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sheets/sheet9.xml" ContentType="application/vnd.openxmlformats-officedocument.spreadsheetml.worksheet+xml"/>
  <Override PartName="/xl/tables/table9.xml" ContentType="application/vnd.openxmlformats-officedocument.spreadsheetml.table+xml"/>
  <Override PartName="/xl/worksheets/sheet10.xml" ContentType="application/vnd.openxmlformats-officedocument.spreadsheetml.worksheet+xml"/>
  <Override PartName="/xl/tables/table10.xml" ContentType="application/vnd.openxmlformats-officedocument.spreadsheetml.table+xml"/>
  <Override PartName="/xl/worksheets/sheet11.xml" ContentType="application/vnd.openxmlformats-officedocument.spreadsheetml.worksheet+xml"/>
  <Override PartName="/xl/tables/table11.xml" ContentType="application/vnd.openxmlformats-officedocument.spreadsheetml.table+xml"/>
  <Override PartName="/xl/worksheets/sheet12.xml" ContentType="application/vnd.openxmlformats-officedocument.spreadsheetml.worksheet+xml"/>
  <Override PartName="/xl/tables/table12.xml" ContentType="application/vnd.openxmlformats-officedocument.spreadsheetml.table+xml"/>
  <Override PartName="/xl/worksheets/sheet13.xml" ContentType="application/vnd.openxmlformats-officedocument.spreadsheetml.worksheet+xml"/>
  <Override PartName="/xl/tables/table13.xml" ContentType="application/vnd.openxmlformats-officedocument.spreadsheetml.table+xml"/>
  <Override PartName="/xl/worksheets/sheet14.xml" ContentType="application/vnd.openxmlformats-officedocument.spreadsheetml.worksheet+xml"/>
  <Override PartName="/xl/tables/table14.xml" ContentType="application/vnd.openxmlformats-officedocument.spreadsheetml.table+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Audit overview" sheetId="1" state="visible" r:id="rId1"/>
    <sheet xmlns:r="http://schemas.openxmlformats.org/officeDocument/2006/relationships" name="Assumptions" sheetId="2" state="visible" r:id="rId2"/>
    <sheet xmlns:r="http://schemas.openxmlformats.org/officeDocument/2006/relationships" name="Methods" sheetId="3" state="visible" r:id="rId3"/>
    <sheet xmlns:r="http://schemas.openxmlformats.org/officeDocument/2006/relationships" name="Unit economics" sheetId="4" state="visible" r:id="rId4"/>
    <sheet xmlns:r="http://schemas.openxmlformats.org/officeDocument/2006/relationships" name="Annual results" sheetId="5" state="visible" r:id="rId5"/>
    <sheet xmlns:r="http://schemas.openxmlformats.org/officeDocument/2006/relationships" name="Demand pathways" sheetId="6" state="visible" r:id="rId6"/>
    <sheet xmlns:r="http://schemas.openxmlformats.org/officeDocument/2006/relationships" name="Opening fleet" sheetId="7" state="visible" r:id="rId7"/>
    <sheet xmlns:r="http://schemas.openxmlformats.org/officeDocument/2006/relationships" name="Build orders" sheetId="8" state="visible" r:id="rId8"/>
    <sheet xmlns:r="http://schemas.openxmlformats.org/officeDocument/2006/relationships" name="All inputs" sheetId="9" state="visible" r:id="rId9"/>
    <sheet xmlns:r="http://schemas.openxmlformats.org/officeDocument/2006/relationships" name="Sources" sheetId="10" state="visible" r:id="rId10"/>
    <sheet xmlns:r="http://schemas.openxmlformats.org/officeDocument/2006/relationships" name="Legacy support" sheetId="11" state="visible" r:id="rId11"/>
    <sheet xmlns:r="http://schemas.openxmlformats.org/officeDocument/2006/relationships" name="Checks" sheetId="12" state="visible" r:id="rId12"/>
    <sheet xmlns:r="http://schemas.openxmlformats.org/officeDocument/2006/relationships" name="Delivery study" sheetId="13" state="visible" r:id="rId13"/>
    <sheet xmlns:r="http://schemas.openxmlformats.org/officeDocument/2006/relationships" name="Delivery annual" sheetId="14" state="visible" r:id="rId14"/>
    <sheet xmlns:r="http://schemas.openxmlformats.org/officeDocument/2006/relationships" name="Reliability standard" sheetId="15" state="visible" r:id="rId15"/>
  </sheets>
  <definedNames/>
</workbook>
</file>

<file path=xl/styles.xml><?xml version="1.0" encoding="utf-8"?>
<styleSheet xmlns="http://schemas.openxmlformats.org/spreadsheetml/2006/main">
  <numFmts count="7">
    <numFmt numFmtId="164" formatCode="0.000"/>
    <numFmt numFmtId="165" formatCode="0.0%"/>
    <numFmt numFmtId="166" formatCode="#,##0.0"/>
    <numFmt numFmtId="167" formatCode="0.000000"/>
    <numFmt numFmtId="168" formatCode="0.0000"/>
    <numFmt numFmtId="169" formatCode="0.##"/>
    <numFmt numFmtId="170" formatCode="#,##0.000"/>
  </numFmts>
  <fonts count="14">
    <font>
      <name val="Carlito"/>
      <sz val="11"/>
    </font>
    <font>
      <name val="Arial"/>
      <sz val="11"/>
    </font>
    <font>
      <name val="Arial"/>
      <sz val="10"/>
    </font>
    <font>
      <name val="Arial"/>
      <color rgb="FF223846"/>
      <sz val="10"/>
    </font>
    <font>
      <name val="Arial"/>
      <color rgb="FF223846"/>
      <sz val="16"/>
    </font>
    <font>
      <name val="Arial"/>
      <b val="1"/>
      <color rgb="FF223846"/>
      <sz val="16"/>
    </font>
    <font>
      <name val="Arial"/>
      <color rgb="FF526979"/>
      <sz val="10"/>
    </font>
    <font>
      <name val="Arial"/>
      <color rgb="FFFFFFFF"/>
      <sz val="10"/>
    </font>
    <font>
      <name val="Arial"/>
      <b val="1"/>
      <color rgb="FFFFFFFF"/>
      <sz val="10"/>
    </font>
    <font>
      <name val="Arial"/>
      <color rgb="FF12668B"/>
      <sz val="10"/>
    </font>
    <font>
      <name val="Arial"/>
      <color rgb="FF286843"/>
      <sz val="10"/>
    </font>
    <font>
      <name val="Arial"/>
      <b val="1"/>
      <sz val="14"/>
    </font>
    <font>
      <name val="Arial"/>
      <i val="1"/>
      <color rgb="FF475569"/>
      <sz val="10"/>
    </font>
    <font>
      <name val="Arial"/>
      <b val="1"/>
      <sz val="10"/>
    </font>
  </fonts>
  <fills count="4">
    <fill>
      <patternFill/>
    </fill>
    <fill>
      <patternFill patternType="gray125"/>
    </fill>
    <fill>
      <patternFill patternType="solid">
        <fgColor rgb="FF174B5B"/>
      </patternFill>
    </fill>
    <fill>
      <patternFill patternType="solid">
        <fgColor rgb="FF18364A"/>
      </patternFill>
    </fill>
  </fills>
  <borders count="9">
    <border>
      <left/>
      <right/>
      <top/>
      <bottom/>
      <diagonal/>
    </border>
    <border>
      <left style="thin">
        <color rgb="FFCBD5E1"/>
      </left>
      <right/>
      <top style="thin">
        <color rgb="FFCBD5E1"/>
      </top>
      <bottom/>
      <diagonal/>
    </border>
    <border>
      <left/>
      <right/>
      <top style="thin">
        <color rgb="FFCBD5E1"/>
      </top>
      <bottom/>
      <diagonal/>
    </border>
    <border>
      <left/>
      <right style="thin">
        <color rgb="FFCBD5E1"/>
      </right>
      <top style="thin">
        <color rgb="FFCBD5E1"/>
      </top>
      <bottom/>
      <diagonal/>
    </border>
    <border>
      <left style="thin">
        <color rgb="FFCBD5E1"/>
      </left>
      <right/>
      <top/>
      <bottom/>
      <diagonal/>
    </border>
    <border>
      <left/>
      <right style="thin">
        <color rgb="FFCBD5E1"/>
      </right>
      <top/>
      <bottom/>
      <diagonal/>
    </border>
    <border>
      <left style="thin">
        <color rgb="FFCBD5E1"/>
      </left>
      <right/>
      <top/>
      <bottom style="thin">
        <color rgb="FFCBD5E1"/>
      </bottom>
      <diagonal/>
    </border>
    <border>
      <left/>
      <right/>
      <top/>
      <bottom style="thin">
        <color rgb="FFCBD5E1"/>
      </bottom>
      <diagonal/>
    </border>
    <border>
      <left/>
      <right style="thin">
        <color rgb="FFCBD5E1"/>
      </right>
      <top/>
      <bottom style="thin">
        <color rgb="FFCBD5E1"/>
      </bottom>
      <diagonal/>
    </border>
  </borders>
  <cellStyleXfs count="1">
    <xf numFmtId="0" fontId="0" fillId="0" borderId="0"/>
  </cellStyleXfs>
  <cellXfs count="13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applyAlignment="1" pivotButton="0" quotePrefix="0" xfId="0">
      <alignment vertical="top"/>
    </xf>
    <xf numFmtId="0" fontId="4" fillId="0" borderId="0" applyAlignment="1" pivotButton="0" quotePrefix="0" xfId="0">
      <alignment vertical="top"/>
    </xf>
    <xf numFmtId="0" fontId="5" fillId="0" borderId="0" applyAlignment="1" pivotButton="0" quotePrefix="0" xfId="0">
      <alignment vertical="top"/>
    </xf>
    <xf numFmtId="0" fontId="3" fillId="0" borderId="0" applyAlignment="1" pivotButton="0" quotePrefix="0" xfId="0">
      <alignment vertical="top" wrapText="1"/>
    </xf>
    <xf numFmtId="0" fontId="6" fillId="0" borderId="0" applyAlignment="1" pivotButton="0" quotePrefix="0" xfId="0">
      <alignment vertical="top" wrapText="1"/>
    </xf>
    <xf numFmtId="0" fontId="3" fillId="2" borderId="0" applyAlignment="1" pivotButton="0" quotePrefix="0" xfId="0">
      <alignment vertical="top"/>
    </xf>
    <xf numFmtId="0" fontId="7" fillId="2" borderId="0" applyAlignment="1" pivotButton="0" quotePrefix="0" xfId="0">
      <alignment vertical="top"/>
    </xf>
    <xf numFmtId="0" fontId="8" fillId="2" borderId="0" applyAlignment="1" pivotButton="0" quotePrefix="0" xfId="0">
      <alignment vertical="top"/>
    </xf>
    <xf numFmtId="0" fontId="8" fillId="2" borderId="0" applyAlignment="1" pivotButton="0" quotePrefix="0" xfId="0">
      <alignment vertical="top" wrapText="1"/>
    </xf>
    <xf numFmtId="0" fontId="3" fillId="0" borderId="0" applyAlignment="1" pivotButton="0" quotePrefix="0" xfId="0">
      <alignment vertical="top"/>
    </xf>
    <xf numFmtId="0" fontId="3" fillId="0" borderId="0" applyAlignment="1" pivotButton="0" quotePrefix="0" xfId="0">
      <alignment vertical="top" wrapText="1"/>
    </xf>
    <xf numFmtId="164" fontId="3" fillId="0" borderId="0" applyAlignment="1" pivotButton="0" quotePrefix="0" xfId="0">
      <alignment vertical="top" wrapText="1"/>
    </xf>
    <xf numFmtId="165" fontId="3" fillId="0" borderId="0" applyAlignment="1" pivotButton="0" quotePrefix="0" xfId="0">
      <alignment vertical="top" wrapText="1"/>
    </xf>
    <xf numFmtId="166" fontId="3" fillId="0" borderId="0" applyAlignment="1" pivotButton="0" quotePrefix="0" xfId="0">
      <alignment vertical="top" wrapText="1"/>
    </xf>
    <xf numFmtId="4" fontId="3" fillId="0" borderId="0" applyAlignment="1" pivotButton="0" quotePrefix="0" xfId="0">
      <alignment vertical="top" wrapText="1"/>
    </xf>
    <xf numFmtId="167" fontId="3" fillId="0" borderId="0" applyAlignment="1" pivotButton="0" quotePrefix="0" xfId="0">
      <alignment vertical="top" wrapText="1"/>
    </xf>
    <xf numFmtId="0" fontId="9" fillId="0" borderId="0" applyAlignment="1" pivotButton="0" quotePrefix="0" xfId="0">
      <alignment vertical="top" wrapText="1"/>
    </xf>
    <xf numFmtId="168" fontId="3" fillId="0" borderId="0" applyAlignment="1" pivotButton="0" quotePrefix="0" xfId="0">
      <alignment vertical="top" wrapText="1"/>
    </xf>
    <xf numFmtId="0" fontId="10" fillId="0" borderId="0" applyAlignment="1" pivotButton="0" quotePrefix="0" xfId="0">
      <alignment vertical="top" wrapText="1"/>
    </xf>
    <xf numFmtId="0" fontId="2" fillId="0" borderId="0" applyAlignment="1" pivotButton="0" quotePrefix="0" xfId="0">
      <alignment wrapText="1"/>
    </xf>
    <xf numFmtId="0" fontId="2" fillId="0" borderId="0" applyAlignment="1" pivotButton="0" quotePrefix="0" xfId="0">
      <alignment vertical="top" wrapText="1"/>
    </xf>
    <xf numFmtId="0" fontId="0" fillId="0" borderId="0" pivotButton="0" quotePrefix="0" xfId="0"/>
    <xf numFmtId="169" fontId="2" fillId="0" borderId="0" applyAlignment="1" pivotButton="0" quotePrefix="0" xfId="0">
      <alignment vertical="top" wrapText="1"/>
    </xf>
    <xf numFmtId="2" fontId="2" fillId="0" borderId="0" applyAlignment="1" pivotButton="0" quotePrefix="0" xfId="0">
      <alignment vertical="top" wrapText="1"/>
    </xf>
    <xf numFmtId="1" fontId="2" fillId="0" borderId="0" applyAlignment="1" pivotButton="0" quotePrefix="0" xfId="0">
      <alignment vertical="top" wrapText="1"/>
    </xf>
    <xf numFmtId="0" fontId="1" fillId="0" borderId="0" pivotButton="0" quotePrefix="0" xfId="0"/>
    <xf numFmtId="0" fontId="2" fillId="0" borderId="0" pivotButton="0" quotePrefix="0" xfId="0"/>
    <xf numFmtId="0" fontId="2" fillId="0" borderId="0" applyAlignment="1" pivotButton="0" quotePrefix="0" xfId="0">
      <alignment wrapText="1"/>
    </xf>
    <xf numFmtId="0" fontId="2" fillId="0" borderId="0" applyAlignment="1" pivotButton="0" quotePrefix="0" xfId="0">
      <alignment vertical="top" wrapText="1"/>
    </xf>
    <xf numFmtId="4" fontId="2" fillId="0" borderId="0" applyAlignment="1" pivotButton="0" quotePrefix="0" xfId="0">
      <alignment vertical="top" wrapText="1"/>
    </xf>
    <xf numFmtId="165" fontId="2" fillId="0" borderId="0" applyAlignment="1" pivotButton="0" quotePrefix="0" xfId="0">
      <alignment vertical="top" wrapText="1"/>
    </xf>
    <xf numFmtId="0" fontId="0" fillId="0" borderId="0" applyAlignment="1" pivotButton="0" quotePrefix="0" xfId="0">
      <alignment wrapText="1"/>
    </xf>
    <xf numFmtId="1" fontId="0" fillId="0" borderId="0" applyAlignment="1" pivotButton="0" quotePrefix="0" xfId="0">
      <alignment wrapText="1"/>
    </xf>
    <xf numFmtId="0" fontId="1" fillId="0" borderId="0" applyAlignment="1" pivotButton="0" quotePrefix="0" xfId="0">
      <alignment wrapText="1"/>
    </xf>
    <xf numFmtId="4" fontId="0" fillId="0" borderId="0" pivotButton="0" quotePrefix="0" xfId="0"/>
    <xf numFmtId="4" fontId="0" fillId="0" borderId="0" applyAlignment="1" pivotButton="0" quotePrefix="0" xfId="0">
      <alignment wrapText="1"/>
    </xf>
    <xf numFmtId="4" fontId="1" fillId="0" borderId="0" applyAlignment="1" pivotButton="0" quotePrefix="0" xfId="0">
      <alignment wrapText="1"/>
    </xf>
    <xf numFmtId="4" fontId="2" fillId="0" borderId="0" applyAlignment="1" pivotButton="0" quotePrefix="0" xfId="0">
      <alignment wrapText="1"/>
    </xf>
    <xf numFmtId="3" fontId="2" fillId="0" borderId="0" applyAlignment="1" pivotButton="0" quotePrefix="0" xfId="0">
      <alignment vertical="top" wrapText="1"/>
    </xf>
    <xf numFmtId="169" fontId="3" fillId="0" borderId="0" applyAlignment="1" pivotButton="0" quotePrefix="0" xfId="0">
      <alignment vertical="top" wrapText="1"/>
    </xf>
    <xf numFmtId="2" fontId="3" fillId="0" borderId="0" applyAlignment="1" pivotButton="0" quotePrefix="0" xfId="0">
      <alignment vertical="top" wrapText="1"/>
    </xf>
    <xf numFmtId="1" fontId="3" fillId="0" borderId="0" applyAlignment="1" pivotButton="0" quotePrefix="0" xfId="0">
      <alignment vertical="top" wrapText="1"/>
    </xf>
    <xf numFmtId="164" fontId="2" fillId="0" borderId="0" applyAlignment="1" pivotButton="0" quotePrefix="0" xfId="0">
      <alignment vertical="top" wrapText="1"/>
    </xf>
    <xf numFmtId="166" fontId="2" fillId="0" borderId="0" applyAlignment="1" pivotButton="0" quotePrefix="0" xfId="0">
      <alignment vertical="top" wrapText="1"/>
    </xf>
    <xf numFmtId="0" fontId="2" fillId="0" borderId="0" applyAlignment="1" pivotButton="0" quotePrefix="0" xfId="0">
      <alignment vertical="center"/>
    </xf>
    <xf numFmtId="0" fontId="11" fillId="0" borderId="0" applyAlignment="1" pivotButton="0" quotePrefix="0" xfId="0">
      <alignment vertical="center"/>
    </xf>
    <xf numFmtId="0" fontId="12" fillId="0" borderId="0" applyAlignment="1" pivotButton="0" quotePrefix="0" xfId="0">
      <alignment vertical="center"/>
    </xf>
    <xf numFmtId="0" fontId="13" fillId="0" borderId="0" applyAlignment="1" pivotButton="0" quotePrefix="0" xfId="0">
      <alignment vertical="center"/>
    </xf>
    <xf numFmtId="165" fontId="2" fillId="0" borderId="0" applyAlignment="1" pivotButton="0" quotePrefix="0" xfId="0">
      <alignment vertical="center"/>
    </xf>
    <xf numFmtId="0" fontId="2" fillId="0" borderId="0" applyAlignment="1" pivotButton="0" quotePrefix="0" xfId="0">
      <alignment vertical="center" wrapText="1"/>
    </xf>
    <xf numFmtId="0" fontId="2" fillId="0" borderId="0" applyAlignment="1" pivotButton="0" quotePrefix="0" xfId="0">
      <alignment vertical="center"/>
    </xf>
    <xf numFmtId="0" fontId="2" fillId="3" borderId="0" applyAlignment="1" pivotButton="0" quotePrefix="0" xfId="0">
      <alignment vertical="center"/>
    </xf>
    <xf numFmtId="0" fontId="8" fillId="3" borderId="0" applyAlignment="1" pivotButton="0" quotePrefix="0" xfId="0">
      <alignment vertical="center"/>
    </xf>
    <xf numFmtId="0" fontId="8" fillId="3" borderId="0" applyAlignment="1" pivotButton="0" quotePrefix="0" xfId="0">
      <alignment vertical="center" wrapText="1"/>
    </xf>
    <xf numFmtId="0" fontId="8" fillId="3" borderId="0" applyAlignment="1" pivotButton="0" quotePrefix="0" xfId="0">
      <alignment horizontal="center" vertical="center" wrapText="1"/>
    </xf>
    <xf numFmtId="0" fontId="2" fillId="0" borderId="0" applyAlignment="1" pivotButton="0" quotePrefix="0" xfId="0">
      <alignment vertical="center"/>
    </xf>
    <xf numFmtId="0" fontId="8" fillId="3" borderId="1" applyAlignment="1" pivotButton="0" quotePrefix="0" xfId="0">
      <alignment horizontal="center" vertical="center" wrapText="1"/>
    </xf>
    <xf numFmtId="0" fontId="8" fillId="3" borderId="2" applyAlignment="1" pivotButton="0" quotePrefix="0" xfId="0">
      <alignment horizontal="center" vertical="center" wrapText="1"/>
    </xf>
    <xf numFmtId="0" fontId="8" fillId="3" borderId="3" applyAlignment="1" pivotButton="0" quotePrefix="0" xfId="0">
      <alignment horizontal="center" vertical="center" wrapText="1"/>
    </xf>
    <xf numFmtId="0" fontId="2" fillId="0" borderId="4" applyAlignment="1" pivotButton="0" quotePrefix="0" xfId="0">
      <alignment vertical="center"/>
    </xf>
    <xf numFmtId="0" fontId="2" fillId="0" borderId="5" applyAlignment="1" pivotButton="0" quotePrefix="0" xfId="0">
      <alignment vertical="center"/>
    </xf>
    <xf numFmtId="0" fontId="2" fillId="0" borderId="6" applyAlignment="1" pivotButton="0" quotePrefix="0" xfId="0">
      <alignment vertical="center"/>
    </xf>
    <xf numFmtId="0" fontId="2" fillId="0" borderId="7" applyAlignment="1" pivotButton="0" quotePrefix="0" xfId="0">
      <alignment vertical="center"/>
    </xf>
    <xf numFmtId="0" fontId="2" fillId="0" borderId="8" applyAlignment="1" pivotButton="0" quotePrefix="0" xfId="0">
      <alignment vertical="center"/>
    </xf>
    <xf numFmtId="0" fontId="0" fillId="3" borderId="0" pivotButton="0" quotePrefix="0" xfId="0"/>
    <xf numFmtId="0" fontId="8" fillId="3" borderId="0" pivotButton="0" quotePrefix="0" xfId="0"/>
    <xf numFmtId="0" fontId="8" fillId="3" borderId="0" applyAlignment="1" pivotButton="0" quotePrefix="0" xfId="0">
      <alignment wrapText="1"/>
    </xf>
    <xf numFmtId="0" fontId="8" fillId="3" borderId="0" applyAlignment="1" pivotButton="0" quotePrefix="0" xfId="0">
      <alignment horizontal="center" wrapText="1"/>
    </xf>
    <xf numFmtId="0" fontId="2" fillId="0" borderId="0" applyAlignment="1" pivotButton="0" quotePrefix="0" xfId="0">
      <alignment vertical="center"/>
    </xf>
    <xf numFmtId="0" fontId="0" fillId="0" borderId="0" pivotButton="0" quotePrefix="0" xfId="0"/>
    <xf numFmtId="0" fontId="0" fillId="0" borderId="0" pivotButton="0" quotePrefix="0" xfId="0"/>
    <xf numFmtId="0" fontId="8" fillId="3" borderId="3" applyAlignment="1" pivotButton="0" quotePrefix="0" xfId="0">
      <alignment horizontal="center" wrapText="1"/>
    </xf>
    <xf numFmtId="0" fontId="0" fillId="0" borderId="5" pivotButton="0" quotePrefix="0" xfId="0"/>
    <xf numFmtId="0" fontId="0" fillId="0" borderId="4" pivotButton="0" quotePrefix="0" xfId="0"/>
    <xf numFmtId="0" fontId="0" fillId="0" borderId="6" pivotButton="0" quotePrefix="0" xfId="0"/>
    <xf numFmtId="0" fontId="0" fillId="0" borderId="7" pivotButton="0" quotePrefix="0" xfId="0"/>
    <xf numFmtId="0" fontId="0" fillId="0" borderId="7" pivotButton="0" quotePrefix="0" xfId="0"/>
    <xf numFmtId="0" fontId="0" fillId="0" borderId="8" pivotButton="0" quotePrefix="0" xfId="0"/>
    <xf numFmtId="1" fontId="2" fillId="0" borderId="0" applyAlignment="1" pivotButton="0" quotePrefix="0" xfId="0">
      <alignment vertical="center"/>
    </xf>
    <xf numFmtId="1" fontId="2" fillId="0" borderId="7" applyAlignment="1" pivotButton="0" quotePrefix="0" xfId="0">
      <alignment vertical="center"/>
    </xf>
    <xf numFmtId="4" fontId="2" fillId="0" borderId="0" applyAlignment="1" pivotButton="0" quotePrefix="0" xfId="0">
      <alignment vertical="center"/>
    </xf>
    <xf numFmtId="4" fontId="2" fillId="0" borderId="7" applyAlignment="1" pivotButton="0" quotePrefix="0" xfId="0">
      <alignment vertical="center"/>
    </xf>
    <xf numFmtId="4" fontId="2" fillId="0" borderId="5" applyAlignment="1" pivotButton="0" quotePrefix="0" xfId="0">
      <alignment vertical="center"/>
    </xf>
    <xf numFmtId="4" fontId="2" fillId="0" borderId="8" applyAlignment="1" pivotButton="0" quotePrefix="0" xfId="0">
      <alignment vertical="center"/>
    </xf>
    <xf numFmtId="0" fontId="2" fillId="0" borderId="4" applyAlignment="1" pivotButton="0" quotePrefix="0" xfId="0">
      <alignment vertical="center" wrapText="1"/>
    </xf>
    <xf numFmtId="0" fontId="2" fillId="0" borderId="6" applyAlignment="1" pivotButton="0" quotePrefix="0" xfId="0">
      <alignment vertical="center" wrapText="1"/>
    </xf>
    <xf numFmtId="4" fontId="2" fillId="0" borderId="0" applyAlignment="1" pivotButton="0" quotePrefix="0" xfId="0">
      <alignment vertical="center"/>
    </xf>
    <xf numFmtId="4" fontId="0" fillId="0" borderId="0" pivotButton="0" quotePrefix="0" xfId="0"/>
    <xf numFmtId="4" fontId="0" fillId="0" borderId="7" pivotButton="0" quotePrefix="0" xfId="0"/>
    <xf numFmtId="170" fontId="2" fillId="0" borderId="0" applyAlignment="1" pivotButton="0" quotePrefix="0" xfId="0">
      <alignment vertical="center"/>
    </xf>
    <xf numFmtId="170" fontId="0" fillId="0" borderId="0" pivotButton="0" quotePrefix="0" xfId="0"/>
    <xf numFmtId="170" fontId="0" fillId="0" borderId="7" pivotButton="0" quotePrefix="0" xfId="0"/>
    <xf numFmtId="1" fontId="0" fillId="0" borderId="0" pivotButton="0" quotePrefix="0" xfId="0"/>
    <xf numFmtId="1" fontId="0" fillId="0" borderId="7" pivotButton="0" quotePrefix="0" xfId="0"/>
    <xf numFmtId="164" fontId="3" fillId="0" borderId="0" applyAlignment="1" pivotButton="0" quotePrefix="0" xfId="0">
      <alignment vertical="top" wrapText="1"/>
    </xf>
    <xf numFmtId="165" fontId="3" fillId="0" borderId="0" applyAlignment="1" pivotButton="0" quotePrefix="0" xfId="0">
      <alignment vertical="top" wrapText="1"/>
    </xf>
    <xf numFmtId="166" fontId="3" fillId="0" borderId="0" applyAlignment="1" pivotButton="0" quotePrefix="0" xfId="0">
      <alignment vertical="top" wrapText="1"/>
    </xf>
    <xf numFmtId="1" fontId="0" fillId="0" borderId="0" applyAlignment="1" pivotButton="0" quotePrefix="0" xfId="0">
      <alignment wrapText="1"/>
    </xf>
    <xf numFmtId="2" fontId="2" fillId="0" borderId="0" applyAlignment="1" pivotButton="0" quotePrefix="0" xfId="0">
      <alignment vertical="top" wrapText="1"/>
    </xf>
    <xf numFmtId="165" fontId="2" fillId="0" borderId="0" applyAlignment="1" pivotButton="0" quotePrefix="0" xfId="0">
      <alignment vertical="top" wrapText="1"/>
    </xf>
    <xf numFmtId="1" fontId="2" fillId="0" borderId="0" applyAlignment="1" pivotButton="0" quotePrefix="0" xfId="0">
      <alignment vertical="top" wrapText="1"/>
    </xf>
    <xf numFmtId="4" fontId="2" fillId="0" borderId="0" applyAlignment="1" pivotButton="0" quotePrefix="0" xfId="0">
      <alignment vertical="top" wrapText="1"/>
    </xf>
    <xf numFmtId="164" fontId="2" fillId="0" borderId="0" applyAlignment="1" pivotButton="0" quotePrefix="0" xfId="0">
      <alignment vertical="top" wrapText="1"/>
    </xf>
    <xf numFmtId="166" fontId="2" fillId="0" borderId="0" applyAlignment="1" pivotButton="0" quotePrefix="0" xfId="0">
      <alignment vertical="top" wrapText="1"/>
    </xf>
    <xf numFmtId="1" fontId="3" fillId="0" borderId="0" applyAlignment="1" pivotButton="0" quotePrefix="0" xfId="0">
      <alignment vertical="top" wrapText="1"/>
    </xf>
    <xf numFmtId="4" fontId="3" fillId="0" borderId="0" applyAlignment="1" pivotButton="0" quotePrefix="0" xfId="0">
      <alignment vertical="top" wrapText="1"/>
    </xf>
    <xf numFmtId="3" fontId="2" fillId="0" borderId="0" applyAlignment="1" pivotButton="0" quotePrefix="0" xfId="0">
      <alignment vertical="top" wrapText="1"/>
    </xf>
    <xf numFmtId="167" fontId="3" fillId="0" borderId="0" applyAlignment="1" pivotButton="0" quotePrefix="0" xfId="0">
      <alignment vertical="top" wrapText="1"/>
    </xf>
    <xf numFmtId="169" fontId="3" fillId="0" borderId="0" applyAlignment="1" pivotButton="0" quotePrefix="0" xfId="0">
      <alignment vertical="top" wrapText="1"/>
    </xf>
    <xf numFmtId="2" fontId="3" fillId="0" borderId="0" applyAlignment="1" pivotButton="0" quotePrefix="0" xfId="0">
      <alignment vertical="top" wrapText="1"/>
    </xf>
    <xf numFmtId="169" fontId="2" fillId="0" borderId="0" applyAlignment="1" pivotButton="0" quotePrefix="0" xfId="0">
      <alignment vertical="top" wrapText="1"/>
    </xf>
    <xf numFmtId="168" fontId="3" fillId="0" borderId="0" applyAlignment="1" pivotButton="0" quotePrefix="0" xfId="0">
      <alignment vertical="top" wrapText="1"/>
    </xf>
    <xf numFmtId="1" fontId="2" fillId="0" borderId="0" applyAlignment="1" pivotButton="0" quotePrefix="0" xfId="0">
      <alignment vertical="center"/>
    </xf>
    <xf numFmtId="4" fontId="2" fillId="0" borderId="0" applyAlignment="1" pivotButton="0" quotePrefix="0" xfId="0">
      <alignment vertical="center"/>
    </xf>
    <xf numFmtId="4" fontId="2" fillId="0" borderId="5" applyAlignment="1" pivotButton="0" quotePrefix="0" xfId="0">
      <alignment vertical="center"/>
    </xf>
    <xf numFmtId="1" fontId="2" fillId="0" borderId="7" applyAlignment="1" pivotButton="0" quotePrefix="0" xfId="0">
      <alignment vertical="center"/>
    </xf>
    <xf numFmtId="4" fontId="2" fillId="0" borderId="7" applyAlignment="1" pivotButton="0" quotePrefix="0" xfId="0">
      <alignment vertical="center"/>
    </xf>
    <xf numFmtId="4" fontId="2" fillId="0" borderId="8" applyAlignment="1" pivotButton="0" quotePrefix="0" xfId="0">
      <alignment vertical="center"/>
    </xf>
    <xf numFmtId="4" fontId="2" fillId="0" borderId="0" applyAlignment="1" pivotButton="0" quotePrefix="0" xfId="0">
      <alignment vertical="center"/>
    </xf>
    <xf numFmtId="165" fontId="2" fillId="0" borderId="0" applyAlignment="1" pivotButton="0" quotePrefix="0" xfId="0">
      <alignment vertical="center"/>
    </xf>
    <xf numFmtId="170" fontId="2" fillId="0" borderId="0" applyAlignment="1" pivotButton="0" quotePrefix="0" xfId="0">
      <alignment vertical="center"/>
    </xf>
    <xf numFmtId="1" fontId="0" fillId="0" borderId="0" pivotButton="0" quotePrefix="0" xfId="0"/>
    <xf numFmtId="4" fontId="0" fillId="0" borderId="0" pivotButton="0" quotePrefix="0" xfId="0"/>
    <xf numFmtId="170" fontId="0" fillId="0" borderId="0" pivotButton="0" quotePrefix="0" xfId="0"/>
    <xf numFmtId="1" fontId="0" fillId="0" borderId="7" pivotButton="0" quotePrefix="0" xfId="0"/>
    <xf numFmtId="4" fontId="0" fillId="0" borderId="7" pivotButton="0" quotePrefix="0" xfId="0"/>
    <xf numFmtId="170" fontId="0" fillId="0" borderId="7" pivotButton="0" quotePrefix="0" xfId="0"/>
  </cellXfs>
  <cellStyles count="1">
    <cellStyle name="Normal" xf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tables/table1.xml><?xml version="1.0" encoding="utf-8"?>
<table xmlns="http://schemas.openxmlformats.org/spreadsheetml/2006/main" id="1" name="AuditoverviewTable" displayName="AuditoverviewTable" ref="A5:F34" headerRowCount="1" totalsRowCount="0" totalsRowShown="0">
  <autoFilter ref="A5:F34"/>
  <tableColumns count="6">
    <tableColumn id="1" name="ID"/>
    <tableColumn id="2" name="Status"/>
    <tableColumn id="3" name="Impact"/>
    <tableColumn id="4" name="Topic"/>
    <tableColumn id="5" name="Finding"/>
    <tableColumn id="6" name="Remaining"/>
  </tableColumns>
  <tableStyleInfo name="TableStyleMedium2" showFirstColumn="0" showLastColumn="0" showRowStripes="1" showColumnStripes="0"/>
</table>
</file>

<file path=xl/tables/table2.xml><?xml version="1.0" encoding="utf-8"?>
<table xmlns="http://schemas.openxmlformats.org/spreadsheetml/2006/main" id="2" name="AssumptionsTable" displayName="AssumptionsTable" ref="A5:I238" headerRowCount="1" totalsRowCount="0" totalsRowShown="0">
  <autoFilter ref="A5:I238"/>
  <tableColumns count="9">
    <tableColumn id="1" name="Area"/>
    <tableColumn id="2" name="Assumption"/>
    <tableColumn id="3" name="Value"/>
    <tableColumn id="4" name="Unit"/>
    <tableColumn id="5" name="Status"/>
    <tableColumn id="6" name="Basis"/>
    <tableColumn id="7" name="Method"/>
    <tableColumn id="8" name="Source"/>
    <tableColumn id="9" name="Location"/>
  </tableColumns>
  <tableStyleInfo name="TableStyleMedium2" showFirstColumn="0" showLastColumn="0" showRowStripes="1" showColumnStripes="0"/>
</table>
</file>

<file path=xl/tables/table3.xml><?xml version="1.0" encoding="utf-8"?>
<table xmlns="http://schemas.openxmlformats.org/spreadsheetml/2006/main" id="3" name="MethodsTable" displayName="MethodsTable" ref="A5:E58" headerRowCount="1" totalsRowCount="0" totalsRowShown="0">
  <autoFilter ref="A5:E58"/>
  <tableColumns count="5">
    <tableColumn id="1" name="ID"/>
    <tableColumn id="2" name="Area"/>
    <tableColumn id="3" name="Calculation"/>
    <tableColumn id="4" name="Implementation"/>
    <tableColumn id="5" name="Limits"/>
  </tableColumns>
  <tableStyleInfo name="TableStyleMedium2" showFirstColumn="0" showLastColumn="0" showRowStripes="1" showColumnStripes="0"/>
</table>
</file>

<file path=xl/tables/table4.xml><?xml version="1.0" encoding="utf-8"?>
<table xmlns="http://schemas.openxmlformats.org/spreadsheetml/2006/main" id="4" name="UniteconomicsTable" displayName="UniteconomicsTable" ref="A5:N14" headerRowCount="1" totalsRowCount="0" totalsRowShown="0">
  <tableColumns count="14">
    <tableColumn id="1" name="Technology"/>
    <tableColumn id="2" name="Unit GW"/>
    <tableColumn id="3" name="Utilisation"/>
    <tableColumn id="4" name="Life years"/>
    <tableColumn id="5" name="Capital £m"/>
    <tableColumn id="6" name="Annual potential TWh"/>
    <tableColumn id="7" name="Lifetime potential TWh"/>
    <tableColumn id="8" name="Capital only £/MWh"/>
    <tableColumn id="9" name="Degradation"/>
    <tableColumn id="10" name="Age adjusted TWh"/>
    <tableColumn id="11" name="Age adjusted £/MWh"/>
    <tableColumn id="12" name="Source"/>
    <tableColumn id="13" name="Build years"/>
    <tableColumn id="14" name="Order to online years"/>
  </tableColumns>
  <tableStyleInfo name="TableStyleMedium2" showFirstColumn="0" showLastColumn="0" showRowStripes="1" showColumnStripes="0"/>
</table>
</file>

<file path=xl/tables/table5.xml><?xml version="1.0" encoding="utf-8"?>
<table xmlns="http://schemas.openxmlformats.org/spreadsheetml/2006/main" id="5" name="AnnualresultsTable" displayName="AnnualresultsTable" ref="A5:AJ194" headerRowCount="1" totalsRowCount="0" totalsRowShown="0">
  <autoFilter ref="A5:AJ194"/>
  <tableColumns count="36">
    <tableColumn id="1" name="Programme"/>
    <tableColumn id="2" name="Demand_case"/>
    <tableColumn id="3" name="Year"/>
    <tableColumn id="4" name="Demand_TWh"/>
    <tableColumn id="5" name="Nuclear_GW"/>
    <tableColumn id="6" name="Gas_GW"/>
    <tableColumn id="7" name="Coal_GW"/>
    <tableColumn id="8" name="Wind_GW"/>
    <tableColumn id="9" name="Solar_GW"/>
    <tableColumn id="10" name="Old_partial_cost_bn"/>
    <tableColumn id="11" name="Partial_cost_bn"/>
    <tableColumn id="12" name="Capital_recovery_bn"/>
    <tableColumn id="13" name="Operating_cost_bn"/>
    <tableColumn id="14" name="Old_net_trade_cost_bn"/>
    <tableColumn id="15" name="Net_trade_cost_bn"/>
    <tableColumn id="16" name="Imports_TWh"/>
    <tableColumn id="17" name="Exports_TWh"/>
    <tableColumn id="18" name="No_import_normal_pass"/>
    <tableColumn id="19" name="No_import_stress_pass"/>
    <tableColumn id="20" name="Connected_normal_pass"/>
    <tableColumn id="21" name="Connected_stress_pass"/>
    <tableColumn id="22" name="Worst_stress_unserved_TWh"/>
    <tableColumn id="23" name="Normal unserved TWh"/>
    <tableColumn id="24" name="Gas share (%)"/>
    <tableColumn id="25" name="Electrolysis required TWh"/>
    <tableColumn id="26" name="Electrolysis shifted TWh"/>
    <tableColumn id="27" name="Gas generation TWh"/>
    <tableColumn id="28" name="Original fixed-load gas TWh"/>
    <tableColumn id="29" name="New CCGT stations online"/>
    <tableColumn id="30" name="Fixed-load sized stations online"/>
    <tableColumn id="31" name="CCGT_GW"/>
    <tableColumn id="32" name="Gas_engine_GW"/>
    <tableColumn id="33" name="OCGT_GW"/>
    <tableColumn id="34" name="Engine_sites_online"/>
    <tableColumn id="35" name="Coal_generation_TWh"/>
    <tableColumn id="36" name="Gas_fuel_TWh"/>
  </tableColumns>
  <tableStyleInfo name="TableStyleMedium2" showFirstColumn="0" showLastColumn="0" showRowStripes="1" showColumnStripes="0"/>
</table>
</file>

<file path=xl/tables/table6.xml><?xml version="1.0" encoding="utf-8"?>
<table xmlns="http://schemas.openxmlformats.org/spreadsheetml/2006/main" id="6" name="DemandpathwaysTable" displayName="DemandpathwaysTable" ref="A5:D71" headerRowCount="1" totalsRowCount="0" totalsRowShown="0">
  <autoFilter ref="A5:D71"/>
  <tableColumns count="4">
    <tableColumn id="1" name="Pathway"/>
    <tableColumn id="2" name="Year"/>
    <tableColumn id="3" name="Annual TWh"/>
    <tableColumn id="4" name="Source"/>
  </tableColumns>
  <tableStyleInfo name="TableStyleMedium2" showFirstColumn="0" showLastColumn="0" showRowStripes="1" showColumnStripes="0"/>
</table>
</file>

<file path=xl/tables/table7.xml><?xml version="1.0" encoding="utf-8"?>
<table xmlns="http://schemas.openxmlformats.org/spreadsheetml/2006/main" id="7" name="OpeningfleetTable" displayName="OpeningfleetTable" ref="A5:K2959" headerRowCount="1" totalsRowCount="0" totalsRowShown="0">
  <autoFilter ref="A5:K2959"/>
  <tableColumns count="11">
    <tableColumn id="1" name="ID"/>
    <tableColumn id="2" name="Name"/>
    <tableColumn id="3" name="Technology"/>
    <tableColumn id="4" name="Capacity"/>
    <tableColumn id="5" name="Unit"/>
    <tableColumn id="6" name="Online"/>
    <tableColumn id="7" name="Retire"/>
    <tableColumn id="8" name="Stage"/>
    <tableColumn id="9" name="Basis"/>
    <tableColumn id="10" name="Estimate"/>
    <tableColumn id="11" name="Source"/>
  </tableColumns>
  <tableStyleInfo name="TableStyleMedium2" showFirstColumn="0" showLastColumn="0" showRowStripes="1" showColumnStripes="0"/>
</table>
</file>

<file path=xl/tables/table8.xml><?xml version="1.0" encoding="utf-8"?>
<table xmlns="http://schemas.openxmlformats.org/spreadsheetml/2006/main" id="8" name="BuildordersTable" displayName="BuildordersTable" ref="A5:O809" headerRowCount="1" totalsRowCount="0" totalsRowShown="0">
  <autoFilter ref="A5:O809"/>
  <tableColumns count="15">
    <tableColumn id="1" name="Programme"/>
    <tableColumn id="2" name="Demand"/>
    <tableColumn id="3" name="ID"/>
    <tableColumn id="4" name="Technology"/>
    <tableColumn id="5" name="Units"/>
    <tableColumn id="6" name="Unit GW"/>
    <tableColumn id="7" name="Unit GWh"/>
    <tableColumn id="8" name="Start"/>
    <tableColumn id="9" name="Online"/>
    <tableColumn id="10" name="Retire"/>
    <tableColumn id="11" name="Recovery"/>
    <tableColumn id="12" name="Planning bn"/>
    <tableColumn id="13" name="Connection bn"/>
    <tableColumn id="14" name="Status"/>
    <tableColumn id="15" name="Source"/>
  </tableColumns>
  <tableStyleInfo name="TableStyleMedium2" showFirstColumn="0" showLastColumn="0" showRowStripes="1" showColumnStripes="0"/>
</table>
</file>

<file path=xl/tables/table9.xml><?xml version="1.0" encoding="utf-8"?>
<table xmlns="http://schemas.openxmlformats.org/spreadsheetml/2006/main" id="9" name="AllinputsTable" displayName="AllinputsTable" ref="A5:E1127" headerRowCount="1" totalsRowCount="0" totalsRowShown="0">
  <autoFilter ref="A5:E1127"/>
  <tableColumns count="5">
    <tableColumn id="1" name="File"/>
    <tableColumn id="2" name="Parameter"/>
    <tableColumn id="3" name="Value"/>
    <tableColumn id="4" name="Activity"/>
    <tableColumn id="5" name="Context"/>
  </tableColumns>
  <tableStyleInfo name="TableStyleMedium2" showFirstColumn="0" showLastColumn="0" showRowStripes="1" showColumnStripes="0"/>
</table>
</file>

<file path=xl/tables/table10.xml><?xml version="1.0" encoding="utf-8"?>
<table xmlns="http://schemas.openxmlformats.org/spreadsheetml/2006/main" id="10" name="SourcesTable" displayName="SourcesTable" ref="A5:F102" headerRowCount="1" totalsRowCount="0" totalsRowShown="0">
  <autoFilter ref="A5:F102"/>
  <tableColumns count="6">
    <tableColumn id="1" name="ID"/>
    <tableColumn id="2" name="Use"/>
    <tableColumn id="3" name="URL"/>
    <tableColumn id="4" name="Files"/>
    <tableColumn id="5" name="Verification"/>
    <tableColumn id="6" name="Locator"/>
  </tableColumns>
  <tableStyleInfo name="TableStyleMedium2" showFirstColumn="0" showLastColumn="0" showRowStripes="1" showColumnStripes="0"/>
</table>
</file>

<file path=xl/tables/table11.xml><?xml version="1.0" encoding="utf-8"?>
<table xmlns="http://schemas.openxmlformats.org/spreadsheetml/2006/main" id="11" name="LegacysupportTable" displayName="LegacysupportTable" ref="A5:I764" headerRowCount="1" totalsRowCount="0" totalsRowShown="0">
  <autoFilter ref="A5:I764"/>
  <tableColumns count="9">
    <tableColumn id="1" name="financial year"/>
    <tableColumn id="2" name="round"/>
    <tableColumn id="3" name="technology"/>
    <tableColumn id="4" name="connection"/>
    <tableColumn id="5" name="generation twh"/>
    <tableColumn id="6" name="strike 2024 gbp mwh"/>
    <tableColumn id="7" name="contract value bn"/>
    <tableColumn id="8" name="scope"/>
    <tableColumn id="9" name="price method"/>
  </tableColumns>
  <tableStyleInfo name="TableStyleMedium2" showFirstColumn="0" showLastColumn="0" showRowStripes="1" showColumnStripes="0"/>
</table>
</file>

<file path=xl/tables/table12.xml><?xml version="1.0" encoding="utf-8"?>
<table xmlns="http://schemas.openxmlformats.org/spreadsheetml/2006/main" id="12" name="ChecksTable" displayName="ChecksTable" ref="A5:D23" headerRowCount="1" totalsRowCount="0" totalsRowShown="0">
  <autoFilter ref="A5:D23"/>
  <tableColumns count="4">
    <tableColumn id="1" name="group"/>
    <tableColumn id="2" name="check"/>
    <tableColumn id="3" name="status"/>
    <tableColumn id="4" name="detail"/>
  </tableColumns>
  <tableStyleInfo name="TableStyleMedium2" showFirstColumn="0" showLastColumn="0" showRowStripes="1" showColumnStripes="0"/>
</table>
</file>

<file path=xl/tables/table13.xml><?xml version="1.0" encoding="utf-8"?>
<table xmlns="http://schemas.openxmlformats.org/spreadsheetml/2006/main" id="13" name="RetentionSummary" displayName="RetentionSummary" ref="A5:J31" headerRowCount="1" totalsRowCount="0" totalsRowShown="0">
  <tableColumns count="10">
    <tableColumn id="1" name="Case"/>
    <tableColumn id="2" name="CCGT units"/>
    <tableColumn id="3" name="Engine sites"/>
    <tableColumn id="4" name="OCGT units"/>
    <tableColumn id="5" name="Coal units"/>
    <tableColumn id="6" name="New gas GW"/>
    <tableColumn id="7" name="2030–50 cost £bn"/>
    <tableColumn id="8" name="All-screen pass years"/>
    <tableColumn id="9" name="2050 cost £bn"/>
    <tableColumn id="10" name="Refurbishment cash £bn"/>
  </tableColumns>
  <tableStyleInfo name="TableStyleMedium2" showFirstColumn="0" showLastColumn="0" showRowStripes="1" showColumnStripes="0"/>
</table>
</file>

<file path=xl/tables/table14.xml><?xml version="1.0" encoding="utf-8"?>
<table xmlns="http://schemas.openxmlformats.org/spreadsheetml/2006/main" id="14" name="RetentionAnnual" displayName="RetentionAnnual" ref="A5:U551" headerRowCount="1" totalsRowCount="0" totalsRowShown="0">
  <tableColumns count="21">
    <tableColumn id="1" name="Case"/>
    <tableColumn id="2" name="Year"/>
    <tableColumn id="3" name="Gas GW"/>
    <tableColumn id="4" name="Retained gas GW"/>
    <tableColumn id="5" name="CCGT GW"/>
    <tableColumn id="6" name="Engine GW"/>
    <tableColumn id="7" name="OCGT GW"/>
    <tableColumn id="8" name="Coal GW"/>
    <tableColumn id="9" name="Gas output TWh"/>
    <tableColumn id="10" name="Coal output TWh"/>
    <tableColumn id="11" name="Net cost £bn"/>
    <tableColumn id="12" name="Normal pass"/>
    <tableColumn id="13" name="Stress pass"/>
    <tableColumn id="14" name="Normal shortfall %"/>
    <tableColumn id="15" name="Stress shortage TWh"/>
    <tableColumn id="16" name="Peak gas TWh/day"/>
    <tableColumn id="17" name="Refurb cash £bn"/>
    <tableColumn id="18" name="New-build cash £bn"/>
    <tableColumn id="19" name="Refurb recovery £bn"/>
    <tableColumn id="20" name="Emissions Mt"/>
    <tableColumn id="21" name="All-screen pas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table" Target="/xl/tables/table1.xml" Id="rId1"/></Relationships>
</file>

<file path=xl/worksheets/_rels/sheet2.xml.rels><Relationships xmlns="http://schemas.openxmlformats.org/package/2006/relationships"><Relationship Type="http://schemas.openxmlformats.org/officeDocument/2006/relationships/table" Target="/xl/tables/table2.xml" Id="rId1"/></Relationships>
</file>

<file path=xl/worksheets/_rels/sheet3.xml.rels><Relationships xmlns="http://schemas.openxmlformats.org/package/2006/relationships"><Relationship Type="http://schemas.openxmlformats.org/officeDocument/2006/relationships/table" Target="/xl/tables/table3.xml" Id="rId1"/></Relationships>
</file>

<file path=xl/worksheets/_rels/sheet4.xml.rels><Relationships xmlns="http://schemas.openxmlformats.org/package/2006/relationships"><Relationship Type="http://schemas.openxmlformats.org/officeDocument/2006/relationships/table" Target="/xl/tables/table4.xml" Id="rId1"/></Relationships>
</file>

<file path=xl/worksheets/_rels/sheet5.xml.rels><Relationships xmlns="http://schemas.openxmlformats.org/package/2006/relationships"><Relationship Type="http://schemas.openxmlformats.org/officeDocument/2006/relationships/table" Target="/xl/tables/table5.xml" Id="rId1"/></Relationships>
</file>

<file path=xl/worksheets/_rels/sheet6.xml.rels><Relationships xmlns="http://schemas.openxmlformats.org/package/2006/relationships"><Relationship Type="http://schemas.openxmlformats.org/officeDocument/2006/relationships/table" Target="/xl/tables/table6.xml" Id="rId1"/></Relationships>
</file>

<file path=xl/worksheets/_rels/sheet7.xml.rels><Relationships xmlns="http://schemas.openxmlformats.org/package/2006/relationships"><Relationship Type="http://schemas.openxmlformats.org/officeDocument/2006/relationships/table" Target="/xl/tables/table7.xml" Id="rId1"/></Relationships>
</file>

<file path=xl/worksheets/_rels/sheet8.xml.rels><Relationships xmlns="http://schemas.openxmlformats.org/package/2006/relationships"><Relationship Type="http://schemas.openxmlformats.org/officeDocument/2006/relationships/table" Target="/xl/tables/table8.xml" Id="rId1"/></Relationships>
</file>

<file path=xl/worksheets/_rels/sheet9.xml.rels><Relationships xmlns="http://schemas.openxmlformats.org/package/2006/relationships"><Relationship Type="http://schemas.openxmlformats.org/officeDocument/2006/relationships/table" Target="/xl/tables/table9.xml" Id="rId1"/></Relationships>
</file>

<file path=xl/worksheets/_rels/sheet10.xml.rels><Relationships xmlns="http://schemas.openxmlformats.org/package/2006/relationships"><Relationship Type="http://schemas.openxmlformats.org/officeDocument/2006/relationships/table" Target="/xl/tables/table10.xml" Id="rId1"/></Relationships>
</file>

<file path=xl/worksheets/_rels/sheet11.xml.rels><Relationships xmlns="http://schemas.openxmlformats.org/package/2006/relationships"><Relationship Type="http://schemas.openxmlformats.org/officeDocument/2006/relationships/table" Target="/xl/tables/table11.xml" Id="rId1"/></Relationships>
</file>

<file path=xl/worksheets/_rels/sheet12.xml.rels><Relationships xmlns="http://schemas.openxmlformats.org/package/2006/relationships"><Relationship Type="http://schemas.openxmlformats.org/officeDocument/2006/relationships/table" Target="/xl/tables/table12.xml" Id="rId1"/></Relationships>
</file>

<file path=xl/worksheets/_rels/sheet13.xml.rels><Relationships xmlns="http://schemas.openxmlformats.org/package/2006/relationships"><Relationship Type="http://schemas.openxmlformats.org/officeDocument/2006/relationships/table" Target="/xl/tables/table13.xml" Id="rId1"/></Relationships>
</file>

<file path=xl/worksheets/_rels/sheet14.xml.rels><Relationships xmlns="http://schemas.openxmlformats.org/package/2006/relationships"><Relationship Type="http://schemas.openxmlformats.org/officeDocument/2006/relationships/table" Target="/xl/tables/table14.xml" Id="rId1"/></Relationships>
</file>

<file path=xl/worksheets/sheet1.xml><?xml version="1.0" encoding="utf-8"?>
<worksheet xmlns="http://schemas.openxmlformats.org/spreadsheetml/2006/main">
  <sheetPr>
    <tabColor rgb="FF173D55"/>
    <outlinePr summaryBelow="1" summaryRight="1"/>
    <pageSetUpPr/>
  </sheetPr>
  <dimension ref="A1:F34"/>
  <sheetViews>
    <sheetView showGridLines="0" workbookViewId="0">
      <pane xSplit="1" ySplit="5" topLeftCell="B6" activePane="bottomRight" state="frozen"/>
      <selection activeCell="A1" sqref="A1"/>
    </sheetView>
  </sheetViews>
  <sheetFormatPr baseColWidth="8" defaultRowHeight="15"/>
  <cols>
    <col width="9" customWidth="1" style="74" min="1" max="1"/>
    <col width="23" customWidth="1" style="74" min="2" max="2"/>
    <col width="15" customWidth="1" style="74" min="3" max="3"/>
    <col width="33" customWidth="1" style="74" min="4" max="4"/>
    <col width="79" customWidth="1" style="74" min="5" max="5"/>
    <col width="77" customWidth="1" style="74" min="6" max="6"/>
  </cols>
  <sheetData>
    <row r="1" ht="30" customHeight="1" s="74">
      <c r="A1" s="6" t="inlineStr">
        <is>
          <t>Britain Electricity Model | calculation audit v2.2</t>
        </is>
      </c>
      <c r="E1" s="13" t="n"/>
      <c r="F1" s="13" t="n"/>
    </row>
    <row r="2">
      <c r="A2" s="8" t="inlineStr">
        <is>
          <t>20 October2026. Original nine high-throughput presets retained as historical controls. Delivery study and Delivery annual add26conditional retention/procurement/coal cases (546annual cases,4914connected replays). Main explorer supply-first plans use selective five-year retention and constrained delivery. Sources and methods distinguish estimates, published references and saved hourly outputs. Changing workbook cells does not rerun dispatch.</t>
        </is>
      </c>
    </row>
    <row r="3"/>
    <row r="4">
      <c r="A4" s="13" t="n"/>
      <c r="B4" s="13" t="n"/>
      <c r="C4" s="13" t="n"/>
      <c r="D4" s="13" t="n"/>
      <c r="E4" s="13" t="n"/>
      <c r="F4" s="13" t="n"/>
    </row>
    <row r="5" ht="34" customHeight="1" s="74">
      <c r="A5" s="12" t="inlineStr">
        <is>
          <t>ID</t>
        </is>
      </c>
      <c r="B5" s="12" t="inlineStr">
        <is>
          <t>Status</t>
        </is>
      </c>
      <c r="C5" s="12" t="inlineStr">
        <is>
          <t>Impact</t>
        </is>
      </c>
      <c r="D5" s="12" t="inlineStr">
        <is>
          <t>Topic</t>
        </is>
      </c>
      <c r="E5" s="12" t="inlineStr">
        <is>
          <t>Finding</t>
        </is>
      </c>
      <c r="F5" s="12" t="inlineStr">
        <is>
          <t>Remaining</t>
        </is>
      </c>
    </row>
    <row r="6" ht="170" customHeight="1" s="74">
      <c r="A6" s="14" t="inlineStr">
        <is>
          <t>F01</t>
        </is>
      </c>
      <c r="B6" s="14" t="inlineStr">
        <is>
          <t>Corrected</t>
        </is>
      </c>
      <c r="C6" s="14" t="inlineStr">
        <is>
          <t>Material</t>
        </is>
      </c>
      <c r="D6" s="14" t="inlineStr">
        <is>
          <t>Renewable residual ages</t>
        </is>
      </c>
      <c r="E6" s="14" t="inlineStr">
        <is>
          <t>Previously, 29.672 GW of solar, 6.337 GW of onshore wind and 5.769 GW of offshore wind residual capacity were all dated 2030. Existing unlisted stock is now separated from future completions.</t>
        </is>
      </c>
      <c r="F6" s="14" t="inlineStr">
        <is>
          <t>Vintage allocation remains an estimate based on aggregate deployment history.</t>
        </is>
      </c>
    </row>
    <row r="7" ht="170" customHeight="1" s="74">
      <c r="A7" s="14" t="inlineStr">
        <is>
          <t>F02</t>
        </is>
      </c>
      <c r="B7" s="14" t="inlineStr">
        <is>
          <t>Corrected</t>
        </is>
      </c>
      <c r="C7" s="14" t="inlineStr">
        <is>
          <t>Material</t>
        </is>
      </c>
      <c r="D7" s="14" t="inlineStr">
        <is>
          <t>Sizewell B retirement</t>
        </is>
      </c>
      <c r="E7" s="14" t="inlineStr">
        <is>
          <t>The former 2035 closure boundary is replaced by the conditional 2055 extension in both programmes.</t>
        </is>
      </c>
      <c r="F7" s="14" t="inlineStr">
        <is>
          <t>Final contract and regulatory approvals remain conditions. The inherited cost allowance is still a generic proxy.</t>
        </is>
      </c>
    </row>
    <row r="8" ht="170" customHeight="1" s="74">
      <c r="A8" s="14" t="inlineStr">
        <is>
          <t>F03</t>
        </is>
      </c>
      <c r="B8" s="14" t="inlineStr">
        <is>
          <t>Corrected</t>
        </is>
      </c>
      <c r="C8" s="14" t="inlineStr">
        <is>
          <t>Material</t>
        </is>
      </c>
      <c r="D8" s="14" t="inlineStr">
        <is>
          <t>Import cost comparison</t>
        </is>
      </c>
      <c r="E8" s="14" t="inlineStr">
        <is>
          <t>The gas variable operating cost of £5/MWh was read from the wrong configuration section and omitted from the import comparison.</t>
        </is>
      </c>
      <c r="F8" s="14" t="inlineStr">
        <is>
          <t>The corrected threshold includes fuel and variable O&amp;M. Foreign prices and availability remain scenario assumptions.</t>
        </is>
      </c>
    </row>
    <row r="9" ht="170" customHeight="1" s="74">
      <c r="A9" s="14" t="inlineStr">
        <is>
          <t>F04</t>
        </is>
      </c>
      <c r="B9" s="14" t="inlineStr">
        <is>
          <t>Corrected</t>
        </is>
      </c>
      <c r="C9" s="14" t="inlineStr">
        <is>
          <t>Small</t>
        </is>
      </c>
      <c r="D9" s="14" t="inlineStr">
        <is>
          <t>Gas startup wear</t>
        </is>
      </c>
      <c r="E9" s="14" t="inlineStr">
        <is>
          <t>Starts of a fractional gas block were charged as starts of a whole 0.5 GW block. Wear now follows the actual MW started.</t>
        </is>
      </c>
      <c r="F9" s="14" t="inlineStr">
        <is>
          <t>The default positive startup-fuel coefficient permits exact recovery of started MW; a zero-coefficient custom setting still uses a block proxy.</t>
        </is>
      </c>
    </row>
    <row r="10" ht="170" customHeight="1" s="74">
      <c r="A10" s="14" t="inlineStr">
        <is>
          <t>F05</t>
        </is>
      </c>
      <c r="B10" s="14" t="inlineStr">
        <is>
          <t>Corrected</t>
        </is>
      </c>
      <c r="C10" s="14" t="inlineStr">
        <is>
          <t>Small</t>
        </is>
      </c>
      <c r="D10" s="14" t="inlineStr">
        <is>
          <t>Trade checks and weather proxy</t>
        </is>
      </c>
      <c r="E10" s="14" t="inlineStr">
        <is>
          <t>Trade uses the same unmet-energy threshold as the core screen. The neighbouring wind proxy is retained when domestic offshore capacity is zero.</t>
        </is>
      </c>
      <c r="F10" s="14" t="inlineStr">
        <is>
          <t>Imports are not credited as contracted reserve.</t>
        </is>
      </c>
    </row>
    <row r="11" ht="170" customHeight="1" s="74">
      <c r="A11" s="14" t="inlineStr">
        <is>
          <t>F06</t>
        </is>
      </c>
      <c r="B11" s="14" t="inlineStr">
        <is>
          <t>Checked</t>
        </is>
      </c>
      <c r="C11" s="14" t="inlineStr">
        <is>
          <t>Important</t>
        </is>
      </c>
      <c r="D11" s="14" t="inlineStr">
        <is>
          <t>Pipeline additions</t>
        </is>
      </c>
      <c r="E11" s="14" t="inlineStr">
        <is>
          <t>Preset additions top up surviving capacity to targets. Full targets are not added twice, and CfD contract capacity is not added to physical REPD capacity.</t>
        </is>
      </c>
      <c r="F11" s="14" t="inlineStr">
        <is>
          <t>Anonymous future tranches have not been reconciled to every signed contract.</t>
        </is>
      </c>
    </row>
    <row r="12" ht="170" customHeight="1" s="74">
      <c r="A12" s="14" t="inlineStr">
        <is>
          <t>F07</t>
        </is>
      </c>
      <c r="B12" s="14" t="inlineStr">
        <is>
          <t>Retained assumption</t>
        </is>
      </c>
      <c r="C12" s="14" t="inlineStr">
        <is>
          <t>Material</t>
        </is>
      </c>
      <c r="D12" s="14" t="inlineStr">
        <is>
          <t>Opening fleet in 2030</t>
        </is>
      </c>
      <c r="E12" s="14" t="inlineStr">
        <is>
          <t>The opening fleet assumes delivery of the outlook forecast and retention of listed old assets through 2030.</t>
        </is>
      </c>
      <c r="F12" s="14" t="inlineStr">
        <is>
          <t>It is a conditional forecast baseline, not a contracted-only floor.</t>
        </is>
      </c>
    </row>
    <row r="13" ht="170" customHeight="1" s="74">
      <c r="A13" s="14" t="inlineStr">
        <is>
          <t>F08</t>
        </is>
      </c>
      <c r="B13" s="14" t="inlineStr">
        <is>
          <t>Retained assumption</t>
        </is>
      </c>
      <c r="C13" s="14" t="inlineStr">
        <is>
          <t>Material</t>
        </is>
      </c>
      <c r="D13" s="14" t="inlineStr">
        <is>
          <t>Nuclear delivery and cost</t>
        </is>
      </c>
      <c r="E13" s="14" t="inlineStr">
        <is>
          <t>The agreed £1.8 billion repeat-SMR cost and commissioning ramp of 2, 4, 6, then 8 units per year remain policy assumptions.</t>
        </is>
      </c>
      <c r="F13" s="14" t="inlineStr">
        <is>
          <t>Advance rollout orders overlap pilot construction and precede operating evidence. The 2021 manufacturer target is assigned to 2024 prices by convention. Neither this cost nor the eight-unit annual ramp is demonstrated delivery.</t>
        </is>
      </c>
    </row>
    <row r="14" ht="170" customHeight="1" s="74">
      <c r="A14" s="14" t="inlineStr">
        <is>
          <t>F09</t>
        </is>
      </c>
      <c r="B14" s="14" t="inlineStr">
        <is>
          <t>Clarified</t>
        </is>
      </c>
      <c r="C14" s="14" t="inlineStr">
        <is>
          <t>Material</t>
        </is>
      </c>
      <c r="D14" s="14" t="inlineStr">
        <is>
          <t>Weather and security</t>
        </is>
      </c>
      <c r="E14" s="14" t="inlineStr">
        <is>
          <t>Seven chronological weather/demand shapes are normalised to annual output. Dispatch has perfect information within its look-ahead horizon.</t>
        </is>
      </c>
      <c r="F14" s="14" t="inlineStr">
        <is>
          <t>The screens do not establish probabilistic reliability, real-time forecast performance or frequency stability.</t>
        </is>
      </c>
    </row>
    <row r="15" ht="170" customHeight="1" s="74">
      <c r="A15" s="14" t="inlineStr">
        <is>
          <t>F10</t>
        </is>
      </c>
      <c r="B15" s="14" t="inlineStr">
        <is>
          <t>Clarified</t>
        </is>
      </c>
      <c r="C15" s="14" t="inlineStr">
        <is>
          <t>Material</t>
        </is>
      </c>
      <c r="D15" s="14" t="inlineStr">
        <is>
          <t>Cost boundary</t>
        </is>
      </c>
      <c r="E15" s="14" t="inlineStr">
        <is>
          <t>The headline subtotal covers generation and storage. Network and fuel-infrastructure allowances are separate partial overlays.</t>
        </is>
      </c>
      <c r="F15" s="14" t="inlineStr">
        <is>
          <t>Connections, offshore transmission, distribution, location and retail are incomplete. This is not a full system cost or household bill.</t>
        </is>
      </c>
    </row>
    <row r="16" ht="170" customHeight="1" s="74">
      <c r="A16" s="14" t="inlineStr">
        <is>
          <t>F11</t>
        </is>
      </c>
      <c r="B16" s="14" t="inlineStr">
        <is>
          <t>Retained assumption</t>
        </is>
      </c>
      <c r="C16" s="14" t="inlineStr">
        <is>
          <t>Material</t>
        </is>
      </c>
      <c r="D16" s="14" t="inlineStr">
        <is>
          <t>Inherited capital valuation</t>
        </is>
      </c>
      <c r="E16" s="14" t="inlineStr">
        <is>
          <t>Inherited assets retain a generic replacement-cost annuity while operating.</t>
        </is>
      </c>
      <c r="F16" s="14" t="inlineStr">
        <is>
          <t>This is not their actual outstanding debt or new Treasury spending. Common 4.5% financing applies to new projects.</t>
        </is>
      </c>
    </row>
    <row r="17" ht="170" customHeight="1" s="74">
      <c r="A17" s="14" t="inlineStr">
        <is>
          <t>F12</t>
        </is>
      </c>
      <c r="B17" s="14" t="inlineStr">
        <is>
          <t>Retained assumption</t>
        </is>
      </c>
      <c r="C17" s="14" t="inlineStr">
        <is>
          <t>Material</t>
        </is>
      </c>
      <c r="D17" s="14" t="inlineStr">
        <is>
          <t>Solar capacity and yield</t>
        </is>
      </c>
      <c r="E17" s="14" t="inlineStr">
        <is>
          <t>Inherited solar uses a 12% yield calibrated to 2030, then declines. New solar uses 10.5% against DC panel capacity and a 1.25 DC/AC ratio.</t>
        </is>
      </c>
      <c r="F17" s="14" t="inlineStr">
        <is>
          <t>Inherited capacity measurement is not fully harmonised. The combined GW figure is not a pure AC export-capacity measure.</t>
        </is>
      </c>
    </row>
    <row r="18" ht="170" customHeight="1" s="74">
      <c r="A18" s="14" t="inlineStr">
        <is>
          <t>F13</t>
        </is>
      </c>
      <c r="B18" s="14" t="inlineStr">
        <is>
          <t>Clarified</t>
        </is>
      </c>
      <c r="C18" s="14" t="inlineStr">
        <is>
          <t>Material</t>
        </is>
      </c>
      <c r="D18" s="14" t="inlineStr">
        <is>
          <t>Government comparison</t>
        </is>
      </c>
      <c r="E18" s="14" t="inlineStr">
        <is>
          <t>The alternative preset combines 2030 ambitions with an analyst-defined continuation and includes named nuclear projects.</t>
        </is>
      </c>
      <c r="F18" s="14" t="inlineStr">
        <is>
          <t>The government renewables continuation now includes costed gas adequacy top-ups. New gas starts in 2029; earlier supply gaps remain explicitly unresolved. Domestic-alone failures remain separately visible. Hydrogen, CCS, long-duration storage and demand flexibility are incompletely represented; the separate 5% gas diagnostic can fail.</t>
        </is>
      </c>
    </row>
    <row r="19" ht="170" customHeight="1" s="74">
      <c r="A19" s="14" t="inlineStr">
        <is>
          <t>F14</t>
        </is>
      </c>
      <c r="B19" s="14" t="inlineStr">
        <is>
          <t>Checked</t>
        </is>
      </c>
      <c r="C19" s="14" t="inlineStr">
        <is>
          <t>Important</t>
        </is>
      </c>
      <c r="D19" s="14" t="inlineStr">
        <is>
          <t>Funding ledger</t>
        </is>
      </c>
      <c r="E19" s="14" t="inlineStr">
        <is>
          <t>RO, FIT, CfD settlements and carbon tax are separated from physical resource costs.</t>
        </is>
      </c>
      <c r="F19" s="14" t="inlineStr">
        <is>
          <t>Legacy eligible output does not automatically change with physical retirements or trade. Nuclear support contracts are outside this renewable ledger.</t>
        </is>
      </c>
    </row>
    <row r="20" ht="170" customHeight="1" s="74">
      <c r="A20" s="14" t="inlineStr">
        <is>
          <t>F15</t>
        </is>
      </c>
      <c r="B20" s="14" t="inlineStr">
        <is>
          <t>Clarified</t>
        </is>
      </c>
      <c r="C20" s="14" t="inlineStr">
        <is>
          <t>Documentation</t>
        </is>
      </c>
      <c r="D20" s="14" t="inlineStr">
        <is>
          <t>Active and historical results</t>
        </is>
      </c>
      <c r="E20" s="14" t="inlineStr">
        <is>
          <t>This audit covers the six current plans and their active calculation path. Earlier experimental outputs retain their original assumptions.</t>
        </is>
      </c>
      <c r="F20" s="14" t="inlineStr">
        <is>
          <t>Use the v1.28 editor and audit tables for current comparisons.</t>
        </is>
      </c>
    </row>
    <row r="21" ht="170" customHeight="1" s="74">
      <c r="A21" s="14" t="inlineStr">
        <is>
          <t>F16</t>
        </is>
      </c>
      <c r="B21" s="14" t="inlineStr">
        <is>
          <t>Corrected</t>
        </is>
      </c>
      <c r="C21" s="14" t="inlineStr">
        <is>
          <t>Small</t>
        </is>
      </c>
      <c r="D21" s="14" t="inlineStr">
        <is>
          <t>Repowered wind sites</t>
        </is>
      </c>
      <c r="E21" s="14" t="inlineStr">
        <is>
          <t>Five obsolete REPD entries at four sites totalled 30.7 MW. They are excluded; replacements remain. Hagshaw Hill replacement capacity is updated from 84 MW to the operator's rounded 80 MW.</t>
        </is>
      </c>
      <c r="F21" s="14" t="inlineStr">
        <is>
          <t>The national 2030 total is preserved by reconciling the residual to official stock. Other project dates remain source records or labelled estimates.</t>
        </is>
      </c>
    </row>
    <row r="22" ht="170" customHeight="1" s="74">
      <c r="A22" s="14" t="inlineStr">
        <is>
          <t>F17</t>
        </is>
      </c>
      <c r="B22" s="14" t="inlineStr">
        <is>
          <t>Checked</t>
        </is>
      </c>
      <c r="C22" s="14" t="inlineStr">
        <is>
          <t>Small</t>
        </is>
      </c>
      <c r="D22" s="14" t="inlineStr">
        <is>
          <t>Repeated battery site names</t>
        </is>
      </c>
      <c r="E22" s="14" t="inlineStr">
        <is>
          <t>The two 15 MW Buxton records and two 50 MW initial Minety records are retained as separate physical units, supported by developer/network evidence.</t>
        </is>
      </c>
      <c r="F22" s="14" t="inlineStr">
        <is>
          <t>A repeated site name is not sufficient evidence of a duplicate. Project-specific storage duration remains a common model proxy.</t>
        </is>
      </c>
    </row>
    <row r="23" ht="170" customHeight="1" s="74">
      <c r="A23" s="14" t="inlineStr">
        <is>
          <t>F18</t>
        </is>
      </c>
      <c r="B23" s="14" t="inlineStr">
        <is>
          <t>Corrected</t>
        </is>
      </c>
      <c r="C23" s="14" t="inlineStr">
        <is>
          <t>Material</t>
        </is>
      </c>
      <c r="D23" s="14" t="inlineStr">
        <is>
          <t>Offshore construction</t>
        </is>
      </c>
      <c r="E23" s="14" t="inlineStr">
        <is>
          <t>New offshore construction uses DESNZ 2025 Annex A 2030 construction £2,500/kW in real 2024 prices. The separate £170/kW pre-development line is excluded.</t>
        </is>
      </c>
      <c r="F23" s="14" t="inlineStr">
        <is>
          <t>Offshore electrical/transmission scope remains to be reconciled with the separate wider-network overlay.</t>
        </is>
      </c>
    </row>
    <row r="24" ht="170" customHeight="1" s="74">
      <c r="A24" s="14" t="inlineStr">
        <is>
          <t>F19</t>
        </is>
      </c>
      <c r="B24" s="14" t="inlineStr">
        <is>
          <t>Corrected</t>
        </is>
      </c>
      <c r="C24" s="14" t="inlineStr">
        <is>
          <t>Material</t>
        </is>
      </c>
      <c r="D24" s="14" t="inlineStr">
        <is>
          <t>Gas additions for matched supply</t>
        </is>
      </c>
      <c r="E24" s="14" t="inlineStr">
        <is>
          <t>Both families use the same nine import-inclusive screens. New gas orders start in 2029 with four-year lead and at most eight stations/year. Total gas-unit counts are preserved.</t>
        </is>
      </c>
      <c r="F24" s="14" t="inlineStr">
        <is>
          <t>Unverified pre-2029 gas orders are deferred. Earlier gaps are not claimed closed. Gas fuel deliverability remains separate; the 5% diagnostic can fail.</t>
        </is>
      </c>
    </row>
    <row r="25" ht="170" customHeight="1" s="74">
      <c r="A25" s="14" t="inlineStr">
        <is>
          <t>F20</t>
        </is>
      </c>
      <c r="B25" s="14" t="inlineStr">
        <is>
          <t>Corrected</t>
        </is>
      </c>
      <c r="C25" s="14" t="inlineStr">
        <is>
          <t>Verification</t>
        </is>
      </c>
      <c r="D25" s="14" t="inlineStr">
        <is>
          <t>Current regression fixtures</t>
        </is>
      </c>
      <c r="E25" s="14" t="inlineStr">
        <is>
          <t>The three reported failures are repaired. Lifecycle and construction tests use the nine-case protocol. Integration and inherited-capacity fixtures are generated from current inputs.</t>
        </is>
      </c>
      <c r="F25" s="14" t="inlineStr">
        <is>
          <t>Calculation and DOM tests pass. A graphical Chromium run was unavailable because the browser download failed; no screenshot inspection is claimed.</t>
        </is>
      </c>
    </row>
    <row r="26" ht="170" customHeight="1" s="74">
      <c r="A26" s="14" t="inlineStr">
        <is>
          <t>F21</t>
        </is>
      </c>
      <c r="B26" s="14" t="inlineStr">
        <is>
          <t>Corrected</t>
        </is>
      </c>
      <c r="C26" s="14" t="inlineStr">
        <is>
          <t>Material</t>
        </is>
      </c>
      <c r="D26" s="14" t="inlineStr">
        <is>
          <t>2029 start constraint</t>
        </is>
      </c>
      <c r="E26" s="14" t="inlineStr">
        <is>
          <t>The rejected pre-2029 bridge is removed. Three other unverified earlier gas orders are also deferred to the earliest spare slots from 2029. All six plans contain zero gas orders before 2029.</t>
        </is>
      </c>
      <c r="F26" s="14" t="inlineStr">
        <is>
          <t>First new gas commissions in 2033. Transition shortages remain unresolved under the chosen lead times, fleet and import assumptions.</t>
        </is>
      </c>
    </row>
    <row r="27" ht="170" customHeight="1" s="74">
      <c r="A27" s="14" t="inlineStr">
        <is>
          <t>F22</t>
        </is>
      </c>
      <c r="B27" s="14" t="inlineStr">
        <is>
          <t>Implemented</t>
        </is>
      </c>
      <c r="C27" s="14" t="inlineStr">
        <is>
          <t>Material</t>
        </is>
      </c>
      <c r="D27" s="14" t="inlineStr">
        <is>
          <t>Connected stress imports</t>
        </is>
      </c>
      <c r="E27" s="14" t="inlineStr">
        <is>
          <t>The 28-day stress limits foreign availability to 30% of the entered interconnector capacity, about 3GW delivered at defaults. Scarcity purchases preserve domestic operating headroom.</t>
        </is>
      </c>
      <c r="F27" s="14" t="inlineStr">
        <is>
          <t>Imports provide no inertia or reserve credit. Actual foreign supply and cable availability are uncertain; passing these cases is conditional, not a reliability probability.</t>
        </is>
      </c>
    </row>
    <row r="28" ht="170" customHeight="1" s="74">
      <c r="A28" s="32" t="inlineStr">
        <is>
          <t>F23</t>
        </is>
      </c>
      <c r="B28" s="32" t="inlineStr">
        <is>
          <t>Corrected</t>
        </is>
      </c>
      <c r="C28" s="32" t="inlineStr">
        <is>
          <t>Material</t>
        </is>
      </c>
      <c r="D28" s="32" t="inlineStr">
        <is>
          <t>Coal operating commitment</t>
        </is>
      </c>
      <c r="E28" s="32" t="inlineStr">
        <is>
          <t>Economic dispatch left the proposed 2 GW coal station idle in 2050 in low and central demand cases. The proposed presets now explicitly keep it running when available from 2035, with physical fuel, imports, gas displacement, emissions and costs recalculated.</t>
        </is>
      </c>
      <c r="F28" s="32" t="inlineStr">
        <is>
          <t>85% availability is a smooth allowance; mine delivery and fuel stocks remain assumptions. Coal operation may increase curtailment of other sources. This is a policy choice rather than an optimised dispatch result.</t>
        </is>
      </c>
    </row>
    <row r="29" ht="170" customHeight="1" s="74">
      <c r="A29" s="32" t="inlineStr">
        <is>
          <t>F24</t>
        </is>
      </c>
      <c r="B29" s="32" t="inlineStr">
        <is>
          <t>Recorded</t>
        </is>
      </c>
      <c r="C29" s="32" t="inlineStr">
        <is>
          <t>Material</t>
        </is>
      </c>
      <c r="D29" s="32" t="inlineStr">
        <is>
          <t>Binding clean-generation share and gas-firmed comparison</t>
        </is>
      </c>
      <c r="E29" s="32" t="inlineStr">
        <is>
          <t>The target case now enforces at most five-percent gas in each annual replay and records resulting shortages. The same gas fleet remains installed. The gas-firmed alternative retains unrestricted gas dispatch and additional capacity.</t>
        </is>
      </c>
      <c r="F29" s="32" t="inlineStr">
        <is>
          <t>Unserved electricity is unpriced; adequate and shortage cases are not equal-service cost comparisons. Official flexibility and interconnection expansions remain incomplete. Allocation is controller-dependent, not an impossibility proof.</t>
        </is>
      </c>
    </row>
    <row r="30" ht="170" customHeight="1" s="74">
      <c r="A30" s="32" t="inlineStr">
        <is>
          <t>F25</t>
        </is>
      </c>
      <c r="B30" s="32" t="inlineStr">
        <is>
          <t>Amended</t>
        </is>
      </c>
      <c r="C30" s="32" t="inlineStr">
        <is>
          <t>Material</t>
        </is>
      </c>
      <c r="D30" s="32" t="inlineStr">
        <is>
          <t>Pilot gate replaces advance SMR rollout</t>
        </is>
      </c>
      <c r="E30" s="32" t="inlineStr">
        <is>
          <t>Separate Wylfa pilot units are retained. Repeat orders begin conditionally in 2034; first repeat output is 2039. Four coal stations (M49) and one large-reactor sensitivity bridge part of the delay. No additional gas is silently inserted.</t>
        </is>
      </c>
      <c r="F30" s="32" t="inlineStr">
        <is>
          <t>A 2034 evidence gate precedes first pilot operation; it cannot establish proven operating performance. Delivery, fuel security and any remaining supply gaps remain conditions.</t>
        </is>
      </c>
    </row>
    <row r="31" ht="170" customHeight="1" s="74">
      <c r="A31" s="32" t="inlineStr">
        <is>
          <t>F26</t>
        </is>
      </c>
      <c r="B31" s="32" t="inlineStr">
        <is>
          <t>Estimate</t>
        </is>
      </c>
      <c r="C31" s="32" t="inlineStr">
        <is>
          <t>Material</t>
        </is>
      </c>
      <c r="D31" s="32" t="inlineStr">
        <is>
          <t>Large-reactor cost and readiness</t>
        </is>
      </c>
      <c r="E31" s="32" t="inlineStr">
        <is>
          <t>French programme-budget proxy, not a UK single-reactor tender or a clean EPC quote. General UK CPI and a provisional currency conversion are estimation conventions. Programme engineering and shared-site scope cannot be cleanly stripped out; no separate development deduction has been invented. Borrowing costs are calculated separately.</t>
        </is>
      </c>
      <c r="F31" s="32" t="inlineStr">
        <is>
          <t>User-selected seven-year construction case plus one-year reformed planning. EDF's 70-month ambition is a repeat-build improvement target, not demonstrated first UK EPR2 delivery. Assumes design acceptance, site and supply-chain readiness; no UK EPR2 consent asserted. Uses the existing new-nuclear INL moderate SMR fixed, variable and fuel allowances as an explicit temporary proxy. This is not an EPR2 operating-cost quote. Availability and the two-GW synthetic outage screen retain the existing model conventions.</t>
        </is>
      </c>
    </row>
    <row r="32" ht="170" customHeight="1" s="74">
      <c r="A32" s="32" t="inlineStr">
        <is>
          <t>F27</t>
        </is>
      </c>
      <c r="B32" s="32" t="inlineStr">
        <is>
          <t>Implemented with explicit assumptions</t>
        </is>
      </c>
      <c r="C32" s="32" t="inlineStr">
        <is>
          <t>Dispatch, gas use, shortages and OPEX</t>
        </is>
      </c>
      <c r="D32" s="32" t="inlineStr">
        <is>
          <t>Electrolysis flexibility</t>
        </is>
      </c>
      <c r="E32" s="32" t="inlineStr">
        <is>
          <t>All nine plans now shift electrolysis within finite daily energy and capacity limits; annual energy and all generation orders are preserved. Buffer chronology is cyclic. Fixed-load reference results are retained for comparison.</t>
        </is>
      </c>
      <c r="F32" s="32" t="inlineStr">
        <is>
          <t>Capacity and buffer are assumptions, not a delivery commitment. Hydrogen infrastructure and cycling costs are excluded unless an allowance is entered. No seasonal flexibility, hydrogen-to-power or joint gas-quota optimisation is claimed. Shortages are not produced hydrogen.</t>
        </is>
      </c>
    </row>
    <row r="33" ht="170" customHeight="1" s="74">
      <c r="A33" s="32" t="inlineStr">
        <is>
          <t>F28</t>
        </is>
      </c>
      <c r="B33" s="32" t="inlineStr">
        <is>
          <t>Historical stage retained</t>
        </is>
      </c>
      <c r="C33" s="32" t="inlineStr">
        <is>
          <t>Gas construction, finance, fixed costs and dispatch</t>
        </is>
      </c>
      <c r="D33" s="32" t="inlineStr">
        <is>
          <t>Gas fleet resized after flexible electrolysis</t>
        </is>
      </c>
      <c r="E33" s="32" t="inlineStr">
        <is>
          <t>Historical CCGT-only resizing after flexible electrolysis remains archived. Current plans use M48 mixed gas and M49 additional coal.</t>
        </is>
      </c>
      <c r="F33" s="32" t="inlineStr">
        <is>
          <t>Read current mixed-gas comparison; old station counts are not current procurement totals.</t>
        </is>
      </c>
    </row>
    <row r="34" ht="170" customHeight="1" s="74">
      <c r="A34" s="32" t="inlineStr">
        <is>
          <t>F29</t>
        </is>
      </c>
      <c r="B34" s="32" t="inlineStr">
        <is>
          <t>Implemented and tested</t>
        </is>
      </c>
      <c r="C34" s="32" t="inlineStr">
        <is>
          <t>Construction, fuel, OPEX, reliability and equipment diversity</t>
        </is>
      </c>
      <c r="D34" s="32" t="inlineStr">
        <is>
          <t>Mixed gas and four-coal programme</t>
        </is>
      </c>
      <c r="E34" s="32" t="inlineStr">
        <is>
          <t>OCGT and modular engine options have separate dispatch and cost inputs. Six supply-first schedules resize; our programme adds coal stations in 2037/38. Two-coal mixed-gas controls isolate the coal change. Existing target plans stay unchanged.</t>
        </is>
      </c>
      <c r="F34" s="32" t="inlineStr">
        <is>
          <t>Supplier allocations and fuel-delivery contracts are unconfirmed. Balanced CCGT share is a tested procurement scenario, not a global optimum. Coal central capex has high transfer uncertainty; higher-cost sensitivity retained. Early shortages remain separately visible.</t>
        </is>
      </c>
    </row>
  </sheetData>
  <mergeCells count="2">
    <mergeCell ref="A1:D1"/>
    <mergeCell ref="A2:F3"/>
  </mergeCells>
  <pageMargins left="0.7" right="0.7" top="0.75" bottom="0.75" header="0.3" footer="0.3"/>
  <tableParts count="1">
    <tablePart xmlns:r="http://schemas.openxmlformats.org/officeDocument/2006/relationships" r:id="rId1"/>
  </tableParts>
</worksheet>
</file>

<file path=xl/worksheets/sheet2.xml><?xml version="1.0" encoding="utf-8"?>
<worksheet xmlns="http://schemas.openxmlformats.org/spreadsheetml/2006/main">
  <sheetPr>
    <tabColor rgb="FF206877"/>
    <outlinePr summaryBelow="1" summaryRight="1"/>
    <pageSetUpPr/>
  </sheetPr>
  <dimension ref="A1:I238"/>
  <sheetViews>
    <sheetView showGridLines="0" workbookViewId="0">
      <pane xSplit="1" ySplit="5" topLeftCell="B6" activePane="bottomRight" state="frozen"/>
      <selection activeCell="A1" sqref="A1"/>
    </sheetView>
  </sheetViews>
  <sheetFormatPr baseColWidth="8" defaultRowHeight="15"/>
  <cols>
    <col width="20" customWidth="1" style="74" min="1" max="1"/>
    <col width="38" customWidth="1" style="74" min="2" max="2"/>
    <col width="21" customWidth="1" style="74" min="3" max="3"/>
    <col width="23" customWidth="1" style="74" min="4" max="4"/>
    <col width="30" customWidth="1" style="74" min="5" max="5"/>
    <col width="74" customWidth="1" style="74" min="6" max="6"/>
    <col width="12" customWidth="1" style="74" min="7" max="7"/>
    <col width="48" customWidth="1" style="74" min="8" max="8"/>
    <col width="62" customWidth="1" style="74" min="9" max="9"/>
  </cols>
  <sheetData>
    <row r="1" ht="30" customHeight="1" s="74">
      <c r="A1" s="6" t="inlineStr">
        <is>
          <t>Assumptions and evidence status</t>
        </is>
      </c>
      <c r="E1" s="13" t="n"/>
      <c r="F1" s="13" t="n"/>
      <c r="G1" s="13" t="n"/>
      <c r="H1" s="13" t="n"/>
      <c r="I1" s="13" t="n"/>
    </row>
    <row r="2">
      <c r="A2" s="8" t="inlineStr">
        <is>
          <t>Values are resolved active defaults or labelled sensitivities. Source IDs refer to the Sources sheet; model files provide exact provenance. Policy assumptions and estimates are not quotations or forecasts.</t>
        </is>
      </c>
    </row>
    <row r="3"/>
    <row r="4">
      <c r="A4" s="13" t="n"/>
      <c r="B4" s="13" t="n"/>
      <c r="C4" s="13" t="n"/>
      <c r="D4" s="13" t="n"/>
      <c r="E4" s="13" t="n"/>
      <c r="F4" s="13" t="n"/>
      <c r="G4" s="13" t="n"/>
      <c r="H4" s="13" t="n"/>
      <c r="I4" s="13" t="n"/>
    </row>
    <row r="5" ht="34" customHeight="1" s="74">
      <c r="A5" s="12" t="inlineStr">
        <is>
          <t>Area</t>
        </is>
      </c>
      <c r="B5" s="12" t="inlineStr">
        <is>
          <t>Assumption</t>
        </is>
      </c>
      <c r="C5" s="12" t="inlineStr">
        <is>
          <t>Value</t>
        </is>
      </c>
      <c r="D5" s="12" t="inlineStr">
        <is>
          <t>Unit</t>
        </is>
      </c>
      <c r="E5" s="12" t="inlineStr">
        <is>
          <t>Status</t>
        </is>
      </c>
      <c r="F5" s="12" t="inlineStr">
        <is>
          <t>Basis</t>
        </is>
      </c>
      <c r="G5" s="12" t="inlineStr">
        <is>
          <t>Method</t>
        </is>
      </c>
      <c r="H5" s="12" t="inlineStr">
        <is>
          <t>Source</t>
        </is>
      </c>
      <c r="I5" s="12" t="inlineStr">
        <is>
          <t>Location</t>
        </is>
      </c>
    </row>
    <row r="6" ht="130" customHeight="1" s="74">
      <c r="A6" s="14" t="inlineStr">
        <is>
          <t>Scope</t>
        </is>
      </c>
      <c r="B6" s="14" t="inlineStr">
        <is>
          <t>Model horizon</t>
        </is>
      </c>
      <c r="C6" s="14" t="inlineStr">
        <is>
          <t>2030–2050</t>
        </is>
      </c>
      <c r="D6" s="14" t="inlineStr">
        <is>
          <t>calendar years</t>
        </is>
      </c>
      <c r="E6" s="14" t="inlineStr">
        <is>
          <t>Convention</t>
        </is>
      </c>
      <c r="F6" s="14" t="inlineStr">
        <is>
          <t>Construction cash also includes pre 2029 and post 2050 commitments.</t>
        </is>
      </c>
      <c r="G6" s="14" t="inlineStr">
        <is>
          <t>M01</t>
        </is>
      </c>
      <c r="H6" s="14" t="inlineStr">
        <is>
          <t>Policy choice</t>
        </is>
      </c>
      <c r="I6" s="14" t="inlineStr">
        <is>
          <t>planner/data.json</t>
        </is>
      </c>
    </row>
    <row r="7" ht="130" customHeight="1" s="74">
      <c r="A7" s="14" t="inlineStr">
        <is>
          <t>Scope</t>
        </is>
      </c>
      <c r="B7" s="14" t="inlineStr">
        <is>
          <t>Price base</t>
        </is>
      </c>
      <c r="C7" s="14" t="n">
        <v>2024</v>
      </c>
      <c r="D7" s="14" t="inlineStr">
        <is>
          <t>GBP real base year</t>
        </is>
      </c>
      <c r="E7" s="14" t="inlineStr">
        <is>
          <t>Convention</t>
        </is>
      </c>
      <c r="F7" s="14" t="inlineStr">
        <is>
          <t>Nominal carbon tax deflated separately. No actual household tariff.</t>
        </is>
      </c>
      <c r="G7" s="14" t="inlineStr">
        <is>
          <t>M26</t>
        </is>
      </c>
      <c r="H7" s="14" t="inlineStr">
        <is>
          <t>Model convention</t>
        </is>
      </c>
      <c r="I7" s="14" t="inlineStr">
        <is>
          <t>assumptions.json</t>
        </is>
      </c>
    </row>
    <row r="8" ht="130" customHeight="1" s="74">
      <c r="A8" s="14" t="inlineStr">
        <is>
          <t>Finance</t>
        </is>
      </c>
      <c r="B8" s="14" t="inlineStr">
        <is>
          <t>New project financing</t>
        </is>
      </c>
      <c r="C8" s="14" t="n">
        <v>0.045</v>
      </c>
      <c r="D8" s="14" t="inlineStr">
        <is>
          <t>real fraction/year</t>
        </is>
      </c>
      <c r="E8" s="14" t="inlineStr">
        <is>
          <t>Policy assumption</t>
        </is>
      </c>
      <c r="F8" s="14" t="inlineStr">
        <is>
          <t>Editable; common to all new technologies. Not a lender quote.</t>
        </is>
      </c>
      <c r="G8" s="14" t="inlineStr">
        <is>
          <t>M22</t>
        </is>
      </c>
      <c r="H8" s="14" t="inlineStr">
        <is>
          <t>User choice</t>
        </is>
      </c>
      <c r="I8" s="14" t="inlineStr">
        <is>
          <t>planner/data.json:finance_rate</t>
        </is>
      </c>
    </row>
    <row r="9" ht="130" customHeight="1" s="74">
      <c r="A9" s="14" t="inlineStr">
        <is>
          <t>Finance</t>
        </is>
      </c>
      <c r="B9" s="14" t="inlineStr">
        <is>
          <t>Planning duration</t>
        </is>
      </c>
      <c r="C9" s="14" t="n">
        <v>1</v>
      </c>
      <c r="D9" s="14" t="inlineStr">
        <is>
          <t>year</t>
        </is>
      </c>
      <c r="E9" s="14" t="inlineStr">
        <is>
          <t>Policy assumption</t>
        </is>
      </c>
      <c r="F9" s="14" t="inlineStr">
        <is>
          <t>Conditional on reforms; planning costs still require an allowance.</t>
        </is>
      </c>
      <c r="G9" s="14" t="inlineStr">
        <is>
          <t>M21</t>
        </is>
      </c>
      <c r="H9" s="14" t="inlineStr">
        <is>
          <t>User choice</t>
        </is>
      </c>
      <c r="I9" s="14" t="inlineStr">
        <is>
          <t>planner/finance.py</t>
        </is>
      </c>
    </row>
    <row r="10" ht="130" customHeight="1" s="74">
      <c r="A10" s="14" t="inlineStr">
        <is>
          <t>nuclear</t>
        </is>
      </c>
      <c r="B10" s="14" t="inlineStr">
        <is>
          <t>Reference unit</t>
        </is>
      </c>
      <c r="C10" s="14" t="n">
        <v>0.47</v>
      </c>
      <c r="D10" s="14" t="inlineStr">
        <is>
          <t>GW</t>
        </is>
      </c>
      <c r="E10" s="14" t="inlineStr">
        <is>
          <t>Policy/analyst assumption</t>
        </is>
      </c>
      <c r="F10" s="14" t="inlineStr">
        <is>
          <t>Retains the agreed £1.8 bn. Treating this as 2024 pounds is a model convention, not an updated supplier quotation. The 2021 release did not specify a price base or separate planning, financing and connections.</t>
        </is>
      </c>
      <c r="G10" s="14" t="inlineStr">
        <is>
          <t>M01</t>
        </is>
      </c>
      <c r="H10" s="14" t="inlineStr">
        <is>
          <t>S032</t>
        </is>
      </c>
      <c r="I10" s="14" t="inlineStr">
        <is>
          <t>planner/data.json:technologies.nuclear.unit_gw</t>
        </is>
      </c>
    </row>
    <row r="11" ht="130" customHeight="1" s="74">
      <c r="A11" s="14" t="inlineStr">
        <is>
          <t>nuclear</t>
        </is>
      </c>
      <c r="B11" s="14" t="inlineStr">
        <is>
          <t>Total lead</t>
        </is>
      </c>
      <c r="C11" s="14" t="n">
        <v>5</v>
      </c>
      <c r="D11" s="14" t="inlineStr">
        <is>
          <t>years</t>
        </is>
      </c>
      <c r="E11" s="14" t="inlineStr">
        <is>
          <t>Policy/analyst assumption</t>
        </is>
      </c>
      <c r="F11" s="14" t="inlineStr">
        <is>
          <t>Includes 1 planningyear</t>
        </is>
      </c>
      <c r="G11" s="14" t="inlineStr">
        <is>
          <t>M21</t>
        </is>
      </c>
      <c r="H11" s="14" t="inlineStr">
        <is>
          <t>S032</t>
        </is>
      </c>
      <c r="I11" s="14" t="inlineStr">
        <is>
          <t>planner/data.json:technologies.nuclear.lead</t>
        </is>
      </c>
    </row>
    <row r="12" ht="130" customHeight="1" s="74">
      <c r="A12" s="14" t="inlineStr">
        <is>
          <t>nuclear</t>
        </is>
      </c>
      <c r="B12" s="14" t="inlineStr">
        <is>
          <t>Operating life</t>
        </is>
      </c>
      <c r="C12" s="14" t="n">
        <v>60</v>
      </c>
      <c r="D12" s="14" t="inlineStr">
        <is>
          <t>years</t>
        </is>
      </c>
      <c r="E12" s="14" t="inlineStr">
        <is>
          <t>Policy/analyst assumption</t>
        </is>
      </c>
      <c r="F12" s="14" t="inlineStr">
        <is>
          <t>Operating and financing life are separate editable fields.</t>
        </is>
      </c>
      <c r="G12" s="14" t="inlineStr">
        <is>
          <t>M01</t>
        </is>
      </c>
      <c r="H12" s="14" t="inlineStr">
        <is>
          <t>S032</t>
        </is>
      </c>
      <c r="I12" s="14" t="inlineStr">
        <is>
          <t>planner/data.json:technologies.nuclear.life</t>
        </is>
      </c>
    </row>
    <row r="13" ht="130" customHeight="1" s="74">
      <c r="A13" s="14" t="inlineStr">
        <is>
          <t>nuclear</t>
        </is>
      </c>
      <c r="B13" s="14" t="inlineStr">
        <is>
          <t>Capital recovery</t>
        </is>
      </c>
      <c r="C13" s="14" t="n">
        <v>60</v>
      </c>
      <c r="D13" s="14" t="inlineStr">
        <is>
          <t>years</t>
        </is>
      </c>
      <c r="E13" s="14" t="inlineStr">
        <is>
          <t>Policy/analyst assumption</t>
        </is>
      </c>
      <c r="F13" s="14" t="inlineStr">
        <is>
          <t>Operating and financing life are separate editable fields.</t>
        </is>
      </c>
      <c r="G13" s="14" t="inlineStr">
        <is>
          <t>M22</t>
        </is>
      </c>
      <c r="H13" s="14" t="inlineStr">
        <is>
          <t>S032</t>
        </is>
      </c>
      <c r="I13" s="14" t="inlineStr">
        <is>
          <t>planner/data.json:technologies.nuclear.recovery</t>
        </is>
      </c>
    </row>
    <row r="14" ht="130" customHeight="1" s="74">
      <c r="A14" s="14" t="inlineStr">
        <is>
          <t>nuclear</t>
        </is>
      </c>
      <c r="B14" s="14" t="inlineStr">
        <is>
          <t>UI delivery warning threshold</t>
        </is>
      </c>
      <c r="C14" s="14" t="n">
        <v>4</v>
      </c>
      <c r="D14" s="14" t="inlineStr">
        <is>
          <t>GW/year</t>
        </is>
      </c>
      <c r="E14" s="14" t="inlineStr">
        <is>
          <t>Policy/analyst assumption</t>
        </is>
      </c>
      <c r="F14" s="14" t="inlineStr">
        <is>
          <t>Preset commissioning limits may be tighter; exceeding a UI threshold warns, does not block.</t>
        </is>
      </c>
      <c r="G14" s="14" t="inlineStr">
        <is>
          <t>M30</t>
        </is>
      </c>
      <c r="H14" s="14" t="inlineStr">
        <is>
          <t>S032</t>
        </is>
      </c>
      <c r="I14" s="14" t="inlineStr">
        <is>
          <t>planner/data.json:technologies.nuclear.annual_limit_gw</t>
        </is>
      </c>
    </row>
    <row r="15" ht="130" customHeight="1" s="74">
      <c r="A15" s="14" t="inlineStr">
        <is>
          <t>nuclear</t>
        </is>
      </c>
      <c r="B15" s="14" t="inlineStr">
        <is>
          <t>low overnight capital</t>
        </is>
      </c>
      <c r="C15" s="14" t="n">
        <v>3.829787234042553</v>
      </c>
      <c r="D15" s="14" t="inlineStr">
        <is>
          <t>£bn/GW</t>
        </is>
      </c>
      <c r="E15" s="14" t="inlineStr">
        <is>
          <t>Policy assumption</t>
        </is>
      </c>
      <c r="F15" s="14" t="inlineStr">
        <is>
          <t>Policy assumption; construction scope unverified Low/high are reference alternatives, not confidence limits.</t>
        </is>
      </c>
      <c r="G15" s="14" t="inlineStr">
        <is>
          <t>M20</t>
        </is>
      </c>
      <c r="H15" s="14" t="inlineStr">
        <is>
          <t>S032</t>
        </is>
      </c>
      <c r="I15" s="14" t="inlineStr">
        <is>
          <t>planner/data.json:technologies.nuclear.capex_bn_per_gw.low</t>
        </is>
      </c>
    </row>
    <row r="16" ht="130" customHeight="1" s="74">
      <c r="A16" s="14" t="inlineStr">
        <is>
          <t>nuclear</t>
        </is>
      </c>
      <c r="B16" s="14" t="inlineStr">
        <is>
          <t>central overnight capital</t>
        </is>
      </c>
      <c r="C16" s="14" t="n">
        <v>3.829787234042553</v>
      </c>
      <c r="D16" s="14" t="inlineStr">
        <is>
          <t>£bn/GW</t>
        </is>
      </c>
      <c r="E16" s="14" t="inlineStr">
        <is>
          <t>Policy assumption</t>
        </is>
      </c>
      <c r="F16" s="14" t="inlineStr">
        <is>
          <t>Policy assumption; construction scope unverified Low/high are reference alternatives, not confidence limits.</t>
        </is>
      </c>
      <c r="G16" s="14" t="inlineStr">
        <is>
          <t>M20</t>
        </is>
      </c>
      <c r="H16" s="14" t="inlineStr">
        <is>
          <t>S032</t>
        </is>
      </c>
      <c r="I16" s="14" t="inlineStr">
        <is>
          <t>planner/data.json:technologies.nuclear.capex_bn_per_gw.central</t>
        </is>
      </c>
    </row>
    <row r="17" ht="130" customHeight="1" s="74">
      <c r="A17" s="14" t="inlineStr">
        <is>
          <t>nuclear</t>
        </is>
      </c>
      <c r="B17" s="14" t="inlineStr">
        <is>
          <t>high overnight capital</t>
        </is>
      </c>
      <c r="C17" s="14" t="n">
        <v>4.59505833905285</v>
      </c>
      <c r="D17" s="14" t="inlineStr">
        <is>
          <t>£bn/GW</t>
        </is>
      </c>
      <c r="E17" s="14" t="inlineStr">
        <is>
          <t>Policy assumption</t>
        </is>
      </c>
      <c r="F17" s="14" t="inlineStr">
        <is>
          <t>Policy assumption; construction scope unverified Low/high are reference alternatives, not confidence limits.</t>
        </is>
      </c>
      <c r="G17" s="14" t="inlineStr">
        <is>
          <t>M20</t>
        </is>
      </c>
      <c r="H17" s="14" t="inlineStr">
        <is>
          <t>S032</t>
        </is>
      </c>
      <c r="I17" s="14" t="inlineStr">
        <is>
          <t>planner/data.json:technologies.nuclear.capex_bn_per_gw.high</t>
        </is>
      </c>
    </row>
    <row r="18" ht="130" customHeight="1" s="74">
      <c r="A18" s="14" t="inlineStr">
        <is>
          <t>nuclear</t>
        </is>
      </c>
      <c r="B18" s="14" t="inlineStr">
        <is>
          <t>Potential utilisation</t>
        </is>
      </c>
      <c r="C18" s="14" t="n">
        <v>0.9</v>
      </c>
      <c r="D18" s="14" t="inlineStr">
        <is>
          <t>fraction</t>
        </is>
      </c>
      <c r="E18" s="14" t="inlineStr">
        <is>
          <t>Yield/availability assumption</t>
        </is>
      </c>
      <c r="F18" s="14" t="inlineStr">
        <is>
          <t>Explanatory potential, not dependable capacity or guaranteed dispatch.</t>
        </is>
      </c>
      <c r="G18" s="14" t="inlineStr">
        <is>
          <t>M08</t>
        </is>
      </c>
      <c r="H18" s="14" t="inlineStr">
        <is>
          <t>DESNZ2025 AnnexA2030 column; data/raw/desnz_costs_2025.xlsx</t>
        </is>
      </c>
      <c r="I18" s="14" t="inlineStr">
        <is>
          <t>planner/data.json</t>
        </is>
      </c>
    </row>
    <row r="19" ht="130" customHeight="1" s="74">
      <c r="A19" s="14" t="inlineStr">
        <is>
          <t>nuclear</t>
        </is>
      </c>
      <c r="B19" s="14" t="inlineStr">
        <is>
          <t>Fixed operations</t>
        </is>
      </c>
      <c r="C19" s="14" t="n">
        <v>120.9550764381432</v>
      </c>
      <c r="D19" s="14" t="inlineStr">
        <is>
          <t>£/kW-year</t>
        </is>
      </c>
      <c r="E19" s="14" t="inlineStr">
        <is>
          <t>Source-derived proxy</t>
        </is>
      </c>
      <c r="F19" s="14" t="inlineStr">
        <is>
          <t>INL moderate SMR estimates; notRRquote</t>
        </is>
      </c>
      <c r="G19" s="14" t="inlineStr">
        <is>
          <t>M24</t>
        </is>
      </c>
      <c r="H19" s="14" t="inlineStr">
        <is>
          <t>S034</t>
        </is>
      </c>
      <c r="I19" s="14" t="inlineStr">
        <is>
          <t>planner/data.json</t>
        </is>
      </c>
    </row>
    <row r="20" ht="130" customHeight="1" s="74">
      <c r="A20" s="14" t="inlineStr">
        <is>
          <t>gas</t>
        </is>
      </c>
      <c r="B20" s="14" t="inlineStr">
        <is>
          <t>Reference unit</t>
        </is>
      </c>
      <c r="C20" s="14" t="n">
        <v>0.92</v>
      </c>
      <c r="D20" s="14" t="inlineStr">
        <is>
          <t>GW</t>
        </is>
      </c>
      <c r="E20" s="14" t="inlineStr">
        <is>
          <t>Policy/analyst assumption</t>
        </is>
      </c>
      <c r="F20" s="14" t="inlineStr">
        <is>
          <t>PLN 6,378 m EPC for two 668 MW gross units, July 2025, excluding VAT. Separate maintenance contract excluded. Engineering, procurement and construction (EPC) includes associated infrastructure: external-connection content remains unquantified. Auxiliary load is an analyst assumption.</t>
        </is>
      </c>
      <c r="G20" s="14" t="inlineStr">
        <is>
          <t>M01</t>
        </is>
      </c>
      <c r="H20" s="14" t="inlineStr">
        <is>
          <t>S027</t>
        </is>
      </c>
      <c r="I20" s="14" t="inlineStr">
        <is>
          <t>planner/data.json:technologies.gas.unit_gw</t>
        </is>
      </c>
    </row>
    <row r="21" ht="130" customHeight="1" s="74">
      <c r="A21" s="14" t="inlineStr">
        <is>
          <t>gas</t>
        </is>
      </c>
      <c r="B21" s="14" t="inlineStr">
        <is>
          <t>Total lead</t>
        </is>
      </c>
      <c r="C21" s="14" t="n">
        <v>4</v>
      </c>
      <c r="D21" s="14" t="inlineStr">
        <is>
          <t>years</t>
        </is>
      </c>
      <c r="E21" s="14" t="inlineStr">
        <is>
          <t>Policy/analyst assumption</t>
        </is>
      </c>
      <c r="F21" s="14" t="inlineStr">
        <is>
          <t>Includes 1 planningyear</t>
        </is>
      </c>
      <c r="G21" s="14" t="inlineStr">
        <is>
          <t>M21</t>
        </is>
      </c>
      <c r="H21" s="14" t="inlineStr">
        <is>
          <t>S027</t>
        </is>
      </c>
      <c r="I21" s="14" t="inlineStr">
        <is>
          <t>planner/data.json:technologies.gas.lead</t>
        </is>
      </c>
    </row>
    <row r="22" ht="130" customHeight="1" s="74">
      <c r="A22" s="14" t="inlineStr">
        <is>
          <t>gas</t>
        </is>
      </c>
      <c r="B22" s="14" t="inlineStr">
        <is>
          <t>Operating life</t>
        </is>
      </c>
      <c r="C22" s="14" t="n">
        <v>35</v>
      </c>
      <c r="D22" s="14" t="inlineStr">
        <is>
          <t>years</t>
        </is>
      </c>
      <c r="E22" s="14" t="inlineStr">
        <is>
          <t>Policy/analyst assumption</t>
        </is>
      </c>
      <c r="F22" s="14" t="inlineStr">
        <is>
          <t>Operating and financing life are separate editable fields.</t>
        </is>
      </c>
      <c r="G22" s="14" t="inlineStr">
        <is>
          <t>M01</t>
        </is>
      </c>
      <c r="H22" s="14" t="inlineStr">
        <is>
          <t>S027</t>
        </is>
      </c>
      <c r="I22" s="14" t="inlineStr">
        <is>
          <t>planner/data.json:technologies.gas.life</t>
        </is>
      </c>
    </row>
    <row r="23" ht="130" customHeight="1" s="74">
      <c r="A23" s="14" t="inlineStr">
        <is>
          <t>gas</t>
        </is>
      </c>
      <c r="B23" s="14" t="inlineStr">
        <is>
          <t>Capital recovery</t>
        </is>
      </c>
      <c r="C23" s="14" t="n">
        <v>35</v>
      </c>
      <c r="D23" s="14" t="inlineStr">
        <is>
          <t>years</t>
        </is>
      </c>
      <c r="E23" s="14" t="inlineStr">
        <is>
          <t>Policy/analyst assumption</t>
        </is>
      </c>
      <c r="F23" s="14" t="inlineStr">
        <is>
          <t>Operating and financing life are separate editable fields.</t>
        </is>
      </c>
      <c r="G23" s="14" t="inlineStr">
        <is>
          <t>M22</t>
        </is>
      </c>
      <c r="H23" s="14" t="inlineStr">
        <is>
          <t>S027</t>
        </is>
      </c>
      <c r="I23" s="14" t="inlineStr">
        <is>
          <t>planner/data.json:technologies.gas.recovery</t>
        </is>
      </c>
    </row>
    <row r="24" ht="130" customHeight="1" s="74">
      <c r="A24" s="14" t="inlineStr">
        <is>
          <t>gas</t>
        </is>
      </c>
      <c r="B24" s="14" t="inlineStr">
        <is>
          <t>UI delivery warning threshold</t>
        </is>
      </c>
      <c r="C24" s="14" t="n">
        <v>8</v>
      </c>
      <c r="D24" s="14" t="inlineStr">
        <is>
          <t>GW/year</t>
        </is>
      </c>
      <c r="E24" s="14" t="inlineStr">
        <is>
          <t>Policy/analyst assumption</t>
        </is>
      </c>
      <c r="F24" s="14" t="inlineStr">
        <is>
          <t>Preset commissioning limits may be tighter; exceeding a UI threshold warns, does not block.</t>
        </is>
      </c>
      <c r="G24" s="14" t="inlineStr">
        <is>
          <t>M30</t>
        </is>
      </c>
      <c r="H24" s="14" t="inlineStr">
        <is>
          <t>S027</t>
        </is>
      </c>
      <c r="I24" s="14" t="inlineStr">
        <is>
          <t>planner/data.json:technologies.gas.annual_limit_gw</t>
        </is>
      </c>
    </row>
    <row r="25" ht="130" customHeight="1" s="74">
      <c r="A25" s="14" t="inlineStr">
        <is>
          <t>gas</t>
        </is>
      </c>
      <c r="B25" s="14" t="inlineStr">
        <is>
          <t>low overnight capital</t>
        </is>
      </c>
      <c r="C25" s="14" t="n">
        <v>0.6806230683272426</v>
      </c>
      <c r="D25" s="14" t="inlineStr">
        <is>
          <t>£bn/GW</t>
        </is>
      </c>
      <c r="E25" s="14" t="inlineStr">
        <is>
          <t>Source-derived proxy</t>
        </is>
      </c>
      <c r="F25" s="14" t="inlineStr">
        <is>
          <t>Recent EPC proxy; associated infrastructure not fully separated Low/high are reference alternatives, not confidence limits.</t>
        </is>
      </c>
      <c r="G25" s="14" t="inlineStr">
        <is>
          <t>M20</t>
        </is>
      </c>
      <c r="H25" s="14" t="inlineStr">
        <is>
          <t>S027</t>
        </is>
      </c>
      <c r="I25" s="14" t="inlineStr">
        <is>
          <t>planner/data.json:technologies.gas.capex_bn_per_gw.low</t>
        </is>
      </c>
    </row>
    <row r="26" ht="130" customHeight="1" s="74">
      <c r="A26" s="14" t="inlineStr">
        <is>
          <t>gas</t>
        </is>
      </c>
      <c r="B26" s="14" t="inlineStr">
        <is>
          <t>central overnight capital</t>
        </is>
      </c>
      <c r="C26" s="14" t="n">
        <v>0.9534383879874103</v>
      </c>
      <c r="D26" s="14" t="inlineStr">
        <is>
          <t>£bn/GW</t>
        </is>
      </c>
      <c r="E26" s="14" t="inlineStr">
        <is>
          <t>Source-derived proxy</t>
        </is>
      </c>
      <c r="F26" s="14" t="inlineStr">
        <is>
          <t>Recent EPC proxy; associated infrastructure not fully separated Low/high are reference alternatives, not confidence limits.</t>
        </is>
      </c>
      <c r="G26" s="14" t="inlineStr">
        <is>
          <t>M20</t>
        </is>
      </c>
      <c r="H26" s="14" t="inlineStr">
        <is>
          <t>S027</t>
        </is>
      </c>
      <c r="I26" s="14" t="inlineStr">
        <is>
          <t>planner/data.json:technologies.gas.capex_bn_per_gw.central</t>
        </is>
      </c>
    </row>
    <row r="27" ht="130" customHeight="1" s="74">
      <c r="A27" s="14" t="inlineStr">
        <is>
          <t>gas</t>
        </is>
      </c>
      <c r="B27" s="14" t="inlineStr">
        <is>
          <t>high overnight capital</t>
        </is>
      </c>
      <c r="C27" s="14" t="n">
        <v>0.9534383879874103</v>
      </c>
      <c r="D27" s="14" t="inlineStr">
        <is>
          <t>£bn/GW</t>
        </is>
      </c>
      <c r="E27" s="14" t="inlineStr">
        <is>
          <t>Source-derived proxy</t>
        </is>
      </c>
      <c r="F27" s="14" t="inlineStr">
        <is>
          <t>Recent EPC proxy; associated infrastructure not fully separated Low/high are reference alternatives, not confidence limits.</t>
        </is>
      </c>
      <c r="G27" s="14" t="inlineStr">
        <is>
          <t>M20</t>
        </is>
      </c>
      <c r="H27" s="14" t="inlineStr">
        <is>
          <t>S027</t>
        </is>
      </c>
      <c r="I27" s="14" t="inlineStr">
        <is>
          <t>planner/data.json:technologies.gas.capex_bn_per_gw.high</t>
        </is>
      </c>
    </row>
    <row r="28" ht="130" customHeight="1" s="74">
      <c r="A28" s="14" t="inlineStr">
        <is>
          <t>gas</t>
        </is>
      </c>
      <c r="B28" s="14" t="inlineStr">
        <is>
          <t>Potential utilisation</t>
        </is>
      </c>
      <c r="C28" s="14" t="n">
        <v>0.9</v>
      </c>
      <c r="D28" s="14" t="inlineStr">
        <is>
          <t>fraction</t>
        </is>
      </c>
      <c r="E28" s="14" t="inlineStr">
        <is>
          <t>Yield/availability assumption</t>
        </is>
      </c>
      <c r="F28" s="14" t="inlineStr">
        <is>
          <t>Explanatory potential, not dependable capacity or guaranteed dispatch.</t>
        </is>
      </c>
      <c r="G28" s="14" t="inlineStr">
        <is>
          <t>M08</t>
        </is>
      </c>
      <c r="H28" s="14" t="inlineStr">
        <is>
          <t>DESNZ2025 AnnexA2030 column; data/raw/desnz_costs_2025.xlsx</t>
        </is>
      </c>
      <c r="I28" s="14" t="inlineStr">
        <is>
          <t>planner/data.json</t>
        </is>
      </c>
    </row>
    <row r="29" ht="130" customHeight="1" s="74">
      <c r="A29" s="14" t="inlineStr">
        <is>
          <t>gas</t>
        </is>
      </c>
      <c r="B29" s="14" t="inlineStr">
        <is>
          <t>Fixed operations</t>
        </is>
      </c>
      <c r="C29" s="14" t="n">
        <v>18.5</v>
      </c>
      <c r="D29" s="14" t="inlineStr">
        <is>
          <t>£/kW-year</t>
        </is>
      </c>
      <c r="E29" s="14" t="inlineStr">
        <is>
          <t>Source-derived proxy</t>
        </is>
      </c>
      <c r="F29" s="14" t="inlineStr">
        <is>
          <t>DESNZ allowance excluding network use charges</t>
        </is>
      </c>
      <c r="G29" s="14" t="inlineStr">
        <is>
          <t>M24</t>
        </is>
      </c>
      <c r="H29" s="14" t="inlineStr">
        <is>
          <t>DESNZ2025 AnnexA2030 column; data/raw/desnz_costs_2025.xlsx</t>
        </is>
      </c>
      <c r="I29" s="14" t="inlineStr">
        <is>
          <t>planner/data.json</t>
        </is>
      </c>
    </row>
    <row r="30" ht="130" customHeight="1" s="74">
      <c r="A30" s="14" t="inlineStr">
        <is>
          <t>coal</t>
        </is>
      </c>
      <c r="B30" s="14" t="inlineStr">
        <is>
          <t>Reference unit</t>
        </is>
      </c>
      <c r="C30" s="14" t="n">
        <v>2</v>
      </c>
      <c r="D30" s="14" t="inlineStr">
        <is>
          <t>GW</t>
        </is>
      </c>
      <c r="E30" s="14" t="inlineStr">
        <is>
          <t>Policy/analyst assumption</t>
        </is>
      </c>
      <c r="F30" s="14" t="inlineStr">
        <is>
          <t>PLN 5,100 m contract excluding VAT for 1,075 MW gross, September 2012. Contract-date NBP exchange rate. Existing-site reference; no quantified UK greenfield/site premium. Auxiliary load is an analyst assumption. This is a multi-unit station-sized scaling, not a proposed 2 GW turbine.</t>
        </is>
      </c>
      <c r="G30" s="14" t="inlineStr">
        <is>
          <t>M01</t>
        </is>
      </c>
      <c r="H30" s="14" t="inlineStr">
        <is>
          <t>S028</t>
        </is>
      </c>
      <c r="I30" s="14" t="inlineStr">
        <is>
          <t>planner/data.json:technologies.coal.unit_gw</t>
        </is>
      </c>
    </row>
    <row r="31" ht="130" customHeight="1" s="74">
      <c r="A31" s="14" t="inlineStr">
        <is>
          <t>coal</t>
        </is>
      </c>
      <c r="B31" s="14" t="inlineStr">
        <is>
          <t>Total lead</t>
        </is>
      </c>
      <c r="C31" s="14" t="n">
        <v>6</v>
      </c>
      <c r="D31" s="14" t="inlineStr">
        <is>
          <t>years</t>
        </is>
      </c>
      <c r="E31" s="14" t="inlineStr">
        <is>
          <t>Policy/analyst assumption</t>
        </is>
      </c>
      <c r="F31" s="14" t="inlineStr">
        <is>
          <t>Includes 1 planningyear</t>
        </is>
      </c>
      <c r="G31" s="14" t="inlineStr">
        <is>
          <t>M21</t>
        </is>
      </c>
      <c r="H31" s="14" t="inlineStr">
        <is>
          <t>S028</t>
        </is>
      </c>
      <c r="I31" s="14" t="inlineStr">
        <is>
          <t>planner/data.json:technologies.coal.lead</t>
        </is>
      </c>
    </row>
    <row r="32" ht="130" customHeight="1" s="74">
      <c r="A32" s="14" t="inlineStr">
        <is>
          <t>coal</t>
        </is>
      </c>
      <c r="B32" s="14" t="inlineStr">
        <is>
          <t>Operating life</t>
        </is>
      </c>
      <c r="C32" s="14" t="n">
        <v>50</v>
      </c>
      <c r="D32" s="14" t="inlineStr">
        <is>
          <t>years</t>
        </is>
      </c>
      <c r="E32" s="14" t="inlineStr">
        <is>
          <t>Policy/analyst assumption</t>
        </is>
      </c>
      <c r="F32" s="14" t="inlineStr">
        <is>
          <t>Operating and financing life are separate editable fields.</t>
        </is>
      </c>
      <c r="G32" s="14" t="inlineStr">
        <is>
          <t>M01</t>
        </is>
      </c>
      <c r="H32" s="14" t="inlineStr">
        <is>
          <t>S028</t>
        </is>
      </c>
      <c r="I32" s="14" t="inlineStr">
        <is>
          <t>planner/data.json:technologies.coal.life</t>
        </is>
      </c>
    </row>
    <row r="33" ht="130" customHeight="1" s="74">
      <c r="A33" s="14" t="inlineStr">
        <is>
          <t>coal</t>
        </is>
      </c>
      <c r="B33" s="14" t="inlineStr">
        <is>
          <t>Capital recovery</t>
        </is>
      </c>
      <c r="C33" s="14" t="n">
        <v>50</v>
      </c>
      <c r="D33" s="14" t="inlineStr">
        <is>
          <t>years</t>
        </is>
      </c>
      <c r="E33" s="14" t="inlineStr">
        <is>
          <t>Policy/analyst assumption</t>
        </is>
      </c>
      <c r="F33" s="14" t="inlineStr">
        <is>
          <t>Operating and financing life are separate editable fields.</t>
        </is>
      </c>
      <c r="G33" s="14" t="inlineStr">
        <is>
          <t>M22</t>
        </is>
      </c>
      <c r="H33" s="14" t="inlineStr">
        <is>
          <t>S028</t>
        </is>
      </c>
      <c r="I33" s="14" t="inlineStr">
        <is>
          <t>planner/data.json:technologies.coal.recovery</t>
        </is>
      </c>
    </row>
    <row r="34" ht="130" customHeight="1" s="74">
      <c r="A34" s="14" t="inlineStr">
        <is>
          <t>coal</t>
        </is>
      </c>
      <c r="B34" s="14" t="inlineStr">
        <is>
          <t>UI delivery warning threshold</t>
        </is>
      </c>
      <c r="C34" s="14" t="n">
        <v>2</v>
      </c>
      <c r="D34" s="14" t="inlineStr">
        <is>
          <t>GW/year</t>
        </is>
      </c>
      <c r="E34" s="14" t="inlineStr">
        <is>
          <t>Policy/analyst assumption</t>
        </is>
      </c>
      <c r="F34" s="14" t="inlineStr">
        <is>
          <t>Preset commissioning limits may be tighter; exceeding a UI threshold warns, does not block.</t>
        </is>
      </c>
      <c r="G34" s="14" t="inlineStr">
        <is>
          <t>M30</t>
        </is>
      </c>
      <c r="H34" s="14" t="inlineStr">
        <is>
          <t>S028</t>
        </is>
      </c>
      <c r="I34" s="14" t="inlineStr">
        <is>
          <t>planner/data.json:technologies.coal.annual_limit_gw</t>
        </is>
      </c>
    </row>
    <row r="35" ht="130" customHeight="1" s="74">
      <c r="A35" s="14" t="inlineStr">
        <is>
          <t>coal</t>
        </is>
      </c>
      <c r="B35" s="14" t="inlineStr">
        <is>
          <t>low overnight capital</t>
        </is>
      </c>
      <c r="C35" s="14" t="n">
        <v>1.375403911315438</v>
      </c>
      <c r="D35" s="14" t="inlineStr">
        <is>
          <t>£bn/GW</t>
        </is>
      </c>
      <c r="E35" s="14" t="inlineStr">
        <is>
          <t>Source-derived proxy</t>
        </is>
      </c>
      <c r="F35" s="14" t="inlineStr">
        <is>
          <t>Older European contract proxy; high UK transfer uncertainty Low/high are reference alternatives, not confidence limits.</t>
        </is>
      </c>
      <c r="G35" s="14" t="inlineStr">
        <is>
          <t>M20</t>
        </is>
      </c>
      <c r="H35" s="14" t="inlineStr">
        <is>
          <t>S028</t>
        </is>
      </c>
      <c r="I35" s="14" t="inlineStr">
        <is>
          <t>planner/data.json:technologies.coal.capex_bn_per_gw.low</t>
        </is>
      </c>
    </row>
    <row r="36" ht="130" customHeight="1" s="74">
      <c r="A36" s="14" t="inlineStr">
        <is>
          <t>coal</t>
        </is>
      </c>
      <c r="B36" s="14" t="inlineStr">
        <is>
          <t>central overnight capital</t>
        </is>
      </c>
      <c r="C36" s="14" t="n">
        <v>1.375403911315438</v>
      </c>
      <c r="D36" s="14" t="inlineStr">
        <is>
          <t>£bn/GW</t>
        </is>
      </c>
      <c r="E36" s="14" t="inlineStr">
        <is>
          <t>Source-derived proxy</t>
        </is>
      </c>
      <c r="F36" s="14" t="inlineStr">
        <is>
          <t>Older European contract proxy; high UK transfer uncertainty Low/high are reference alternatives, not confidence limits.</t>
        </is>
      </c>
      <c r="G36" s="14" t="inlineStr">
        <is>
          <t>M20</t>
        </is>
      </c>
      <c r="H36" s="14" t="inlineStr">
        <is>
          <t>S028</t>
        </is>
      </c>
      <c r="I36" s="14" t="inlineStr">
        <is>
          <t>planner/data.json:technologies.coal.capex_bn_per_gw.central</t>
        </is>
      </c>
    </row>
    <row r="37" ht="130" customHeight="1" s="74">
      <c r="A37" s="14" t="inlineStr">
        <is>
          <t>coal</t>
        </is>
      </c>
      <c r="B37" s="14" t="inlineStr">
        <is>
          <t>high overnight capital</t>
        </is>
      </c>
      <c r="C37" s="14" t="n">
        <v>3.118793954052575</v>
      </c>
      <c r="D37" s="14" t="inlineStr">
        <is>
          <t>£bn/GW</t>
        </is>
      </c>
      <c r="E37" s="14" t="inlineStr">
        <is>
          <t>Source-derived proxy</t>
        </is>
      </c>
      <c r="F37" s="14" t="inlineStr">
        <is>
          <t>Older European contract proxy; high UK transfer uncertainty Low/high are reference alternatives, not confidence limits.</t>
        </is>
      </c>
      <c r="G37" s="14" t="inlineStr">
        <is>
          <t>M20</t>
        </is>
      </c>
      <c r="H37" s="14" t="inlineStr">
        <is>
          <t>S028</t>
        </is>
      </c>
      <c r="I37" s="14" t="inlineStr">
        <is>
          <t>planner/data.json:technologies.coal.capex_bn_per_gw.high</t>
        </is>
      </c>
    </row>
    <row r="38" ht="130" customHeight="1" s="74">
      <c r="A38" s="14" t="inlineStr">
        <is>
          <t>coal</t>
        </is>
      </c>
      <c r="B38" s="14" t="inlineStr">
        <is>
          <t>Potential utilisation</t>
        </is>
      </c>
      <c r="C38" s="14" t="n">
        <v>0.85</v>
      </c>
      <c r="D38" s="14" t="inlineStr">
        <is>
          <t>fraction</t>
        </is>
      </c>
      <c r="E38" s="14" t="inlineStr">
        <is>
          <t>Yield/availability assumption</t>
        </is>
      </c>
      <c r="F38" s="14" t="inlineStr">
        <is>
          <t>Explanatory potential, not dependable capacity or guaranteed dispatch.</t>
        </is>
      </c>
      <c r="G38" s="14" t="inlineStr">
        <is>
          <t>M08</t>
        </is>
      </c>
      <c r="H38" s="14" t="inlineStr">
        <is>
          <t>DESNZ2025 AnnexA2030 column; data/raw/desnz_costs_2025.xlsx</t>
        </is>
      </c>
      <c r="I38" s="14" t="inlineStr">
        <is>
          <t>planner/data.json</t>
        </is>
      </c>
    </row>
    <row r="39" ht="130" customHeight="1" s="74">
      <c r="A39" s="14" t="inlineStr">
        <is>
          <t>coal</t>
        </is>
      </c>
      <c r="B39" s="14" t="inlineStr">
        <is>
          <t>Fixed operations</t>
        </is>
      </c>
      <c r="C39" s="14" t="n">
        <v>50.84049566808187</v>
      </c>
      <c r="D39" s="14" t="inlineStr">
        <is>
          <t>£/kW-year</t>
        </is>
      </c>
      <c r="E39" s="14" t="inlineStr">
        <is>
          <t>Source-derived proxy</t>
        </is>
      </c>
      <c r="F39" s="14" t="inlineStr">
        <is>
          <t>EIA UScoalproxy</t>
        </is>
      </c>
      <c r="G39" s="14" t="inlineStr">
        <is>
          <t>M24</t>
        </is>
      </c>
      <c r="H39" s="14" t="inlineStr">
        <is>
          <t>S029</t>
        </is>
      </c>
      <c r="I39" s="14" t="inlineStr">
        <is>
          <t>planner/data.json</t>
        </is>
      </c>
    </row>
    <row r="40" ht="130" customHeight="1" s="74">
      <c r="A40" s="14" t="inlineStr">
        <is>
          <t>offshore</t>
        </is>
      </c>
      <c r="B40" s="14" t="inlineStr">
        <is>
          <t>Reference unit</t>
        </is>
      </c>
      <c r="C40" s="14" t="n">
        <v>1</v>
      </c>
      <c r="D40" s="14" t="inlineStr">
        <is>
          <t>GW</t>
        </is>
      </c>
      <c r="E40" s="14" t="inlineStr">
        <is>
          <t>Policy/analyst assumption</t>
        </is>
      </c>
      <c r="F40"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t>
        </is>
      </c>
      <c r="G40" s="14" t="inlineStr">
        <is>
          <t>M01</t>
        </is>
      </c>
      <c r="H40" s="14" t="inlineStr">
        <is>
          <t>S031</t>
        </is>
      </c>
      <c r="I40" s="14" t="inlineStr">
        <is>
          <t>planner/data.json:technologies.offshore.unit_gw</t>
        </is>
      </c>
    </row>
    <row r="41" ht="130" customHeight="1" s="74">
      <c r="A41" s="14" t="inlineStr">
        <is>
          <t>offshore</t>
        </is>
      </c>
      <c r="B41" s="14" t="inlineStr">
        <is>
          <t>Total lead</t>
        </is>
      </c>
      <c r="C41" s="14" t="n">
        <v>4</v>
      </c>
      <c r="D41" s="14" t="inlineStr">
        <is>
          <t>years</t>
        </is>
      </c>
      <c r="E41" s="14" t="inlineStr">
        <is>
          <t>Policy/analyst assumption</t>
        </is>
      </c>
      <c r="F41" s="14" t="inlineStr">
        <is>
          <t>Includes 1 planningyear</t>
        </is>
      </c>
      <c r="G41" s="14" t="inlineStr">
        <is>
          <t>M21</t>
        </is>
      </c>
      <c r="H41" s="14" t="inlineStr">
        <is>
          <t>S031</t>
        </is>
      </c>
      <c r="I41" s="14" t="inlineStr">
        <is>
          <t>planner/data.json:technologies.offshore.lead</t>
        </is>
      </c>
    </row>
    <row r="42" ht="130" customHeight="1" s="74">
      <c r="A42" s="14" t="inlineStr">
        <is>
          <t>offshore</t>
        </is>
      </c>
      <c r="B42" s="14" t="inlineStr">
        <is>
          <t>Operating life</t>
        </is>
      </c>
      <c r="C42" s="14" t="n">
        <v>30</v>
      </c>
      <c r="D42" s="14" t="inlineStr">
        <is>
          <t>years</t>
        </is>
      </c>
      <c r="E42" s="14" t="inlineStr">
        <is>
          <t>Policy/analyst assumption</t>
        </is>
      </c>
      <c r="F42" s="14" t="inlineStr">
        <is>
          <t>Operating and financing life are separate editable fields.</t>
        </is>
      </c>
      <c r="G42" s="14" t="inlineStr">
        <is>
          <t>M01</t>
        </is>
      </c>
      <c r="H42" s="14" t="inlineStr">
        <is>
          <t>S031</t>
        </is>
      </c>
      <c r="I42" s="14" t="inlineStr">
        <is>
          <t>planner/data.json:technologies.offshore.life</t>
        </is>
      </c>
    </row>
    <row r="43" ht="130" customHeight="1" s="74">
      <c r="A43" s="14" t="inlineStr">
        <is>
          <t>offshore</t>
        </is>
      </c>
      <c r="B43" s="14" t="inlineStr">
        <is>
          <t>Capital recovery</t>
        </is>
      </c>
      <c r="C43" s="14" t="n">
        <v>30</v>
      </c>
      <c r="D43" s="14" t="inlineStr">
        <is>
          <t>years</t>
        </is>
      </c>
      <c r="E43" s="14" t="inlineStr">
        <is>
          <t>Policy/analyst assumption</t>
        </is>
      </c>
      <c r="F43" s="14" t="inlineStr">
        <is>
          <t>Operating and financing life are separate editable fields.</t>
        </is>
      </c>
      <c r="G43" s="14" t="inlineStr">
        <is>
          <t>M22</t>
        </is>
      </c>
      <c r="H43" s="14" t="inlineStr">
        <is>
          <t>S031</t>
        </is>
      </c>
      <c r="I43" s="14" t="inlineStr">
        <is>
          <t>planner/data.json:technologies.offshore.recovery</t>
        </is>
      </c>
    </row>
    <row r="44" ht="130" customHeight="1" s="74">
      <c r="A44" s="14" t="inlineStr">
        <is>
          <t>offshore</t>
        </is>
      </c>
      <c r="B44" s="14" t="inlineStr">
        <is>
          <t>UI delivery warning threshold</t>
        </is>
      </c>
      <c r="C44" s="14" t="n">
        <v>4</v>
      </c>
      <c r="D44" s="14" t="inlineStr">
        <is>
          <t>GW/year</t>
        </is>
      </c>
      <c r="E44" s="14" t="inlineStr">
        <is>
          <t>Policy/analyst assumption</t>
        </is>
      </c>
      <c r="F44" s="14" t="inlineStr">
        <is>
          <t>Preset commissioning limits may be tighter; exceeding a UI threshold warns, does not block.</t>
        </is>
      </c>
      <c r="G44" s="14" t="inlineStr">
        <is>
          <t>M30</t>
        </is>
      </c>
      <c r="H44" s="14" t="inlineStr">
        <is>
          <t>S031</t>
        </is>
      </c>
      <c r="I44" s="14" t="inlineStr">
        <is>
          <t>planner/data.json:technologies.offshore.annual_limit_gw</t>
        </is>
      </c>
    </row>
    <row r="45" ht="130" customHeight="1" s="74">
      <c r="A45" s="14" t="inlineStr">
        <is>
          <t>offshore</t>
        </is>
      </c>
      <c r="B45" s="14" t="inlineStr">
        <is>
          <t>low overnight capital</t>
        </is>
      </c>
      <c r="C45" s="14" t="n">
        <v>2.1</v>
      </c>
      <c r="D45" s="14" t="inlineStr">
        <is>
          <t>£bn/GW</t>
        </is>
      </c>
      <c r="E45" s="14" t="inlineStr">
        <is>
          <t>Source-derived proxy</t>
        </is>
      </c>
      <c r="F45" s="14" t="inlineStr">
        <is>
          <t>DESNZ construction category; 2024 real GBP; pre-development excluded Low/high are reference alternatives, not confidence limits.</t>
        </is>
      </c>
      <c r="G45" s="14" t="inlineStr">
        <is>
          <t>M20</t>
        </is>
      </c>
      <c r="H45" s="14" t="inlineStr">
        <is>
          <t>S031</t>
        </is>
      </c>
      <c r="I45" s="14" t="inlineStr">
        <is>
          <t>planner/data.json:technologies.offshore.capex_bn_per_gw.low</t>
        </is>
      </c>
    </row>
    <row r="46" ht="130" customHeight="1" s="74">
      <c r="A46" s="14" t="inlineStr">
        <is>
          <t>offshore</t>
        </is>
      </c>
      <c r="B46" s="14" t="inlineStr">
        <is>
          <t>central overnight capital</t>
        </is>
      </c>
      <c r="C46" s="14" t="n">
        <v>2.5</v>
      </c>
      <c r="D46" s="14" t="inlineStr">
        <is>
          <t>£bn/GW</t>
        </is>
      </c>
      <c r="E46" s="14" t="inlineStr">
        <is>
          <t>Source-derived proxy</t>
        </is>
      </c>
      <c r="F46" s="14" t="inlineStr">
        <is>
          <t>DESNZ construction category; 2024 real GBP; pre-development excluded Low/high are reference alternatives, not confidence limits.</t>
        </is>
      </c>
      <c r="G46" s="14" t="inlineStr">
        <is>
          <t>M20</t>
        </is>
      </c>
      <c r="H46" s="14" t="inlineStr">
        <is>
          <t>S031</t>
        </is>
      </c>
      <c r="I46" s="14" t="inlineStr">
        <is>
          <t>planner/data.json:technologies.offshore.capex_bn_per_gw.central</t>
        </is>
      </c>
    </row>
    <row r="47" ht="130" customHeight="1" s="74">
      <c r="A47" s="14" t="inlineStr">
        <is>
          <t>offshore</t>
        </is>
      </c>
      <c r="B47" s="14" t="inlineStr">
        <is>
          <t>high overnight capital</t>
        </is>
      </c>
      <c r="C47" s="14" t="n">
        <v>3.1</v>
      </c>
      <c r="D47" s="14" t="inlineStr">
        <is>
          <t>£bn/GW</t>
        </is>
      </c>
      <c r="E47" s="14" t="inlineStr">
        <is>
          <t>Source-derived proxy</t>
        </is>
      </c>
      <c r="F47" s="14" t="inlineStr">
        <is>
          <t>DESNZ construction category; 2024 real GBP; pre-development excluded Low/high are reference alternatives, not confidence limits.</t>
        </is>
      </c>
      <c r="G47" s="14" t="inlineStr">
        <is>
          <t>M20</t>
        </is>
      </c>
      <c r="H47" s="14" t="inlineStr">
        <is>
          <t>S031</t>
        </is>
      </c>
      <c r="I47" s="14" t="inlineStr">
        <is>
          <t>planner/data.json:technologies.offshore.capex_bn_per_gw.high</t>
        </is>
      </c>
    </row>
    <row r="48" ht="130" customHeight="1" s="74">
      <c r="A48" s="14" t="inlineStr">
        <is>
          <t>offshore</t>
        </is>
      </c>
      <c r="B48" s="14" t="inlineStr">
        <is>
          <t>Potential utilisation</t>
        </is>
      </c>
      <c r="C48" s="14" t="n">
        <v>0.48</v>
      </c>
      <c r="D48" s="14" t="inlineStr">
        <is>
          <t>fraction</t>
        </is>
      </c>
      <c r="E48" s="14" t="inlineStr">
        <is>
          <t>Yield/availability assumption</t>
        </is>
      </c>
      <c r="F48" s="14" t="inlineStr">
        <is>
          <t>Explanatory potential, not dependable capacity or guaranteed dispatch.</t>
        </is>
      </c>
      <c r="G48" s="14" t="inlineStr">
        <is>
          <t>M08</t>
        </is>
      </c>
      <c r="H48" s="14" t="inlineStr">
        <is>
          <t>DESNZ2025 AnnexA2030 column; data/raw/desnz_costs_2025.xlsx</t>
        </is>
      </c>
      <c r="I48" s="14" t="inlineStr">
        <is>
          <t>planner/data.json</t>
        </is>
      </c>
    </row>
    <row r="49" ht="130" customHeight="1" s="74">
      <c r="A49" s="14" t="inlineStr">
        <is>
          <t>offshore</t>
        </is>
      </c>
      <c r="B49" s="14" t="inlineStr">
        <is>
          <t>Fixed operations</t>
        </is>
      </c>
      <c r="C49" s="14" t="n">
        <v>54.9</v>
      </c>
      <c r="D49" s="14" t="inlineStr">
        <is>
          <t>£/kW-year</t>
        </is>
      </c>
      <c r="E49" s="14" t="inlineStr">
        <is>
          <t>Source-derived proxy</t>
        </is>
      </c>
      <c r="F49" s="14" t="inlineStr">
        <is>
          <t>DESNZ allowance excluding network use charges</t>
        </is>
      </c>
      <c r="G49" s="14" t="inlineStr">
        <is>
          <t>M24</t>
        </is>
      </c>
      <c r="H49" s="14" t="inlineStr">
        <is>
          <t>DESNZ2025 AnnexA2030 column; data/raw/desnz_costs_2025.xlsx</t>
        </is>
      </c>
      <c r="I49" s="14" t="inlineStr">
        <is>
          <t>planner/data.json</t>
        </is>
      </c>
    </row>
    <row r="50" ht="130" customHeight="1" s="74">
      <c r="A50" s="14" t="inlineStr">
        <is>
          <t>onshore</t>
        </is>
      </c>
      <c r="B50" s="14" t="inlineStr">
        <is>
          <t>Reference unit</t>
        </is>
      </c>
      <c r="C50" s="14" t="n">
        <v>0.1</v>
      </c>
      <c r="D50" s="14" t="inlineStr">
        <is>
          <t>GW</t>
        </is>
      </c>
      <c r="E50" s="14" t="inlineStr">
        <is>
          <t>Policy/analyst assumption</t>
        </is>
      </c>
      <c r="F50" s="14" t="inlineStr">
        <is>
          <t>Arup construction category includes turbines and construction contingency. Infrastructure and pre-development remain separate.</t>
        </is>
      </c>
      <c r="G50" s="14" t="inlineStr">
        <is>
          <t>M01</t>
        </is>
      </c>
      <c r="H50" s="14" t="inlineStr">
        <is>
          <t>S030</t>
        </is>
      </c>
      <c r="I50" s="14" t="inlineStr">
        <is>
          <t>planner/data.json:technologies.onshore.unit_gw</t>
        </is>
      </c>
    </row>
    <row r="51" ht="130" customHeight="1" s="74">
      <c r="A51" s="14" t="inlineStr">
        <is>
          <t>onshore</t>
        </is>
      </c>
      <c r="B51" s="14" t="inlineStr">
        <is>
          <t>Total lead</t>
        </is>
      </c>
      <c r="C51" s="14" t="n">
        <v>2</v>
      </c>
      <c r="D51" s="14" t="inlineStr">
        <is>
          <t>years</t>
        </is>
      </c>
      <c r="E51" s="14" t="inlineStr">
        <is>
          <t>Policy/analyst assumption</t>
        </is>
      </c>
      <c r="F51" s="14" t="inlineStr">
        <is>
          <t>Includes 1 planningyear</t>
        </is>
      </c>
      <c r="G51" s="14" t="inlineStr">
        <is>
          <t>M21</t>
        </is>
      </c>
      <c r="H51" s="14" t="inlineStr">
        <is>
          <t>S030</t>
        </is>
      </c>
      <c r="I51" s="14" t="inlineStr">
        <is>
          <t>planner/data.json:technologies.onshore.lead</t>
        </is>
      </c>
    </row>
    <row r="52" ht="130" customHeight="1" s="74">
      <c r="A52" s="14" t="inlineStr">
        <is>
          <t>onshore</t>
        </is>
      </c>
      <c r="B52" s="14" t="inlineStr">
        <is>
          <t>Operating life</t>
        </is>
      </c>
      <c r="C52" s="14" t="n">
        <v>25</v>
      </c>
      <c r="D52" s="14" t="inlineStr">
        <is>
          <t>years</t>
        </is>
      </c>
      <c r="E52" s="14" t="inlineStr">
        <is>
          <t>Policy/analyst assumption</t>
        </is>
      </c>
      <c r="F52" s="14" t="inlineStr">
        <is>
          <t>Operating and financing life are separate editable fields.</t>
        </is>
      </c>
      <c r="G52" s="14" t="inlineStr">
        <is>
          <t>M01</t>
        </is>
      </c>
      <c r="H52" s="14" t="inlineStr">
        <is>
          <t>S030</t>
        </is>
      </c>
      <c r="I52" s="14" t="inlineStr">
        <is>
          <t>planner/data.json:technologies.onshore.life</t>
        </is>
      </c>
    </row>
    <row r="53" ht="130" customHeight="1" s="74">
      <c r="A53" s="14" t="inlineStr">
        <is>
          <t>onshore</t>
        </is>
      </c>
      <c r="B53" s="14" t="inlineStr">
        <is>
          <t>Capital recovery</t>
        </is>
      </c>
      <c r="C53" s="14" t="n">
        <v>25</v>
      </c>
      <c r="D53" s="14" t="inlineStr">
        <is>
          <t>years</t>
        </is>
      </c>
      <c r="E53" s="14" t="inlineStr">
        <is>
          <t>Policy/analyst assumption</t>
        </is>
      </c>
      <c r="F53" s="14" t="inlineStr">
        <is>
          <t>Operating and financing life are separate editable fields.</t>
        </is>
      </c>
      <c r="G53" s="14" t="inlineStr">
        <is>
          <t>M22</t>
        </is>
      </c>
      <c r="H53" s="14" t="inlineStr">
        <is>
          <t>S030</t>
        </is>
      </c>
      <c r="I53" s="14" t="inlineStr">
        <is>
          <t>planner/data.json:technologies.onshore.recovery</t>
        </is>
      </c>
    </row>
    <row r="54" ht="130" customHeight="1" s="74">
      <c r="A54" s="14" t="inlineStr">
        <is>
          <t>onshore</t>
        </is>
      </c>
      <c r="B54" s="14" t="inlineStr">
        <is>
          <t>UI delivery warning threshold</t>
        </is>
      </c>
      <c r="C54" s="14" t="n">
        <v>3</v>
      </c>
      <c r="D54" s="14" t="inlineStr">
        <is>
          <t>GW/year</t>
        </is>
      </c>
      <c r="E54" s="14" t="inlineStr">
        <is>
          <t>Policy/analyst assumption</t>
        </is>
      </c>
      <c r="F54" s="14" t="inlineStr">
        <is>
          <t>Preset commissioning limits may be tighter; exceeding a UI threshold warns, does not block.</t>
        </is>
      </c>
      <c r="G54" s="14" t="inlineStr">
        <is>
          <t>M30</t>
        </is>
      </c>
      <c r="H54" s="14" t="inlineStr">
        <is>
          <t>S030</t>
        </is>
      </c>
      <c r="I54" s="14" t="inlineStr">
        <is>
          <t>planner/data.json:technologies.onshore.annual_limit_gw</t>
        </is>
      </c>
    </row>
    <row r="55" ht="130" customHeight="1" s="74">
      <c r="A55" s="14" t="inlineStr">
        <is>
          <t>onshore</t>
        </is>
      </c>
      <c r="B55" s="14" t="inlineStr">
        <is>
          <t>low overnight capital</t>
        </is>
      </c>
      <c r="C55" s="14" t="n">
        <v>0.9880896551724137</v>
      </c>
      <c r="D55" s="14" t="inlineStr">
        <is>
          <t>£bn/GW</t>
        </is>
      </c>
      <c r="E55" s="14" t="inlineStr">
        <is>
          <t>Source-derived proxy</t>
        </is>
      </c>
      <c r="F55" s="14" t="inlineStr">
        <is>
          <t>UK construction category, separated from infrastructure and development Low/high are reference alternatives, not confidence limits.</t>
        </is>
      </c>
      <c r="G55" s="14" t="inlineStr">
        <is>
          <t>M20</t>
        </is>
      </c>
      <c r="H55" s="14" t="inlineStr">
        <is>
          <t>S030</t>
        </is>
      </c>
      <c r="I55" s="14" t="inlineStr">
        <is>
          <t>planner/data.json:technologies.onshore.capex_bn_per_gw.low</t>
        </is>
      </c>
    </row>
    <row r="56" ht="130" customHeight="1" s="74">
      <c r="A56" s="14" t="inlineStr">
        <is>
          <t>onshore</t>
        </is>
      </c>
      <c r="B56" s="14" t="inlineStr">
        <is>
          <t>central overnight capital</t>
        </is>
      </c>
      <c r="C56" s="14" t="n">
        <v>1.235368582375479</v>
      </c>
      <c r="D56" s="14" t="inlineStr">
        <is>
          <t>£bn/GW</t>
        </is>
      </c>
      <c r="E56" s="14" t="inlineStr">
        <is>
          <t>Source-derived proxy</t>
        </is>
      </c>
      <c r="F56" s="14" t="inlineStr">
        <is>
          <t>UK construction category, separated from infrastructure and development Low/high are reference alternatives, not confidence limits.</t>
        </is>
      </c>
      <c r="G56" s="14" t="inlineStr">
        <is>
          <t>M20</t>
        </is>
      </c>
      <c r="H56" s="14" t="inlineStr">
        <is>
          <t>S030</t>
        </is>
      </c>
      <c r="I56" s="14" t="inlineStr">
        <is>
          <t>planner/data.json:technologies.onshore.capex_bn_per_gw.central</t>
        </is>
      </c>
    </row>
    <row r="57" ht="130" customHeight="1" s="74">
      <c r="A57" s="14" t="inlineStr">
        <is>
          <t>onshore</t>
        </is>
      </c>
      <c r="B57" s="14" t="inlineStr">
        <is>
          <t>high overnight capital</t>
        </is>
      </c>
      <c r="C57" s="14" t="n">
        <v>1.64476398467433</v>
      </c>
      <c r="D57" s="14" t="inlineStr">
        <is>
          <t>£bn/GW</t>
        </is>
      </c>
      <c r="E57" s="14" t="inlineStr">
        <is>
          <t>Source-derived proxy</t>
        </is>
      </c>
      <c r="F57" s="14" t="inlineStr">
        <is>
          <t>UK construction category, separated from infrastructure and development Low/high are reference alternatives, not confidence limits.</t>
        </is>
      </c>
      <c r="G57" s="14" t="inlineStr">
        <is>
          <t>M20</t>
        </is>
      </c>
      <c r="H57" s="14" t="inlineStr">
        <is>
          <t>S030</t>
        </is>
      </c>
      <c r="I57" s="14" t="inlineStr">
        <is>
          <t>planner/data.json:technologies.onshore.capex_bn_per_gw.high</t>
        </is>
      </c>
    </row>
    <row r="58" ht="130" customHeight="1" s="74">
      <c r="A58" s="14" t="inlineStr">
        <is>
          <t>onshore</t>
        </is>
      </c>
      <c r="B58" s="14" t="inlineStr">
        <is>
          <t>Potential utilisation</t>
        </is>
      </c>
      <c r="C58" s="14" t="n">
        <v>0.36</v>
      </c>
      <c r="D58" s="14" t="inlineStr">
        <is>
          <t>fraction</t>
        </is>
      </c>
      <c r="E58" s="14" t="inlineStr">
        <is>
          <t>Yield/availability assumption</t>
        </is>
      </c>
      <c r="F58" s="14" t="inlineStr">
        <is>
          <t>Explanatory potential, not dependable capacity or guaranteed dispatch.</t>
        </is>
      </c>
      <c r="G58" s="14" t="inlineStr">
        <is>
          <t>M08</t>
        </is>
      </c>
      <c r="H58" s="14" t="inlineStr">
        <is>
          <t>DESNZ2025 AnnexA2030 column; data/raw/desnz_costs_2025.xlsx</t>
        </is>
      </c>
      <c r="I58" s="14" t="inlineStr">
        <is>
          <t>planner/data.json</t>
        </is>
      </c>
    </row>
    <row r="59" ht="130" customHeight="1" s="74">
      <c r="A59" s="14" t="inlineStr">
        <is>
          <t>onshore</t>
        </is>
      </c>
      <c r="B59" s="14" t="inlineStr">
        <is>
          <t>Fixed operations</t>
        </is>
      </c>
      <c r="C59" s="14" t="n">
        <v>22.2</v>
      </c>
      <c r="D59" s="14" t="inlineStr">
        <is>
          <t>£/kW-year</t>
        </is>
      </c>
      <c r="E59" s="14" t="inlineStr">
        <is>
          <t>Source-derived proxy</t>
        </is>
      </c>
      <c r="F59" s="14" t="inlineStr">
        <is>
          <t>DESNZ allowance excluding network use charges</t>
        </is>
      </c>
      <c r="G59" s="14" t="inlineStr">
        <is>
          <t>M24</t>
        </is>
      </c>
      <c r="H59" s="14" t="inlineStr">
        <is>
          <t>DESNZ2025 AnnexA2030 column; data/raw/desnz_costs_2025.xlsx</t>
        </is>
      </c>
      <c r="I59" s="14" t="inlineStr">
        <is>
          <t>planner/data.json</t>
        </is>
      </c>
    </row>
    <row r="60" ht="130" customHeight="1" s="74">
      <c r="A60" s="14" t="inlineStr">
        <is>
          <t>solar</t>
        </is>
      </c>
      <c r="B60" s="14" t="inlineStr">
        <is>
          <t>Reference unit</t>
        </is>
      </c>
      <c r="C60" s="14" t="n">
        <v>0.1</v>
      </c>
      <c r="D60" s="14" t="inlineStr">
        <is>
          <t>GW</t>
        </is>
      </c>
      <c r="E60" s="14" t="inlineStr">
        <is>
          <t>Policy/analyst assumption</t>
        </is>
      </c>
      <c r="F60" s="14" t="inlineStr">
        <is>
          <t>Includes panels, mounts, inverters, cabling and construction contingency. Infrastructure and pre-development excluded. New-build dispatch uses DC nameplate with a 1.25 DC/AC ratio; inherited measurement basis is separately disclosed.</t>
        </is>
      </c>
      <c r="G60" s="14" t="inlineStr">
        <is>
          <t>M01</t>
        </is>
      </c>
      <c r="H60" s="14" t="inlineStr">
        <is>
          <t>S030</t>
        </is>
      </c>
      <c r="I60" s="14" t="inlineStr">
        <is>
          <t>planner/data.json:technologies.solar.unit_gw</t>
        </is>
      </c>
    </row>
    <row r="61" ht="130" customHeight="1" s="74">
      <c r="A61" s="14" t="inlineStr">
        <is>
          <t>solar</t>
        </is>
      </c>
      <c r="B61" s="14" t="inlineStr">
        <is>
          <t>Total lead</t>
        </is>
      </c>
      <c r="C61" s="14" t="n">
        <v>2</v>
      </c>
      <c r="D61" s="14" t="inlineStr">
        <is>
          <t>years</t>
        </is>
      </c>
      <c r="E61" s="14" t="inlineStr">
        <is>
          <t>Policy/analyst assumption</t>
        </is>
      </c>
      <c r="F61" s="14" t="inlineStr">
        <is>
          <t>Includes 1 planningyear</t>
        </is>
      </c>
      <c r="G61" s="14" t="inlineStr">
        <is>
          <t>M21</t>
        </is>
      </c>
      <c r="H61" s="14" t="inlineStr">
        <is>
          <t>S030</t>
        </is>
      </c>
      <c r="I61" s="14" t="inlineStr">
        <is>
          <t>planner/data.json:technologies.solar.lead</t>
        </is>
      </c>
    </row>
    <row r="62" ht="130" customHeight="1" s="74">
      <c r="A62" s="14" t="inlineStr">
        <is>
          <t>solar</t>
        </is>
      </c>
      <c r="B62" s="14" t="inlineStr">
        <is>
          <t>Operating life</t>
        </is>
      </c>
      <c r="C62" s="14" t="n">
        <v>30</v>
      </c>
      <c r="D62" s="14" t="inlineStr">
        <is>
          <t>years</t>
        </is>
      </c>
      <c r="E62" s="14" t="inlineStr">
        <is>
          <t>Policy/analyst assumption</t>
        </is>
      </c>
      <c r="F62" s="14" t="inlineStr">
        <is>
          <t>Operating and financing life are separate editable fields.</t>
        </is>
      </c>
      <c r="G62" s="14" t="inlineStr">
        <is>
          <t>M01</t>
        </is>
      </c>
      <c r="H62" s="14" t="inlineStr">
        <is>
          <t>S030</t>
        </is>
      </c>
      <c r="I62" s="14" t="inlineStr">
        <is>
          <t>planner/data.json:technologies.solar.life</t>
        </is>
      </c>
    </row>
    <row r="63" ht="130" customHeight="1" s="74">
      <c r="A63" s="14" t="inlineStr">
        <is>
          <t>solar</t>
        </is>
      </c>
      <c r="B63" s="14" t="inlineStr">
        <is>
          <t>Capital recovery</t>
        </is>
      </c>
      <c r="C63" s="14" t="n">
        <v>30</v>
      </c>
      <c r="D63" s="14" t="inlineStr">
        <is>
          <t>years</t>
        </is>
      </c>
      <c r="E63" s="14" t="inlineStr">
        <is>
          <t>Policy/analyst assumption</t>
        </is>
      </c>
      <c r="F63" s="14" t="inlineStr">
        <is>
          <t>Operating and financing life are separate editable fields.</t>
        </is>
      </c>
      <c r="G63" s="14" t="inlineStr">
        <is>
          <t>M22</t>
        </is>
      </c>
      <c r="H63" s="14" t="inlineStr">
        <is>
          <t>S030</t>
        </is>
      </c>
      <c r="I63" s="14" t="inlineStr">
        <is>
          <t>planner/data.json:technologies.solar.recovery</t>
        </is>
      </c>
    </row>
    <row r="64" ht="130" customHeight="1" s="74">
      <c r="A64" s="14" t="inlineStr">
        <is>
          <t>solar</t>
        </is>
      </c>
      <c r="B64" s="14" t="inlineStr">
        <is>
          <t>UI delivery warning threshold</t>
        </is>
      </c>
      <c r="C64" s="14" t="n">
        <v>5</v>
      </c>
      <c r="D64" s="14" t="inlineStr">
        <is>
          <t>GW/year</t>
        </is>
      </c>
      <c r="E64" s="14" t="inlineStr">
        <is>
          <t>Policy/analyst assumption</t>
        </is>
      </c>
      <c r="F64" s="14" t="inlineStr">
        <is>
          <t>Preset commissioning limits may be tighter; exceeding a UI threshold warns, does not block.</t>
        </is>
      </c>
      <c r="G64" s="14" t="inlineStr">
        <is>
          <t>M30</t>
        </is>
      </c>
      <c r="H64" s="14" t="inlineStr">
        <is>
          <t>S030</t>
        </is>
      </c>
      <c r="I64" s="14" t="inlineStr">
        <is>
          <t>planner/data.json:technologies.solar.annual_limit_gw</t>
        </is>
      </c>
    </row>
    <row r="65" ht="130" customHeight="1" s="74">
      <c r="A65" s="14" t="inlineStr">
        <is>
          <t>solar</t>
        </is>
      </c>
      <c r="B65" s="14" t="inlineStr">
        <is>
          <t>low overnight capital</t>
        </is>
      </c>
      <c r="C65" s="14" t="n">
        <v>0.4340206896551724</v>
      </c>
      <c r="D65" s="14" t="inlineStr">
        <is>
          <t>£bn/GW</t>
        </is>
      </c>
      <c r="E65" s="14" t="inlineStr">
        <is>
          <t>Source-derived proxy</t>
        </is>
      </c>
      <c r="F65" s="14" t="inlineStr">
        <is>
          <t>UK construction category, separated from infrastructure and development Low/high are reference alternatives, not confidence limits.</t>
        </is>
      </c>
      <c r="G65" s="14" t="inlineStr">
        <is>
          <t>M20</t>
        </is>
      </c>
      <c r="H65" s="14" t="inlineStr">
        <is>
          <t>S030</t>
        </is>
      </c>
      <c r="I65" s="14" t="inlineStr">
        <is>
          <t>planner/data.json:technologies.solar.capex_bn_per_gw.low</t>
        </is>
      </c>
    </row>
    <row r="66" ht="130" customHeight="1" s="74">
      <c r="A66" s="14" t="inlineStr">
        <is>
          <t>solar</t>
        </is>
      </c>
      <c r="B66" s="14" t="inlineStr">
        <is>
          <t>central overnight capital</t>
        </is>
      </c>
      <c r="C66" s="14" t="n">
        <v>0.5356000000000001</v>
      </c>
      <c r="D66" s="14" t="inlineStr">
        <is>
          <t>£bn/GW</t>
        </is>
      </c>
      <c r="E66" s="14" t="inlineStr">
        <is>
          <t>Source-derived proxy</t>
        </is>
      </c>
      <c r="F66" s="14" t="inlineStr">
        <is>
          <t>UK construction category, separated from infrastructure and development Low/high are reference alternatives, not confidence limits.</t>
        </is>
      </c>
      <c r="G66" s="14" t="inlineStr">
        <is>
          <t>M20</t>
        </is>
      </c>
      <c r="H66" s="14" t="inlineStr">
        <is>
          <t>S030</t>
        </is>
      </c>
      <c r="I66" s="14" t="inlineStr">
        <is>
          <t>planner/data.json:technologies.solar.capex_bn_per_gw.central</t>
        </is>
      </c>
    </row>
    <row r="67" ht="130" customHeight="1" s="74">
      <c r="A67" s="14" t="inlineStr">
        <is>
          <t>solar</t>
        </is>
      </c>
      <c r="B67" s="14" t="inlineStr">
        <is>
          <t>high overnight capital</t>
        </is>
      </c>
      <c r="C67" s="14" t="n">
        <v>0.6166582375478927</v>
      </c>
      <c r="D67" s="14" t="inlineStr">
        <is>
          <t>£bn/GW</t>
        </is>
      </c>
      <c r="E67" s="14" t="inlineStr">
        <is>
          <t>Source-derived proxy</t>
        </is>
      </c>
      <c r="F67" s="14" t="inlineStr">
        <is>
          <t>UK construction category, separated from infrastructure and development Low/high are reference alternatives, not confidence limits.</t>
        </is>
      </c>
      <c r="G67" s="14" t="inlineStr">
        <is>
          <t>M20</t>
        </is>
      </c>
      <c r="H67" s="14" t="inlineStr">
        <is>
          <t>S030</t>
        </is>
      </c>
      <c r="I67" s="14" t="inlineStr">
        <is>
          <t>planner/data.json:technologies.solar.capex_bn_per_gw.high</t>
        </is>
      </c>
    </row>
    <row r="68" ht="130" customHeight="1" s="74">
      <c r="A68" s="14" t="inlineStr">
        <is>
          <t>solar</t>
        </is>
      </c>
      <c r="B68" s="14" t="inlineStr">
        <is>
          <t>Potential utilisation</t>
        </is>
      </c>
      <c r="C68" s="14" t="n">
        <v>0.105</v>
      </c>
      <c r="D68" s="14" t="inlineStr">
        <is>
          <t>fraction</t>
        </is>
      </c>
      <c r="E68" s="14" t="inlineStr">
        <is>
          <t>Yield/availability assumption</t>
        </is>
      </c>
      <c r="F68" s="14" t="inlineStr">
        <is>
          <t>Explanatory potential, not dependable capacity or guaranteed dispatch.</t>
        </is>
      </c>
      <c r="G68" s="14" t="inlineStr">
        <is>
          <t>M08</t>
        </is>
      </c>
      <c r="H68" s="14" t="inlineStr">
        <is>
          <t>DESNZ2025 AnnexA2030 column; data/raw/desnz_costs_2025.xlsx</t>
        </is>
      </c>
      <c r="I68" s="14" t="inlineStr">
        <is>
          <t>planner/data.json</t>
        </is>
      </c>
    </row>
    <row r="69" ht="130" customHeight="1" s="74">
      <c r="A69" s="14" t="inlineStr">
        <is>
          <t>solar</t>
        </is>
      </c>
      <c r="B69" s="14" t="inlineStr">
        <is>
          <t>Fixed operations</t>
        </is>
      </c>
      <c r="C69" s="14" t="n">
        <v>7.5</v>
      </c>
      <c r="D69" s="14" t="inlineStr">
        <is>
          <t>£/kW-year</t>
        </is>
      </c>
      <c r="E69" s="14" t="inlineStr">
        <is>
          <t>Source-derived proxy</t>
        </is>
      </c>
      <c r="F69" s="14" t="inlineStr">
        <is>
          <t>DESNZ allowance excluding network use charges</t>
        </is>
      </c>
      <c r="G69" s="14" t="inlineStr">
        <is>
          <t>M24</t>
        </is>
      </c>
      <c r="H69" s="14" t="inlineStr">
        <is>
          <t>DESNZ2025 AnnexA2030 column; data/raw/desnz_costs_2025.xlsx</t>
        </is>
      </c>
      <c r="I69" s="14" t="inlineStr">
        <is>
          <t>planner/data.json</t>
        </is>
      </c>
    </row>
    <row r="70" ht="130" customHeight="1" s="74">
      <c r="A70" s="14" t="inlineStr">
        <is>
          <t>battery</t>
        </is>
      </c>
      <c r="B70" s="14" t="inlineStr">
        <is>
          <t>Reference unit</t>
        </is>
      </c>
      <c r="C70" s="14" t="n">
        <v>1</v>
      </c>
      <c r="D70" s="14" t="inlineStr">
        <is>
          <t>GW</t>
        </is>
      </c>
      <c r="E70" s="14" t="inlineStr">
        <is>
          <t>Policy/analyst assumption</t>
        </is>
      </c>
      <c r="F70" s="14" t="inlineStr">
        <is>
          <t>Existing storage assumptions: battery power and energy priced separately; no distinct low/high cost evidence supplied.</t>
        </is>
      </c>
      <c r="G70" s="14" t="inlineStr">
        <is>
          <t>M01</t>
        </is>
      </c>
      <c r="H70" s="14" t="inlineStr">
        <is>
          <t>Analyst estimate</t>
        </is>
      </c>
      <c r="I70" s="14" t="inlineStr">
        <is>
          <t>planner/data.json:technologies.battery.unit_gw</t>
        </is>
      </c>
    </row>
    <row r="71" ht="130" customHeight="1" s="74">
      <c r="A71" s="14" t="inlineStr">
        <is>
          <t>battery</t>
        </is>
      </c>
      <c r="B71" s="14" t="inlineStr">
        <is>
          <t>Total lead</t>
        </is>
      </c>
      <c r="C71" s="14" t="n">
        <v>2</v>
      </c>
      <c r="D71" s="14" t="inlineStr">
        <is>
          <t>years</t>
        </is>
      </c>
      <c r="E71" s="14" t="inlineStr">
        <is>
          <t>Policy/analyst assumption</t>
        </is>
      </c>
      <c r="F71" s="14" t="inlineStr">
        <is>
          <t>Includes 1 planningyear</t>
        </is>
      </c>
      <c r="G71" s="14" t="inlineStr">
        <is>
          <t>M21</t>
        </is>
      </c>
      <c r="H71" s="14" t="inlineStr">
        <is>
          <t>Analyst estimate</t>
        </is>
      </c>
      <c r="I71" s="14" t="inlineStr">
        <is>
          <t>planner/data.json:technologies.battery.lead</t>
        </is>
      </c>
    </row>
    <row r="72" ht="130" customHeight="1" s="74">
      <c r="A72" s="14" t="inlineStr">
        <is>
          <t>battery</t>
        </is>
      </c>
      <c r="B72" s="14" t="inlineStr">
        <is>
          <t>Operating life</t>
        </is>
      </c>
      <c r="C72" s="14" t="n">
        <v>15</v>
      </c>
      <c r="D72" s="14" t="inlineStr">
        <is>
          <t>years</t>
        </is>
      </c>
      <c r="E72" s="14" t="inlineStr">
        <is>
          <t>Policy/analyst assumption</t>
        </is>
      </c>
      <c r="F72" s="14" t="inlineStr">
        <is>
          <t>Operating and financing life are separate editable fields.</t>
        </is>
      </c>
      <c r="G72" s="14" t="inlineStr">
        <is>
          <t>M01</t>
        </is>
      </c>
      <c r="H72" s="14" t="inlineStr">
        <is>
          <t>Analyst estimate</t>
        </is>
      </c>
      <c r="I72" s="14" t="inlineStr">
        <is>
          <t>planner/data.json:technologies.battery.life</t>
        </is>
      </c>
    </row>
    <row r="73" ht="130" customHeight="1" s="74">
      <c r="A73" s="14" t="inlineStr">
        <is>
          <t>battery</t>
        </is>
      </c>
      <c r="B73" s="14" t="inlineStr">
        <is>
          <t>Capital recovery</t>
        </is>
      </c>
      <c r="C73" s="14" t="n">
        <v>15</v>
      </c>
      <c r="D73" s="14" t="inlineStr">
        <is>
          <t>years</t>
        </is>
      </c>
      <c r="E73" s="14" t="inlineStr">
        <is>
          <t>Policy/analyst assumption</t>
        </is>
      </c>
      <c r="F73" s="14" t="inlineStr">
        <is>
          <t>Operating and financing life are separate editable fields.</t>
        </is>
      </c>
      <c r="G73" s="14" t="inlineStr">
        <is>
          <t>M22</t>
        </is>
      </c>
      <c r="H73" s="14" t="inlineStr">
        <is>
          <t>Analyst estimate</t>
        </is>
      </c>
      <c r="I73" s="14" t="inlineStr">
        <is>
          <t>planner/data.json:technologies.battery.recovery</t>
        </is>
      </c>
    </row>
    <row r="74" ht="130" customHeight="1" s="74">
      <c r="A74" s="14" t="inlineStr">
        <is>
          <t>battery</t>
        </is>
      </c>
      <c r="B74" s="14" t="inlineStr">
        <is>
          <t>UI delivery warning threshold</t>
        </is>
      </c>
      <c r="C74" s="14" t="n">
        <v>5</v>
      </c>
      <c r="D74" s="14" t="inlineStr">
        <is>
          <t>GW/year</t>
        </is>
      </c>
      <c r="E74" s="14" t="inlineStr">
        <is>
          <t>Policy/analyst assumption</t>
        </is>
      </c>
      <c r="F74" s="14" t="inlineStr">
        <is>
          <t>Preset commissioning limits may be tighter; exceeding a UI threshold warns, does not block.</t>
        </is>
      </c>
      <c r="G74" s="14" t="inlineStr">
        <is>
          <t>M30</t>
        </is>
      </c>
      <c r="H74" s="14" t="inlineStr">
        <is>
          <t>Analyst estimate</t>
        </is>
      </c>
      <c r="I74" s="14" t="inlineStr">
        <is>
          <t>planner/data.json:technologies.battery.annual_limit_gw</t>
        </is>
      </c>
    </row>
    <row r="75" ht="130" customHeight="1" s="74">
      <c r="A75" s="14" t="inlineStr">
        <is>
          <t>battery</t>
        </is>
      </c>
      <c r="B75" s="14" t="inlineStr">
        <is>
          <t>low overnight capital</t>
        </is>
      </c>
      <c r="C75" s="14" t="n">
        <v>0.2</v>
      </c>
      <c r="D75" s="14" t="inlineStr">
        <is>
          <t>£bn/GW</t>
        </is>
      </c>
      <c r="E75" s="14" t="inlineStr">
        <is>
          <t>Analyst estimate</t>
        </is>
      </c>
      <c r="F75" s="14" t="inlineStr">
        <is>
          <t>Existing storage assumptions: battery power and energy priced separately; no distinct low/high cost evidence supplied. Low/high are reference alternatives, not confidence limits.</t>
        </is>
      </c>
      <c r="G75" s="14" t="inlineStr">
        <is>
          <t>M20</t>
        </is>
      </c>
      <c r="H75" s="14" t="inlineStr">
        <is>
          <t>Analyst estimate</t>
        </is>
      </c>
      <c r="I75" s="14" t="inlineStr">
        <is>
          <t>planner/data.json:technologies.battery.capex_bn_per_gw.low</t>
        </is>
      </c>
    </row>
    <row r="76" ht="130" customHeight="1" s="74">
      <c r="A76" s="14" t="inlineStr">
        <is>
          <t>battery</t>
        </is>
      </c>
      <c r="B76" s="14" t="inlineStr">
        <is>
          <t>central overnight capital</t>
        </is>
      </c>
      <c r="C76" s="14" t="n">
        <v>0.2</v>
      </c>
      <c r="D76" s="14" t="inlineStr">
        <is>
          <t>£bn/GW</t>
        </is>
      </c>
      <c r="E76" s="14" t="inlineStr">
        <is>
          <t>Analyst estimate</t>
        </is>
      </c>
      <c r="F76" s="14" t="inlineStr">
        <is>
          <t>Existing storage assumptions: battery power and energy priced separately; no distinct low/high cost evidence supplied. Low/high are reference alternatives, not confidence limits.</t>
        </is>
      </c>
      <c r="G76" s="14" t="inlineStr">
        <is>
          <t>M20</t>
        </is>
      </c>
      <c r="H76" s="14" t="inlineStr">
        <is>
          <t>Analyst estimate</t>
        </is>
      </c>
      <c r="I76" s="14" t="inlineStr">
        <is>
          <t>planner/data.json:technologies.battery.capex_bn_per_gw.central</t>
        </is>
      </c>
    </row>
    <row r="77" ht="130" customHeight="1" s="74">
      <c r="A77" s="14" t="inlineStr">
        <is>
          <t>battery</t>
        </is>
      </c>
      <c r="B77" s="14" t="inlineStr">
        <is>
          <t>high overnight capital</t>
        </is>
      </c>
      <c r="C77" s="14" t="n">
        <v>0.2</v>
      </c>
      <c r="D77" s="14" t="inlineStr">
        <is>
          <t>£bn/GW</t>
        </is>
      </c>
      <c r="E77" s="14" t="inlineStr">
        <is>
          <t>Analyst estimate</t>
        </is>
      </c>
      <c r="F77" s="14" t="inlineStr">
        <is>
          <t>Existing storage assumptions: battery power and energy priced separately; no distinct low/high cost evidence supplied. Low/high are reference alternatives, not confidence limits.</t>
        </is>
      </c>
      <c r="G77" s="14" t="inlineStr">
        <is>
          <t>M20</t>
        </is>
      </c>
      <c r="H77" s="14" t="inlineStr">
        <is>
          <t>Analyst estimate</t>
        </is>
      </c>
      <c r="I77" s="14" t="inlineStr">
        <is>
          <t>planner/data.json:technologies.battery.capex_bn_per_gw.high</t>
        </is>
      </c>
    </row>
    <row r="78" ht="130" customHeight="1" s="74">
      <c r="A78" s="14" t="inlineStr">
        <is>
          <t>battery</t>
        </is>
      </c>
      <c r="B78" s="14" t="inlineStr">
        <is>
          <t>Energy capital component</t>
        </is>
      </c>
      <c r="C78" s="14" t="n">
        <v>0.15</v>
      </c>
      <c r="D78" s="14" t="inlineStr">
        <is>
          <t>£bn/GWh</t>
        </is>
      </c>
      <c r="E78" s="14" t="inlineStr">
        <is>
          <t>Analyst estimate</t>
        </is>
      </c>
      <c r="F78" s="14" t="inlineStr">
        <is>
          <t>Add power and energy terms.4 hour reference battery.</t>
        </is>
      </c>
      <c r="G78" s="14" t="inlineStr">
        <is>
          <t>M20</t>
        </is>
      </c>
      <c r="H78" s="14" t="inlineStr">
        <is>
          <t>Analyst estimate</t>
        </is>
      </c>
      <c r="I78" s="14" t="inlineStr">
        <is>
          <t>planner/data.json</t>
        </is>
      </c>
    </row>
    <row r="79" ht="130" customHeight="1" s="74">
      <c r="A79" s="14" t="inlineStr">
        <is>
          <t>battery</t>
        </is>
      </c>
      <c r="B79" s="14" t="inlineStr">
        <is>
          <t>Fixed operations</t>
        </is>
      </c>
      <c r="C79" s="14" t="n">
        <v>10</v>
      </c>
      <c r="D79" s="14" t="inlineStr">
        <is>
          <t>£/kW-year</t>
        </is>
      </c>
      <c r="E79" s="14" t="inlineStr">
        <is>
          <t>Source-derived proxy</t>
        </is>
      </c>
      <c r="F79" s="14" t="inlineStr">
        <is>
          <t>Analyst storage allowance</t>
        </is>
      </c>
      <c r="G79" s="14" t="inlineStr">
        <is>
          <t>M24</t>
        </is>
      </c>
      <c r="H79" s="14" t="inlineStr">
        <is>
          <t>DESNZ2025 AnnexA2030 column; data/raw/desnz_costs_2025.xlsx</t>
        </is>
      </c>
      <c r="I79" s="14" t="inlineStr">
        <is>
          <t>planner/data.json</t>
        </is>
      </c>
    </row>
    <row r="80" ht="130" customHeight="1" s="74">
      <c r="A80" s="14" t="inlineStr">
        <is>
          <t>gas</t>
        </is>
      </c>
      <c r="B80" s="14" t="inlineStr">
        <is>
          <t>availability</t>
        </is>
      </c>
      <c r="C80" s="14" t="n">
        <v>0.9</v>
      </c>
      <c r="D80" s="14" t="inlineStr">
        <is>
          <t>See field suffix</t>
        </is>
      </c>
      <c r="E80" s="14" t="inlineStr">
        <is>
          <t>Analyst operating assumption</t>
        </is>
      </c>
      <c r="F80" s="14" t="inlineStr">
        <is>
          <t>Operational parameters are provisional representative CCGT sensitivities; fuel-price and emissions values are scenario inputs, not plant-calibrated estimates.</t>
        </is>
      </c>
      <c r="G80" s="14" t="inlineStr">
        <is>
          <t>M11</t>
        </is>
      </c>
      <c r="H80" s="14" t="inlineStr">
        <is>
          <t>Analyst estimate</t>
        </is>
      </c>
      <c r="I80" s="14" t="inlineStr">
        <is>
          <t>assumptions.json:gas.availability</t>
        </is>
      </c>
    </row>
    <row r="81" ht="130" customHeight="1" s="74">
      <c r="A81" s="14" t="inlineStr">
        <is>
          <t>gas</t>
        </is>
      </c>
      <c r="B81" s="14" t="inlineStr">
        <is>
          <t>unit gw</t>
        </is>
      </c>
      <c r="C81" s="14" t="n">
        <v>0.5</v>
      </c>
      <c r="D81" s="14" t="inlineStr">
        <is>
          <t>See field suffix</t>
        </is>
      </c>
      <c r="E81" s="14" t="inlineStr">
        <is>
          <t>Analyst operating assumption</t>
        </is>
      </c>
      <c r="F81" s="14" t="inlineStr">
        <is>
          <t>Operational parameters are provisional representative CCGT sensitivities; fuel-price and emissions values are scenario inputs, not plant-calibrated estimates.</t>
        </is>
      </c>
      <c r="G81" s="14" t="inlineStr">
        <is>
          <t>M11</t>
        </is>
      </c>
      <c r="H81" s="14" t="inlineStr">
        <is>
          <t>Analyst estimate</t>
        </is>
      </c>
      <c r="I81" s="14" t="inlineStr">
        <is>
          <t>assumptions.json:gas.unit_gw</t>
        </is>
      </c>
    </row>
    <row r="82" ht="130" customHeight="1" s="74">
      <c r="A82" s="14" t="inlineStr">
        <is>
          <t>gas</t>
        </is>
      </c>
      <c r="B82" s="14" t="inlineStr">
        <is>
          <t>min load fraction</t>
        </is>
      </c>
      <c r="C82" s="14" t="n">
        <v>0.4</v>
      </c>
      <c r="D82" s="14" t="inlineStr">
        <is>
          <t>See field suffix</t>
        </is>
      </c>
      <c r="E82" s="14" t="inlineStr">
        <is>
          <t>Analyst operating assumption</t>
        </is>
      </c>
      <c r="F82" s="14" t="inlineStr">
        <is>
          <t>Operational parameters are provisional representative CCGT sensitivities; fuel-price and emissions values are scenario inputs, not plant-calibrated estimates.</t>
        </is>
      </c>
      <c r="G82" s="14" t="inlineStr">
        <is>
          <t>M11</t>
        </is>
      </c>
      <c r="H82" s="14" t="inlineStr">
        <is>
          <t>Analyst estimate</t>
        </is>
      </c>
      <c r="I82" s="14" t="inlineStr">
        <is>
          <t>assumptions.json:gas.min_load_fraction</t>
        </is>
      </c>
    </row>
    <row r="83" ht="130" customHeight="1" s="74">
      <c r="A83" s="14" t="inlineStr">
        <is>
          <t>gas</t>
        </is>
      </c>
      <c r="B83" s="14" t="inlineStr">
        <is>
          <t>min up hours</t>
        </is>
      </c>
      <c r="C83" s="14" t="n">
        <v>4</v>
      </c>
      <c r="D83" s="14" t="inlineStr">
        <is>
          <t>See field suffix</t>
        </is>
      </c>
      <c r="E83" s="14" t="inlineStr">
        <is>
          <t>Analyst operating assumption</t>
        </is>
      </c>
      <c r="F83" s="14" t="inlineStr">
        <is>
          <t>Operational parameters are provisional representative CCGT sensitivities; fuel-price and emissions values are scenario inputs, not plant-calibrated estimates.</t>
        </is>
      </c>
      <c r="G83" s="14" t="inlineStr">
        <is>
          <t>M11</t>
        </is>
      </c>
      <c r="H83" s="14" t="inlineStr">
        <is>
          <t>Analyst estimate</t>
        </is>
      </c>
      <c r="I83" s="14" t="inlineStr">
        <is>
          <t>assumptions.json:gas.min_up_hours</t>
        </is>
      </c>
    </row>
    <row r="84" ht="130" customHeight="1" s="74">
      <c r="A84" s="14" t="inlineStr">
        <is>
          <t>gas</t>
        </is>
      </c>
      <c r="B84" s="14" t="inlineStr">
        <is>
          <t>min down hours</t>
        </is>
      </c>
      <c r="C84" s="14" t="n">
        <v>2</v>
      </c>
      <c r="D84" s="14" t="inlineStr">
        <is>
          <t>See field suffix</t>
        </is>
      </c>
      <c r="E84" s="14" t="inlineStr">
        <is>
          <t>Analyst operating assumption</t>
        </is>
      </c>
      <c r="F84" s="14" t="inlineStr">
        <is>
          <t>Operational parameters are provisional representative CCGT sensitivities; fuel-price and emissions values are scenario inputs, not plant-calibrated estimates.</t>
        </is>
      </c>
      <c r="G84" s="14" t="inlineStr">
        <is>
          <t>M11</t>
        </is>
      </c>
      <c r="H84" s="14" t="inlineStr">
        <is>
          <t>Analyst estimate</t>
        </is>
      </c>
      <c r="I84" s="14" t="inlineStr">
        <is>
          <t>assumptions.json:gas.min_down_hours</t>
        </is>
      </c>
    </row>
    <row r="85" ht="130" customHeight="1" s="74">
      <c r="A85" s="14" t="inlineStr">
        <is>
          <t>gas</t>
        </is>
      </c>
      <c r="B85" s="14" t="inlineStr">
        <is>
          <t>start lead hours</t>
        </is>
      </c>
      <c r="C85" s="14" t="n">
        <v>2</v>
      </c>
      <c r="D85" s="14" t="inlineStr">
        <is>
          <t>See field suffix</t>
        </is>
      </c>
      <c r="E85" s="14" t="inlineStr">
        <is>
          <t>Analyst operating assumption</t>
        </is>
      </c>
      <c r="F85" s="14" t="inlineStr">
        <is>
          <t>Operational parameters are provisional representative CCGT sensitivities; fuel-price and emissions values are scenario inputs, not plant-calibrated estimates.</t>
        </is>
      </c>
      <c r="G85" s="14" t="inlineStr">
        <is>
          <t>M11</t>
        </is>
      </c>
      <c r="H85" s="14" t="inlineStr">
        <is>
          <t>Analyst estimate</t>
        </is>
      </c>
      <c r="I85" s="14" t="inlineStr">
        <is>
          <t>assumptions.json:gas.start_lead_hours</t>
        </is>
      </c>
    </row>
    <row r="86" ht="130" customHeight="1" s="74">
      <c r="A86" s="14" t="inlineStr">
        <is>
          <t>gas</t>
        </is>
      </c>
      <c r="B86" s="14" t="inlineStr">
        <is>
          <t>ramp fraction per hour</t>
        </is>
      </c>
      <c r="C86" s="14" t="n">
        <v>0.6</v>
      </c>
      <c r="D86" s="14" t="inlineStr">
        <is>
          <t>See field suffix</t>
        </is>
      </c>
      <c r="E86" s="14" t="inlineStr">
        <is>
          <t>Analyst operating assumption</t>
        </is>
      </c>
      <c r="F86" s="14" t="inlineStr">
        <is>
          <t>Operational parameters are provisional representative CCGT sensitivities; fuel-price and emissions values are scenario inputs, not plant-calibrated estimates.</t>
        </is>
      </c>
      <c r="G86" s="14" t="inlineStr">
        <is>
          <t>M11</t>
        </is>
      </c>
      <c r="H86" s="14" t="inlineStr">
        <is>
          <t>Analyst estimate</t>
        </is>
      </c>
      <c r="I86" s="14" t="inlineStr">
        <is>
          <t>assumptions.json:gas.ramp_fraction_per_hour</t>
        </is>
      </c>
    </row>
    <row r="87" ht="130" customHeight="1" s="74">
      <c r="A87" s="14" t="inlineStr">
        <is>
          <t>gas</t>
        </is>
      </c>
      <c r="B87" s="14" t="inlineStr">
        <is>
          <t>efficiency full lhv</t>
        </is>
      </c>
      <c r="C87" s="14" t="n">
        <v>0.58</v>
      </c>
      <c r="D87" s="14" t="inlineStr">
        <is>
          <t>See field suffix</t>
        </is>
      </c>
      <c r="E87" s="14" t="inlineStr">
        <is>
          <t>Analyst operating assumption</t>
        </is>
      </c>
      <c r="F87" s="14" t="inlineStr">
        <is>
          <t>Operational parameters are provisional representative CCGT sensitivities; fuel-price and emissions values are scenario inputs, not plant-calibrated estimates.</t>
        </is>
      </c>
      <c r="G87" s="14" t="inlineStr">
        <is>
          <t>M11</t>
        </is>
      </c>
      <c r="H87" s="14" t="inlineStr">
        <is>
          <t>Analyst estimate</t>
        </is>
      </c>
      <c r="I87" s="14" t="inlineStr">
        <is>
          <t>assumptions.json:gas.efficiency_full_lhv</t>
        </is>
      </c>
    </row>
    <row r="88" ht="130" customHeight="1" s="74">
      <c r="A88" s="14" t="inlineStr">
        <is>
          <t>gas</t>
        </is>
      </c>
      <c r="B88" s="14" t="inlineStr">
        <is>
          <t>efficiency at min load lhv</t>
        </is>
      </c>
      <c r="C88" s="14" t="n">
        <v>0.47</v>
      </c>
      <c r="D88" s="14" t="inlineStr">
        <is>
          <t>See field suffix</t>
        </is>
      </c>
      <c r="E88" s="14" t="inlineStr">
        <is>
          <t>Analyst operating assumption</t>
        </is>
      </c>
      <c r="F88" s="14" t="inlineStr">
        <is>
          <t>Operational parameters are provisional representative CCGT sensitivities; fuel-price and emissions values are scenario inputs, not plant-calibrated estimates.</t>
        </is>
      </c>
      <c r="G88" s="14" t="inlineStr">
        <is>
          <t>M11</t>
        </is>
      </c>
      <c r="H88" s="14" t="inlineStr">
        <is>
          <t>Analyst estimate</t>
        </is>
      </c>
      <c r="I88" s="14" t="inlineStr">
        <is>
          <t>assumptions.json:gas.efficiency_at_min_load_lhv</t>
        </is>
      </c>
    </row>
    <row r="89" ht="130" customHeight="1" s="74">
      <c r="A89" s="14" t="inlineStr">
        <is>
          <t>gas</t>
        </is>
      </c>
      <c r="B89" s="14" t="inlineStr">
        <is>
          <t>start fuel mwh per mw</t>
        </is>
      </c>
      <c r="C89" s="14" t="n">
        <v>1.5</v>
      </c>
      <c r="D89" s="14" t="inlineStr">
        <is>
          <t>See field suffix</t>
        </is>
      </c>
      <c r="E89" s="14" t="inlineStr">
        <is>
          <t>Analyst operating assumption</t>
        </is>
      </c>
      <c r="F89" s="14" t="inlineStr">
        <is>
          <t>Operational parameters are provisional representative CCGT sensitivities; fuel-price and emissions values are scenario inputs, not plant-calibrated estimates.</t>
        </is>
      </c>
      <c r="G89" s="14" t="inlineStr">
        <is>
          <t>M11</t>
        </is>
      </c>
      <c r="H89" s="14" t="inlineStr">
        <is>
          <t>Analyst estimate</t>
        </is>
      </c>
      <c r="I89" s="14" t="inlineStr">
        <is>
          <t>assumptions.json:gas.start_fuel_mwh_per_mw</t>
        </is>
      </c>
    </row>
    <row r="90" ht="130" customHeight="1" s="74">
      <c r="A90" s="14" t="inlineStr">
        <is>
          <t>gas</t>
        </is>
      </c>
      <c r="B90" s="14" t="inlineStr">
        <is>
          <t>start wear gbp per mw</t>
        </is>
      </c>
      <c r="C90" s="14" t="n">
        <v>30</v>
      </c>
      <c r="D90" s="14" t="inlineStr">
        <is>
          <t>See field suffix</t>
        </is>
      </c>
      <c r="E90" s="14" t="inlineStr">
        <is>
          <t>Analyst operating assumption</t>
        </is>
      </c>
      <c r="F90" s="14" t="inlineStr">
        <is>
          <t>Operational parameters are provisional representative CCGT sensitivities; fuel-price and emissions values are scenario inputs, not plant-calibrated estimates.</t>
        </is>
      </c>
      <c r="G90" s="14" t="inlineStr">
        <is>
          <t>M11</t>
        </is>
      </c>
      <c r="H90" s="14" t="inlineStr">
        <is>
          <t>Analyst estimate</t>
        </is>
      </c>
      <c r="I90" s="14" t="inlineStr">
        <is>
          <t>assumptions.json:gas.start_wear_gbp_per_mw</t>
        </is>
      </c>
    </row>
    <row r="91" ht="130" customHeight="1" s="74">
      <c r="A91" s="14" t="inlineStr">
        <is>
          <t>gas</t>
        </is>
      </c>
      <c r="B91" s="14" t="inlineStr">
        <is>
          <t>fuel gbp mwh lhv</t>
        </is>
      </c>
      <c r="C91" s="14" t="n">
        <v>30</v>
      </c>
      <c r="D91" s="14" t="inlineStr">
        <is>
          <t>See field suffix</t>
        </is>
      </c>
      <c r="E91" s="14" t="inlineStr">
        <is>
          <t>Analyst operating assumption</t>
        </is>
      </c>
      <c r="F91" s="14" t="inlineStr">
        <is>
          <t>Operational parameters are provisional representative CCGT sensitivities; fuel-price and emissions values are scenario inputs, not plant-calibrated estimates.</t>
        </is>
      </c>
      <c r="G91" s="14" t="inlineStr">
        <is>
          <t>M11</t>
        </is>
      </c>
      <c r="H91" s="14" t="inlineStr">
        <is>
          <t>Analyst estimate</t>
        </is>
      </c>
      <c r="I91" s="14" t="inlineStr">
        <is>
          <t>assumptions.json:gas.fuel_gbp_mwh_lhv</t>
        </is>
      </c>
    </row>
    <row r="92" ht="130" customHeight="1" s="74">
      <c r="A92" s="14" t="inlineStr">
        <is>
          <t>gas</t>
        </is>
      </c>
      <c r="B92" s="14" t="inlineStr">
        <is>
          <t>co 2 t per mwh fuel lhv</t>
        </is>
      </c>
      <c r="C92" s="14" t="n">
        <v>0.202</v>
      </c>
      <c r="D92" s="14" t="inlineStr">
        <is>
          <t>See field suffix</t>
        </is>
      </c>
      <c r="E92" s="14" t="inlineStr">
        <is>
          <t>Analyst operating assumption</t>
        </is>
      </c>
      <c r="F92" s="14" t="inlineStr">
        <is>
          <t>Operational parameters are provisional representative CCGT sensitivities; fuel-price and emissions values are scenario inputs, not plant-calibrated estimates.</t>
        </is>
      </c>
      <c r="G92" s="14" t="inlineStr">
        <is>
          <t>M11</t>
        </is>
      </c>
      <c r="H92" s="14" t="inlineStr">
        <is>
          <t>Analyst estimate</t>
        </is>
      </c>
      <c r="I92" s="14" t="inlineStr">
        <is>
          <t>assumptions.json:gas.co2_t_per_mwh_fuel_lhv</t>
        </is>
      </c>
    </row>
    <row r="93" ht="130" customHeight="1" s="74">
      <c r="A93" s="14" t="inlineStr">
        <is>
          <t>coal</t>
        </is>
      </c>
      <c r="B93" s="14" t="inlineStr">
        <is>
          <t>availability</t>
        </is>
      </c>
      <c r="C93" s="14" t="n">
        <v>0.85</v>
      </c>
      <c r="D93" s="14" t="inlineStr">
        <is>
          <t>See field suffix</t>
        </is>
      </c>
      <c r="E93" s="14" t="inlineStr">
        <is>
          <t>Analyst operating assumption</t>
        </is>
      </c>
      <c r="F93" s="14" t="inlineStr">
        <is>
          <t>Representativeblock assumptions; not calibrated to a UK station.</t>
        </is>
      </c>
      <c r="G93" s="14" t="inlineStr">
        <is>
          <t>M12</t>
        </is>
      </c>
      <c r="H93" s="14" t="inlineStr">
        <is>
          <t>Analyst estimate</t>
        </is>
      </c>
      <c r="I93" s="14" t="inlineStr">
        <is>
          <t>coal_assumptions.json:coal.availability</t>
        </is>
      </c>
    </row>
    <row r="94" ht="130" customHeight="1" s="74">
      <c r="A94" s="14" t="inlineStr">
        <is>
          <t>coal</t>
        </is>
      </c>
      <c r="B94" s="14" t="inlineStr">
        <is>
          <t>unit gw</t>
        </is>
      </c>
      <c r="C94" s="14" t="n">
        <v>0.5</v>
      </c>
      <c r="D94" s="14" t="inlineStr">
        <is>
          <t>See field suffix</t>
        </is>
      </c>
      <c r="E94" s="14" t="inlineStr">
        <is>
          <t>Analyst operating assumption</t>
        </is>
      </c>
      <c r="F94" s="14" t="inlineStr">
        <is>
          <t>Representativeblock assumptions; not calibrated to a UK station.</t>
        </is>
      </c>
      <c r="G94" s="14" t="inlineStr">
        <is>
          <t>M12</t>
        </is>
      </c>
      <c r="H94" s="14" t="inlineStr">
        <is>
          <t>Analyst estimate</t>
        </is>
      </c>
      <c r="I94" s="14" t="inlineStr">
        <is>
          <t>coal_assumptions.json:coal.unit_gw</t>
        </is>
      </c>
    </row>
    <row r="95" ht="130" customHeight="1" s="74">
      <c r="A95" s="14" t="inlineStr">
        <is>
          <t>coal</t>
        </is>
      </c>
      <c r="B95" s="14" t="inlineStr">
        <is>
          <t>min load fraction</t>
        </is>
      </c>
      <c r="C95" s="14" t="n">
        <v>0.4</v>
      </c>
      <c r="D95" s="14" t="inlineStr">
        <is>
          <t>See field suffix</t>
        </is>
      </c>
      <c r="E95" s="14" t="inlineStr">
        <is>
          <t>Analyst operating assumption</t>
        </is>
      </c>
      <c r="F95" s="14" t="inlineStr">
        <is>
          <t>Representativeblock assumptions; not calibrated to a UK station.</t>
        </is>
      </c>
      <c r="G95" s="14" t="inlineStr">
        <is>
          <t>M12</t>
        </is>
      </c>
      <c r="H95" s="14" t="inlineStr">
        <is>
          <t>Analyst estimate</t>
        </is>
      </c>
      <c r="I95" s="14" t="inlineStr">
        <is>
          <t>coal_assumptions.json:coal.min_load_fraction</t>
        </is>
      </c>
    </row>
    <row r="96" ht="130" customHeight="1" s="74">
      <c r="A96" s="14" t="inlineStr">
        <is>
          <t>coal</t>
        </is>
      </c>
      <c r="B96" s="14" t="inlineStr">
        <is>
          <t>min up hours</t>
        </is>
      </c>
      <c r="C96" s="14" t="n">
        <v>12</v>
      </c>
      <c r="D96" s="14" t="inlineStr">
        <is>
          <t>See field suffix</t>
        </is>
      </c>
      <c r="E96" s="14" t="inlineStr">
        <is>
          <t>Analyst operating assumption</t>
        </is>
      </c>
      <c r="F96" s="14" t="inlineStr">
        <is>
          <t>Representativeblock assumptions; not calibrated to a UK station.</t>
        </is>
      </c>
      <c r="G96" s="14" t="inlineStr">
        <is>
          <t>M12</t>
        </is>
      </c>
      <c r="H96" s="14" t="inlineStr">
        <is>
          <t>Analyst estimate</t>
        </is>
      </c>
      <c r="I96" s="14" t="inlineStr">
        <is>
          <t>coal_assumptions.json:coal.min_up_hours</t>
        </is>
      </c>
    </row>
    <row r="97" ht="130" customHeight="1" s="74">
      <c r="A97" s="14" t="inlineStr">
        <is>
          <t>coal</t>
        </is>
      </c>
      <c r="B97" s="14" t="inlineStr">
        <is>
          <t>min down hours</t>
        </is>
      </c>
      <c r="C97" s="14" t="n">
        <v>8</v>
      </c>
      <c r="D97" s="14" t="inlineStr">
        <is>
          <t>See field suffix</t>
        </is>
      </c>
      <c r="E97" s="14" t="inlineStr">
        <is>
          <t>Analyst operating assumption</t>
        </is>
      </c>
      <c r="F97" s="14" t="inlineStr">
        <is>
          <t>Representativeblock assumptions; not calibrated to a UK station.</t>
        </is>
      </c>
      <c r="G97" s="14" t="inlineStr">
        <is>
          <t>M12</t>
        </is>
      </c>
      <c r="H97" s="14" t="inlineStr">
        <is>
          <t>Analyst estimate</t>
        </is>
      </c>
      <c r="I97" s="14" t="inlineStr">
        <is>
          <t>coal_assumptions.json:coal.min_down_hours</t>
        </is>
      </c>
    </row>
    <row r="98" ht="130" customHeight="1" s="74">
      <c r="A98" s="14" t="inlineStr">
        <is>
          <t>coal</t>
        </is>
      </c>
      <c r="B98" s="14" t="inlineStr">
        <is>
          <t>start lead hours</t>
        </is>
      </c>
      <c r="C98" s="14" t="n">
        <v>8</v>
      </c>
      <c r="D98" s="14" t="inlineStr">
        <is>
          <t>See field suffix</t>
        </is>
      </c>
      <c r="E98" s="14" t="inlineStr">
        <is>
          <t>Analyst operating assumption</t>
        </is>
      </c>
      <c r="F98" s="14" t="inlineStr">
        <is>
          <t>Representativeblock assumptions; not calibrated to a UK station.</t>
        </is>
      </c>
      <c r="G98" s="14" t="inlineStr">
        <is>
          <t>M12</t>
        </is>
      </c>
      <c r="H98" s="14" t="inlineStr">
        <is>
          <t>Analyst estimate</t>
        </is>
      </c>
      <c r="I98" s="14" t="inlineStr">
        <is>
          <t>coal_assumptions.json:coal.start_lead_hours</t>
        </is>
      </c>
    </row>
    <row r="99" ht="130" customHeight="1" s="74">
      <c r="A99" s="14" t="inlineStr">
        <is>
          <t>coal</t>
        </is>
      </c>
      <c r="B99" s="14" t="inlineStr">
        <is>
          <t>ramp fraction per hour</t>
        </is>
      </c>
      <c r="C99" s="14" t="n">
        <v>0.25</v>
      </c>
      <c r="D99" s="14" t="inlineStr">
        <is>
          <t>See field suffix</t>
        </is>
      </c>
      <c r="E99" s="14" t="inlineStr">
        <is>
          <t>Analyst operating assumption</t>
        </is>
      </c>
      <c r="F99" s="14" t="inlineStr">
        <is>
          <t>Representativeblock assumptions; not calibrated to a UK station.</t>
        </is>
      </c>
      <c r="G99" s="14" t="inlineStr">
        <is>
          <t>M12</t>
        </is>
      </c>
      <c r="H99" s="14" t="inlineStr">
        <is>
          <t>Analyst estimate</t>
        </is>
      </c>
      <c r="I99" s="14" t="inlineStr">
        <is>
          <t>coal_assumptions.json:coal.ramp_fraction_per_hour</t>
        </is>
      </c>
    </row>
    <row r="100" ht="130" customHeight="1" s="74">
      <c r="A100" s="14" t="inlineStr">
        <is>
          <t>coal</t>
        </is>
      </c>
      <c r="B100" s="14" t="inlineStr">
        <is>
          <t>efficiency full lhv</t>
        </is>
      </c>
      <c r="C100" s="14" t="n">
        <v>0.4</v>
      </c>
      <c r="D100" s="14" t="inlineStr">
        <is>
          <t>See field suffix</t>
        </is>
      </c>
      <c r="E100" s="14" t="inlineStr">
        <is>
          <t>Analyst operating assumption</t>
        </is>
      </c>
      <c r="F100" s="14" t="inlineStr">
        <is>
          <t>Representativeblock assumptions; not calibrated to a UK station.</t>
        </is>
      </c>
      <c r="G100" s="14" t="inlineStr">
        <is>
          <t>M12</t>
        </is>
      </c>
      <c r="H100" s="14" t="inlineStr">
        <is>
          <t>Analyst estimate</t>
        </is>
      </c>
      <c r="I100" s="14" t="inlineStr">
        <is>
          <t>coal_assumptions.json:coal.efficiency_full_lhv</t>
        </is>
      </c>
    </row>
    <row r="101" ht="130" customHeight="1" s="74">
      <c r="A101" s="14" t="inlineStr">
        <is>
          <t>coal</t>
        </is>
      </c>
      <c r="B101" s="14" t="inlineStr">
        <is>
          <t>efficiency min lhv</t>
        </is>
      </c>
      <c r="C101" s="14" t="n">
        <v>0.33</v>
      </c>
      <c r="D101" s="14" t="inlineStr">
        <is>
          <t>See field suffix</t>
        </is>
      </c>
      <c r="E101" s="14" t="inlineStr">
        <is>
          <t>Analyst operating assumption</t>
        </is>
      </c>
      <c r="F101" s="14" t="inlineStr">
        <is>
          <t>Representativeblock assumptions; not calibrated to a UK station.</t>
        </is>
      </c>
      <c r="G101" s="14" t="inlineStr">
        <is>
          <t>M12</t>
        </is>
      </c>
      <c r="H101" s="14" t="inlineStr">
        <is>
          <t>Analyst estimate</t>
        </is>
      </c>
      <c r="I101" s="14" t="inlineStr">
        <is>
          <t>coal_assumptions.json:coal.efficiency_min_lhv</t>
        </is>
      </c>
    </row>
    <row r="102" ht="130" customHeight="1" s="74">
      <c r="A102" s="14" t="inlineStr">
        <is>
          <t>coal</t>
        </is>
      </c>
      <c r="B102" s="14" t="inlineStr">
        <is>
          <t>start fuel mwh per mw</t>
        </is>
      </c>
      <c r="C102" s="14" t="n">
        <v>5</v>
      </c>
      <c r="D102" s="14" t="inlineStr">
        <is>
          <t>See field suffix</t>
        </is>
      </c>
      <c r="E102" s="14" t="inlineStr">
        <is>
          <t>Analyst operating assumption</t>
        </is>
      </c>
      <c r="F102" s="14" t="inlineStr">
        <is>
          <t>Representativeblock assumptions; not calibrated to a UK station.</t>
        </is>
      </c>
      <c r="G102" s="14" t="inlineStr">
        <is>
          <t>M12</t>
        </is>
      </c>
      <c r="H102" s="14" t="inlineStr">
        <is>
          <t>Analyst estimate</t>
        </is>
      </c>
      <c r="I102" s="14" t="inlineStr">
        <is>
          <t>coal_assumptions.json:coal.start_fuel_mwh_per_mw</t>
        </is>
      </c>
    </row>
    <row r="103" ht="130" customHeight="1" s="74">
      <c r="A103" s="14" t="inlineStr">
        <is>
          <t>coal</t>
        </is>
      </c>
      <c r="B103" s="14" t="inlineStr">
        <is>
          <t>inertia seconds</t>
        </is>
      </c>
      <c r="C103" s="14" t="n">
        <v>5</v>
      </c>
      <c r="D103" s="14" t="inlineStr">
        <is>
          <t>See field suffix</t>
        </is>
      </c>
      <c r="E103" s="14" t="inlineStr">
        <is>
          <t>Analyst operating assumption</t>
        </is>
      </c>
      <c r="F103" s="14" t="inlineStr">
        <is>
          <t>Representativeblock assumptions; not calibrated to a UK station.</t>
        </is>
      </c>
      <c r="G103" s="14" t="inlineStr">
        <is>
          <t>M12</t>
        </is>
      </c>
      <c r="H103" s="14" t="inlineStr">
        <is>
          <t>Analyst estimate</t>
        </is>
      </c>
      <c r="I103" s="14" t="inlineStr">
        <is>
          <t>coal_assumptions.json:coal.inertia_seconds</t>
        </is>
      </c>
    </row>
    <row r="104" ht="130" customHeight="1" s="74">
      <c r="A104" s="14" t="inlineStr">
        <is>
          <t>coal</t>
        </is>
      </c>
      <c r="B104" s="14" t="inlineStr">
        <is>
          <t>heat content mwh tonne</t>
        </is>
      </c>
      <c r="C104" s="14" t="n">
        <v>6.7</v>
      </c>
      <c r="D104" s="14" t="inlineStr">
        <is>
          <t>See field suffix</t>
        </is>
      </c>
      <c r="E104" s="14" t="inlineStr">
        <is>
          <t>Analyst operating assumption</t>
        </is>
      </c>
      <c r="F104" s="14" t="inlineStr">
        <is>
          <t>Representativeblock assumptions; not calibrated to a UK station.</t>
        </is>
      </c>
      <c r="G104" s="14" t="inlineStr">
        <is>
          <t>M12</t>
        </is>
      </c>
      <c r="H104" s="14" t="inlineStr">
        <is>
          <t>Analyst estimate</t>
        </is>
      </c>
      <c r="I104" s="14" t="inlineStr">
        <is>
          <t>coal_assumptions.json:coal.heat_content_mwh_tonne</t>
        </is>
      </c>
    </row>
    <row r="105" ht="130" customHeight="1" s="74">
      <c r="A105" s="14" t="inlineStr">
        <is>
          <t>coal</t>
        </is>
      </c>
      <c r="B105" s="14" t="inlineStr">
        <is>
          <t>co 2 t mwh fuel</t>
        </is>
      </c>
      <c r="C105" s="14" t="n">
        <v>0.34</v>
      </c>
      <c r="D105" s="14" t="inlineStr">
        <is>
          <t>See field suffix</t>
        </is>
      </c>
      <c r="E105" s="14" t="inlineStr">
        <is>
          <t>Analyst operating assumption</t>
        </is>
      </c>
      <c r="F105" s="14" t="inlineStr">
        <is>
          <t>Representativeblock assumptions; not calibrated to a UK station.</t>
        </is>
      </c>
      <c r="G105" s="14" t="inlineStr">
        <is>
          <t>M12</t>
        </is>
      </c>
      <c r="H105" s="14" t="inlineStr">
        <is>
          <t>Analyst estimate</t>
        </is>
      </c>
      <c r="I105" s="14" t="inlineStr">
        <is>
          <t>coal_assumptions.json:coal.co2_t_mwh_fuel</t>
        </is>
      </c>
    </row>
    <row r="106" ht="130" customHeight="1" s="74">
      <c r="A106" s="14" t="inlineStr">
        <is>
          <t>coal</t>
        </is>
      </c>
      <c r="B106" s="14" t="inlineStr">
        <is>
          <t>fuel gbp tonne</t>
        </is>
      </c>
      <c r="C106" s="14" t="n">
        <v>100</v>
      </c>
      <c r="D106" s="14" t="inlineStr">
        <is>
          <t>See field suffix</t>
        </is>
      </c>
      <c r="E106" s="14" t="inlineStr">
        <is>
          <t>Analyst operating assumption</t>
        </is>
      </c>
      <c r="F106" s="14" t="inlineStr">
        <is>
          <t>Representativeblock assumptions; not calibrated to a UK station.</t>
        </is>
      </c>
      <c r="G106" s="14" t="inlineStr">
        <is>
          <t>M12</t>
        </is>
      </c>
      <c r="H106" s="14" t="inlineStr">
        <is>
          <t>Analyst estimate</t>
        </is>
      </c>
      <c r="I106" s="14" t="inlineStr">
        <is>
          <t>coal_assumptions.json:coal.fuel_gbp_tonne</t>
        </is>
      </c>
    </row>
    <row r="107" ht="130" customHeight="1" s="74">
      <c r="A107" s="14" t="inlineStr">
        <is>
          <t>coal</t>
        </is>
      </c>
      <c r="B107" s="14" t="inlineStr">
        <is>
          <t>start wear gbp mw</t>
        </is>
      </c>
      <c r="C107" s="14" t="n">
        <v>50</v>
      </c>
      <c r="D107" s="14" t="inlineStr">
        <is>
          <t>See field suffix</t>
        </is>
      </c>
      <c r="E107" s="14" t="inlineStr">
        <is>
          <t>Analyst operating assumption</t>
        </is>
      </c>
      <c r="F107" s="14" t="inlineStr">
        <is>
          <t>Representativeblock assumptions; not calibrated to a UK station.</t>
        </is>
      </c>
      <c r="G107" s="14" t="inlineStr">
        <is>
          <t>M12</t>
        </is>
      </c>
      <c r="H107" s="14" t="inlineStr">
        <is>
          <t>Analyst estimate</t>
        </is>
      </c>
      <c r="I107" s="14" t="inlineStr">
        <is>
          <t>coal_assumptions.json:coal.start_wear_gbp_mw</t>
        </is>
      </c>
    </row>
    <row r="108" ht="130" customHeight="1" s="74">
      <c r="A108" s="14" t="inlineStr">
        <is>
          <t>coal</t>
        </is>
      </c>
      <c r="B108" s="14" t="inlineStr">
        <is>
          <t>stock days full output</t>
        </is>
      </c>
      <c r="C108" s="14" t="n">
        <v>30</v>
      </c>
      <c r="D108" s="14" t="inlineStr">
        <is>
          <t>See field suffix</t>
        </is>
      </c>
      <c r="E108" s="14" t="inlineStr">
        <is>
          <t>Analyst operating assumption</t>
        </is>
      </c>
      <c r="F108" s="14" t="inlineStr">
        <is>
          <t>Representativeblock assumptions; not calibrated to a UK station.</t>
        </is>
      </c>
      <c r="G108" s="14" t="inlineStr">
        <is>
          <t>M12</t>
        </is>
      </c>
      <c r="H108" s="14" t="inlineStr">
        <is>
          <t>Analyst estimate</t>
        </is>
      </c>
      <c r="I108" s="14" t="inlineStr">
        <is>
          <t>coal_assumptions.json:coal.stock_days_full_output</t>
        </is>
      </c>
    </row>
    <row r="109" ht="130" customHeight="1" s="74">
      <c r="A109" s="14" t="inlineStr">
        <is>
          <t>coal</t>
        </is>
      </c>
      <c r="B109" s="14" t="inlineStr">
        <is>
          <t>domestic supply mt year</t>
        </is>
      </c>
      <c r="C109" s="14" t="n">
        <v>0</v>
      </c>
      <c r="D109" s="14" t="inlineStr">
        <is>
          <t>See field suffix</t>
        </is>
      </c>
      <c r="E109" s="14" t="inlineStr">
        <is>
          <t>Analyst operating assumption</t>
        </is>
      </c>
      <c r="F109" s="14" t="inlineStr">
        <is>
          <t>Representativeblock assumptions; not calibrated to a UK station.</t>
        </is>
      </c>
      <c r="G109" s="14" t="inlineStr">
        <is>
          <t>M12</t>
        </is>
      </c>
      <c r="H109" s="14" t="inlineStr">
        <is>
          <t>Analyst estimate</t>
        </is>
      </c>
      <c r="I109" s="14" t="inlineStr">
        <is>
          <t>coal_assumptions.json:coal.domestic_supply_mt_year</t>
        </is>
      </c>
    </row>
    <row r="110" ht="130" customHeight="1" s="74">
      <c r="A110" s="14" t="inlineStr">
        <is>
          <t>coal</t>
        </is>
      </c>
      <c r="B110" s="14" t="inlineStr">
        <is>
          <t>domestic alternative mt year</t>
        </is>
      </c>
      <c r="C110" s="14" t="n">
        <v>5</v>
      </c>
      <c r="D110" s="14" t="inlineStr">
        <is>
          <t>See field suffix</t>
        </is>
      </c>
      <c r="E110" s="14" t="inlineStr">
        <is>
          <t>Analyst operating assumption</t>
        </is>
      </c>
      <c r="F110" s="14" t="inlineStr">
        <is>
          <t>Representativeblock assumptions; not calibrated to a UK station.</t>
        </is>
      </c>
      <c r="G110" s="14" t="inlineStr">
        <is>
          <t>M12</t>
        </is>
      </c>
      <c r="H110" s="14" t="inlineStr">
        <is>
          <t>Analyst estimate</t>
        </is>
      </c>
      <c r="I110" s="14" t="inlineStr">
        <is>
          <t>coal_assumptions.json:coal.domestic_alternative_mt_year</t>
        </is>
      </c>
    </row>
    <row r="111" ht="130" customHeight="1" s="74">
      <c r="A111" s="14" t="inlineStr">
        <is>
          <t>Operations</t>
        </is>
      </c>
      <c r="B111" s="14" t="inlineStr">
        <is>
          <t>reserve gw</t>
        </is>
      </c>
      <c r="C111" s="14" t="n">
        <v>2</v>
      </c>
      <c r="D111" s="14" t="inlineStr">
        <is>
          <t>See field suffix</t>
        </is>
      </c>
      <c r="E111" s="14" t="inlineStr">
        <is>
          <t>Analyst screen/proxy</t>
        </is>
      </c>
      <c r="F111" s="14" t="inlineStr">
        <is>
          <t>No dynamic or regional stability claim.</t>
        </is>
      </c>
      <c r="G111" s="14" t="inlineStr">
        <is>
          <t>M15</t>
        </is>
      </c>
      <c r="H111" s="14" t="inlineStr">
        <is>
          <t>Analyst estimate</t>
        </is>
      </c>
      <c r="I111" s="14" t="inlineStr">
        <is>
          <t>assumptions.json:operations.reserve_gw</t>
        </is>
      </c>
    </row>
    <row r="112" ht="130" customHeight="1" s="74">
      <c r="A112" s="14" t="inlineStr">
        <is>
          <t>Operations</t>
        </is>
      </c>
      <c r="B112" s="14" t="inlineStr">
        <is>
          <t>minimum inertia gws</t>
        </is>
      </c>
      <c r="C112" s="14" t="n">
        <v>120</v>
      </c>
      <c r="D112" s="14" t="inlineStr">
        <is>
          <t>See field suffix</t>
        </is>
      </c>
      <c r="E112" s="14" t="inlineStr">
        <is>
          <t>Analyst screen/proxy</t>
        </is>
      </c>
      <c r="F112" s="14" t="inlineStr">
        <is>
          <t>No dynamic or regional stability claim.</t>
        </is>
      </c>
      <c r="G112" s="14" t="inlineStr">
        <is>
          <t>M15</t>
        </is>
      </c>
      <c r="H112" s="14" t="inlineStr">
        <is>
          <t>Analyst estimate</t>
        </is>
      </c>
      <c r="I112" s="14" t="inlineStr">
        <is>
          <t>assumptions.json:operations.minimum_inertia_gws</t>
        </is>
      </c>
    </row>
    <row r="113" ht="130" customHeight="1" s="74">
      <c r="A113" s="14" t="inlineStr">
        <is>
          <t>Operations</t>
        </is>
      </c>
      <c r="B113" s="14" t="inlineStr">
        <is>
          <t>nuclear inertia seconds</t>
        </is>
      </c>
      <c r="C113" s="14" t="n">
        <v>5</v>
      </c>
      <c r="D113" s="14" t="inlineStr">
        <is>
          <t>See field suffix</t>
        </is>
      </c>
      <c r="E113" s="14" t="inlineStr">
        <is>
          <t>Analyst screen/proxy</t>
        </is>
      </c>
      <c r="F113" s="14" t="inlineStr">
        <is>
          <t>No dynamic or regional stability claim.</t>
        </is>
      </c>
      <c r="G113" s="14" t="inlineStr">
        <is>
          <t>M15</t>
        </is>
      </c>
      <c r="H113" s="14" t="inlineStr">
        <is>
          <t>Analyst estimate</t>
        </is>
      </c>
      <c r="I113" s="14" t="inlineStr">
        <is>
          <t>assumptions.json:operations.nuclear_inertia_seconds</t>
        </is>
      </c>
    </row>
    <row r="114" ht="130" customHeight="1" s="74">
      <c r="A114" s="14" t="inlineStr">
        <is>
          <t>Operations</t>
        </is>
      </c>
      <c r="B114" s="14" t="inlineStr">
        <is>
          <t>gas inertia seconds</t>
        </is>
      </c>
      <c r="C114" s="14" t="n">
        <v>5</v>
      </c>
      <c r="D114" s="14" t="inlineStr">
        <is>
          <t>See field suffix</t>
        </is>
      </c>
      <c r="E114" s="14" t="inlineStr">
        <is>
          <t>Analyst screen/proxy</t>
        </is>
      </c>
      <c r="F114" s="14" t="inlineStr">
        <is>
          <t>No dynamic or regional stability claim.</t>
        </is>
      </c>
      <c r="G114" s="14" t="inlineStr">
        <is>
          <t>M15</t>
        </is>
      </c>
      <c r="H114" s="14" t="inlineStr">
        <is>
          <t>Analyst estimate</t>
        </is>
      </c>
      <c r="I114" s="14" t="inlineStr">
        <is>
          <t>assumptions.json:operations.gas_inertia_seconds</t>
        </is>
      </c>
    </row>
    <row r="115" ht="130" customHeight="1" s="74">
      <c r="A115" s="14" t="inlineStr">
        <is>
          <t>Operations</t>
        </is>
      </c>
      <c r="B115" s="14" t="inlineStr">
        <is>
          <t>external inertia gws</t>
        </is>
      </c>
      <c r="C115" s="14" t="n">
        <v>0</v>
      </c>
      <c r="D115" s="14" t="inlineStr">
        <is>
          <t>See field suffix</t>
        </is>
      </c>
      <c r="E115" s="14" t="inlineStr">
        <is>
          <t>Analyst screen/proxy</t>
        </is>
      </c>
      <c r="F115" s="14" t="inlineStr">
        <is>
          <t>No dynamic or regional stability claim.</t>
        </is>
      </c>
      <c r="G115" s="14" t="inlineStr">
        <is>
          <t>M15</t>
        </is>
      </c>
      <c r="H115" s="14" t="inlineStr">
        <is>
          <t>Analyst estimate</t>
        </is>
      </c>
      <c r="I115" s="14" t="inlineStr">
        <is>
          <t>assumptions.json:operations.external_inertia_gws</t>
        </is>
      </c>
    </row>
    <row r="116" ht="130" customHeight="1" s="74">
      <c r="A116" s="14" t="inlineStr">
        <is>
          <t>Operations</t>
        </is>
      </c>
      <c r="B116" s="14" t="inlineStr">
        <is>
          <t>nuclear availability</t>
        </is>
      </c>
      <c r="C116" s="14" t="n">
        <v>0.9</v>
      </c>
      <c r="D116" s="14" t="inlineStr">
        <is>
          <t>See field suffix</t>
        </is>
      </c>
      <c r="E116" s="14" t="inlineStr">
        <is>
          <t>Analyst screen/proxy</t>
        </is>
      </c>
      <c r="F116" s="14" t="inlineStr">
        <is>
          <t>No dynamic or regional stability claim.</t>
        </is>
      </c>
      <c r="G116" s="14" t="inlineStr">
        <is>
          <t>M15</t>
        </is>
      </c>
      <c r="H116" s="14" t="inlineStr">
        <is>
          <t>Analyst estimate</t>
        </is>
      </c>
      <c r="I116" s="14" t="inlineStr">
        <is>
          <t>assumptions.json:operations.nuclear_availability</t>
        </is>
      </c>
    </row>
    <row r="117" ht="130" customHeight="1" s="74">
      <c r="A117" s="14" t="inlineStr">
        <is>
          <t>Operations</t>
        </is>
      </c>
      <c r="B117" s="14" t="inlineStr">
        <is>
          <t>other cost gbp mwh</t>
        </is>
      </c>
      <c r="C117" s="14" t="n">
        <v>80</v>
      </c>
      <c r="D117" s="14" t="inlineStr">
        <is>
          <t>See field suffix</t>
        </is>
      </c>
      <c r="E117" s="14" t="inlineStr">
        <is>
          <t>Analyst screen/proxy</t>
        </is>
      </c>
      <c r="F117" s="14" t="inlineStr">
        <is>
          <t>No dynamic or regional stability claim.</t>
        </is>
      </c>
      <c r="G117" s="14" t="inlineStr">
        <is>
          <t>M15</t>
        </is>
      </c>
      <c r="H117" s="14" t="inlineStr">
        <is>
          <t>Analyst estimate</t>
        </is>
      </c>
      <c r="I117" s="14" t="inlineStr">
        <is>
          <t>assumptions.json:operations.other_cost_gbp_mwh</t>
        </is>
      </c>
    </row>
    <row r="118" ht="130" customHeight="1" s="74">
      <c r="A118" s="14" t="inlineStr">
        <is>
          <t>Shared</t>
        </is>
      </c>
      <c r="B118" s="14" t="inlineStr">
        <is>
          <t>Pooled round-trip efficiency</t>
        </is>
      </c>
      <c r="C118" s="14" t="n">
        <v>0.8</v>
      </c>
      <c r="D118" s="14" t="inlineStr">
        <is>
          <t>fraction</t>
        </is>
      </c>
      <c r="E118" s="14" t="inlineStr">
        <is>
          <t>Policy/analyst assumption</t>
        </is>
      </c>
      <c r="F118" s="14" t="inlineStr">
        <is>
          <t>Overrides core 85% storage setting.</t>
        </is>
      </c>
      <c r="G118" s="14" t="inlineStr">
        <is>
          <t>M13</t>
        </is>
      </c>
      <c r="H118" s="14" t="inlineStr">
        <is>
          <t>See sourcefiles; analyst conventions</t>
        </is>
      </c>
      <c r="I118" s="14" t="inlineStr">
        <is>
          <t>programme/config.json</t>
        </is>
      </c>
    </row>
    <row r="119" ht="130" customHeight="1" s="74">
      <c r="A119" s="14" t="inlineStr">
        <is>
          <t>Shared</t>
        </is>
      </c>
      <c r="B119" s="14" t="inlineStr">
        <is>
          <t>Storage forecast horizon</t>
        </is>
      </c>
      <c r="C119" s="14" t="n">
        <v>48</v>
      </c>
      <c r="D119" s="14" t="inlineStr">
        <is>
          <t>hours</t>
        </is>
      </c>
      <c r="E119" s="14" t="inlineStr">
        <is>
          <t>Policy/analyst assumption</t>
        </is>
      </c>
      <c r="F119" s="14" t="inlineStr">
        <is>
          <t>Perfect within-horizon information.</t>
        </is>
      </c>
      <c r="G119" s="14" t="inlineStr">
        <is>
          <t>M13</t>
        </is>
      </c>
      <c r="H119" s="14" t="inlineStr">
        <is>
          <t>See sourcefiles; analyst conventions</t>
        </is>
      </c>
      <c r="I119" s="14" t="inlineStr">
        <is>
          <t>operations/config.json</t>
        </is>
      </c>
    </row>
    <row r="120" ht="130" customHeight="1" s="74">
      <c r="A120" s="14" t="inlineStr">
        <is>
          <t>Shared</t>
        </is>
      </c>
      <c r="B120" s="14" t="inlineStr">
        <is>
          <t>Storage discretionary reserve</t>
        </is>
      </c>
      <c r="C120" s="14" t="n">
        <v>0.2</v>
      </c>
      <c r="D120" s="14" t="inlineStr">
        <is>
          <t>fraction</t>
        </is>
      </c>
      <c r="E120" s="14" t="inlineStr">
        <is>
          <t>Policy/analyst assumption</t>
        </is>
      </c>
      <c r="F120" s="14" t="inlineStr">
        <is>
          <t>Mandatory shortage support can use reserve.</t>
        </is>
      </c>
      <c r="G120" s="14" t="inlineStr">
        <is>
          <t>M13</t>
        </is>
      </c>
      <c r="H120" s="14" t="inlineStr">
        <is>
          <t>See sourcefiles; analyst conventions</t>
        </is>
      </c>
      <c r="I120" s="14" t="inlineStr">
        <is>
          <t>operations/config.json</t>
        </is>
      </c>
    </row>
    <row r="121" ht="130" customHeight="1" s="74">
      <c r="A121" s="14" t="inlineStr">
        <is>
          <t>Shared</t>
        </is>
      </c>
      <c r="B121" s="14" t="inlineStr">
        <is>
          <t>Solar degradation</t>
        </is>
      </c>
      <c r="C121" s="14" t="n">
        <v>0.008</v>
      </c>
      <c r="D121" s="14" t="inlineStr">
        <is>
          <t>fraction/year</t>
        </is>
      </c>
      <c r="E121" s="14" t="inlineStr">
        <is>
          <t>Policy/analyst assumption</t>
        </is>
      </c>
      <c r="F121" s="14" t="inlineStr">
        <is>
          <t>0.5–1% sensitivity; estimate for future panels.</t>
        </is>
      </c>
      <c r="G121" s="14" t="inlineStr">
        <is>
          <t>M07</t>
        </is>
      </c>
      <c r="H121" s="14" t="inlineStr">
        <is>
          <t>See sourcefiles; analyst conventions</t>
        </is>
      </c>
      <c r="I121" s="14" t="inlineStr">
        <is>
          <t>planner/lifecycle.json</t>
        </is>
      </c>
    </row>
    <row r="122" ht="130" customHeight="1" s="74">
      <c r="A122" s="14" t="inlineStr">
        <is>
          <t>Shared</t>
        </is>
      </c>
      <c r="B122" s="14" t="inlineStr">
        <is>
          <t>Solar inverter interval</t>
        </is>
      </c>
      <c r="C122" s="14" t="n">
        <v>15</v>
      </c>
      <c r="D122" s="14" t="inlineStr">
        <is>
          <t>years</t>
        </is>
      </c>
      <c r="E122" s="14" t="inlineStr">
        <is>
          <t>Policy/analyst assumption</t>
        </is>
      </c>
      <c r="F122" s="14" t="inlineStr">
        <is>
          <t>Replacement before retirement.</t>
        </is>
      </c>
      <c r="G122" s="14" t="inlineStr">
        <is>
          <t>M25</t>
        </is>
      </c>
      <c r="H122" s="14" t="inlineStr">
        <is>
          <t>See sourcefiles; analyst conventions</t>
        </is>
      </c>
      <c r="I122" s="14" t="inlineStr">
        <is>
          <t>planner/lifecycle.json</t>
        </is>
      </c>
    </row>
    <row r="123" ht="130" customHeight="1" s="74">
      <c r="A123" s="14" t="inlineStr">
        <is>
          <t>Shared</t>
        </is>
      </c>
      <c r="B123" s="14" t="inlineStr">
        <is>
          <t>Solar inverter cost fraction</t>
        </is>
      </c>
      <c r="C123" s="14" t="n">
        <v>0.1</v>
      </c>
      <c r="D123" s="14" t="inlineStr">
        <is>
          <t>fraction of original capital</t>
        </is>
      </c>
      <c r="E123" s="14" t="inlineStr">
        <is>
          <t>Policy/analyst assumption</t>
        </is>
      </c>
      <c r="F123" s="14" t="inlineStr">
        <is>
          <t>Provision within fixed O&amp;M;not additive.</t>
        </is>
      </c>
      <c r="G123" s="14" t="inlineStr">
        <is>
          <t>M25</t>
        </is>
      </c>
      <c r="H123" s="14" t="inlineStr">
        <is>
          <t>See sourcefiles; analyst conventions</t>
        </is>
      </c>
      <c r="I123" s="14" t="inlineStr">
        <is>
          <t>planner/lifecycle.json</t>
        </is>
      </c>
    </row>
    <row r="124" ht="130" customHeight="1" s="74">
      <c r="A124" s="14" t="inlineStr">
        <is>
          <t>Shared</t>
        </is>
      </c>
      <c r="B124" s="14" t="inlineStr">
        <is>
          <t>New solar DC/AC ratio</t>
        </is>
      </c>
      <c r="C124" s="14" t="n">
        <v>1.25</v>
      </c>
      <c r="D124" s="14" t="inlineStr">
        <is>
          <t>ratio</t>
        </is>
      </c>
      <c r="E124" s="14" t="inlineStr">
        <is>
          <t>Policy/analyst assumption</t>
        </is>
      </c>
      <c r="F124" s="14" t="inlineStr">
        <is>
          <t>Provisional; inherited capacity basis unresolved.</t>
        </is>
      </c>
      <c r="G124" s="14" t="inlineStr">
        <is>
          <t>M07</t>
        </is>
      </c>
      <c r="H124" s="14" t="inlineStr">
        <is>
          <t>See sourcefiles; analyst conventions</t>
        </is>
      </c>
      <c r="I124" s="14" t="inlineStr">
        <is>
          <t>planner/data.json</t>
        </is>
      </c>
    </row>
    <row r="125" ht="130" customHeight="1" s="74">
      <c r="A125" s="14" t="inlineStr">
        <is>
          <t>Shared</t>
        </is>
      </c>
      <c r="B125" s="14" t="inlineStr">
        <is>
          <t>Nominal carbon tax</t>
        </is>
      </c>
      <c r="C125" s="14" t="n">
        <v>10</v>
      </c>
      <c r="D125" s="14" t="inlineStr">
        <is>
          <t>£/tCO 2</t>
        </is>
      </c>
      <c r="E125" s="14" t="inlineStr">
        <is>
          <t>Policy/analyst assumption</t>
        </is>
      </c>
      <c r="F125" s="14" t="inlineStr">
        <is>
          <t>From 2031, separate transfer account.</t>
        </is>
      </c>
      <c r="G125" s="14" t="inlineStr">
        <is>
          <t>M27</t>
        </is>
      </c>
      <c r="H125" s="14" t="inlineStr">
        <is>
          <t>See sourcefiles; analyst conventions</t>
        </is>
      </c>
      <c r="I125" s="14" t="inlineStr">
        <is>
          <t>programme/config.json</t>
        </is>
      </c>
    </row>
    <row r="126" ht="130" customHeight="1" s="74">
      <c r="A126" s="14" t="inlineStr">
        <is>
          <t>Shared</t>
        </is>
      </c>
      <c r="B126" s="14" t="inlineStr">
        <is>
          <t>Inflation for tax deflation</t>
        </is>
      </c>
      <c r="C126" s="14" t="n">
        <v>0.02</v>
      </c>
      <c r="D126" s="14" t="inlineStr">
        <is>
          <t>fraction/year</t>
        </is>
      </c>
      <c r="E126" s="14" t="inlineStr">
        <is>
          <t>Policy/analyst assumption</t>
        </is>
      </c>
      <c r="F126" s="14" t="inlineStr">
        <is>
          <t>Constant assumed inflation.</t>
        </is>
      </c>
      <c r="G126" s="14" t="inlineStr">
        <is>
          <t>M27</t>
        </is>
      </c>
      <c r="H126" s="14" t="inlineStr">
        <is>
          <t>See sourcefiles; analyst conventions</t>
        </is>
      </c>
      <c r="I126" s="14" t="inlineStr">
        <is>
          <t>programme/config.json</t>
        </is>
      </c>
    </row>
    <row r="127" ht="130" customHeight="1" s="74">
      <c r="A127" s="14" t="inlineStr">
        <is>
          <t>Trade</t>
        </is>
      </c>
      <c r="B127" s="14" t="inlineStr">
        <is>
          <t>enabled</t>
        </is>
      </c>
      <c r="C127" s="14" t="b">
        <v>1</v>
      </c>
      <c r="D127" s="14" t="inlineStr">
        <is>
          <t>fraction/flag</t>
        </is>
      </c>
      <c r="E127" s="14" t="inlineStr">
        <is>
          <t>Analyst assumption</t>
        </is>
      </c>
      <c r="F127" s="14" t="inlineStr">
        <is>
          <t>Constant real prices; identical defaults for both presets.</t>
        </is>
      </c>
      <c r="G127" s="14" t="inlineStr">
        <is>
          <t>M18</t>
        </is>
      </c>
      <c r="H127" s="14" t="inlineStr">
        <is>
          <t>Analyst scenario</t>
        </is>
      </c>
      <c r="I127" s="14" t="inlineStr">
        <is>
          <t>trade/dispatch.py:DEFAULTS.enabled</t>
        </is>
      </c>
    </row>
    <row r="128" ht="130" customHeight="1" s="74">
      <c r="A128" s="14" t="inlineStr">
        <is>
          <t>Trade</t>
        </is>
      </c>
      <c r="B128" s="14" t="inlineStr">
        <is>
          <t>capacity gw</t>
        </is>
      </c>
      <c r="C128" s="14" t="n">
        <v>10.3</v>
      </c>
      <c r="D128" s="14" t="inlineStr">
        <is>
          <t>GW</t>
        </is>
      </c>
      <c r="E128" s="14" t="inlineStr">
        <is>
          <t>Installed benchmark</t>
        </is>
      </c>
      <c r="F128" s="14" t="inlineStr">
        <is>
          <t>Constant real prices; identical defaults for both presets.</t>
        </is>
      </c>
      <c r="G128" s="14" t="inlineStr">
        <is>
          <t>M18</t>
        </is>
      </c>
      <c r="H128" s="14" t="inlineStr">
        <is>
          <t>Clean Flexibility Roadmap</t>
        </is>
      </c>
      <c r="I128" s="14" t="inlineStr">
        <is>
          <t>trade/dispatch.py:DEFAULTS.capacity_gw</t>
        </is>
      </c>
    </row>
    <row r="129" ht="130" customHeight="1" s="74">
      <c r="A129" s="14" t="inlineStr">
        <is>
          <t>Trade</t>
        </is>
      </c>
      <c r="B129" s="14" t="inlineStr">
        <is>
          <t>availability</t>
        </is>
      </c>
      <c r="C129" s="14" t="n">
        <v>0.8</v>
      </c>
      <c r="D129" s="14" t="inlineStr">
        <is>
          <t>fraction/flag</t>
        </is>
      </c>
      <c r="E129" s="14" t="inlineStr">
        <is>
          <t>Analyst assumption</t>
        </is>
      </c>
      <c r="F129" s="14" t="inlineStr">
        <is>
          <t>Constant real prices; identical defaults for both presets.</t>
        </is>
      </c>
      <c r="G129" s="14" t="inlineStr">
        <is>
          <t>M18</t>
        </is>
      </c>
      <c r="H129" s="14" t="inlineStr">
        <is>
          <t>Analyst scenario</t>
        </is>
      </c>
      <c r="I129" s="14" t="inlineStr">
        <is>
          <t>trade/dispatch.py:DEFAULTS.availability</t>
        </is>
      </c>
    </row>
    <row r="130" ht="130" customHeight="1" s="74">
      <c r="A130" s="14" t="inlineStr">
        <is>
          <t>Trade</t>
        </is>
      </c>
      <c r="B130" s="14" t="inlineStr">
        <is>
          <t>scarcity availability</t>
        </is>
      </c>
      <c r="C130" s="14" t="n">
        <v>0.3</v>
      </c>
      <c r="D130" s="14" t="inlineStr">
        <is>
          <t>fraction/flag</t>
        </is>
      </c>
      <c r="E130" s="14" t="inlineStr">
        <is>
          <t>Analyst assumption</t>
        </is>
      </c>
      <c r="F130" s="14" t="inlineStr">
        <is>
          <t>Constant real prices; identical defaults for both presets.</t>
        </is>
      </c>
      <c r="G130" s="14" t="inlineStr">
        <is>
          <t>M18</t>
        </is>
      </c>
      <c r="H130" s="14" t="inlineStr">
        <is>
          <t>Analyst scenario</t>
        </is>
      </c>
      <c r="I130" s="14" t="inlineStr">
        <is>
          <t>trade/dispatch.py:DEFAULTS.scarcity_availability</t>
        </is>
      </c>
    </row>
    <row r="131" ht="130" customHeight="1" s="74">
      <c r="A131" s="14" t="inlineStr">
        <is>
          <t>Trade</t>
        </is>
      </c>
      <c r="B131" s="14" t="inlineStr">
        <is>
          <t>loss</t>
        </is>
      </c>
      <c r="C131" s="14" t="n">
        <v>0.03</v>
      </c>
      <c r="D131" s="14" t="inlineStr">
        <is>
          <t>fraction/flag</t>
        </is>
      </c>
      <c r="E131" s="14" t="inlineStr">
        <is>
          <t>Analyst assumption</t>
        </is>
      </c>
      <c r="F131" s="14" t="inlineStr">
        <is>
          <t>Constant real prices; identical defaults for both presets.</t>
        </is>
      </c>
      <c r="G131" s="14" t="inlineStr">
        <is>
          <t>M18</t>
        </is>
      </c>
      <c r="H131" s="14" t="inlineStr">
        <is>
          <t>Analyst scenario</t>
        </is>
      </c>
      <c r="I131" s="14" t="inlineStr">
        <is>
          <t>trade/dispatch.py:DEFAULTS.loss</t>
        </is>
      </c>
    </row>
    <row r="132" ht="130" customHeight="1" s="74">
      <c r="A132" s="14" t="inlineStr">
        <is>
          <t>Trade</t>
        </is>
      </c>
      <c r="B132" s="14" t="inlineStr">
        <is>
          <t>import price</t>
        </is>
      </c>
      <c r="C132" s="14" t="n">
        <v>55</v>
      </c>
      <c r="D132" s="14" t="inlineStr">
        <is>
          <t>£/MWh</t>
        </is>
      </c>
      <c r="E132" s="14" t="inlineStr">
        <is>
          <t>Analyst assumption</t>
        </is>
      </c>
      <c r="F132" s="14" t="inlineStr">
        <is>
          <t>Constant real prices; identical defaults for both presets.</t>
        </is>
      </c>
      <c r="G132" s="14" t="inlineStr">
        <is>
          <t>M18</t>
        </is>
      </c>
      <c r="H132" s="14" t="inlineStr">
        <is>
          <t>Analyst scenario</t>
        </is>
      </c>
      <c r="I132" s="14" t="inlineStr">
        <is>
          <t>trade/dispatch.py:DEFAULTS.import_price</t>
        </is>
      </c>
    </row>
    <row r="133" ht="130" customHeight="1" s="74">
      <c r="A133" s="14" t="inlineStr">
        <is>
          <t>Trade</t>
        </is>
      </c>
      <c r="B133" s="14" t="inlineStr">
        <is>
          <t>scarcity price</t>
        </is>
      </c>
      <c r="C133" s="14" t="n">
        <v>120</v>
      </c>
      <c r="D133" s="14" t="inlineStr">
        <is>
          <t>£/MWh</t>
        </is>
      </c>
      <c r="E133" s="14" t="inlineStr">
        <is>
          <t>Analyst assumption</t>
        </is>
      </c>
      <c r="F133" s="14" t="inlineStr">
        <is>
          <t>Constant real prices; identical defaults for both presets.</t>
        </is>
      </c>
      <c r="G133" s="14" t="inlineStr">
        <is>
          <t>M18</t>
        </is>
      </c>
      <c r="H133" s="14" t="inlineStr">
        <is>
          <t>Analyst scenario</t>
        </is>
      </c>
      <c r="I133" s="14" t="inlineStr">
        <is>
          <t>trade/dispatch.py:DEFAULTS.scarcity_price</t>
        </is>
      </c>
    </row>
    <row r="134" ht="130" customHeight="1" s="74">
      <c r="A134" s="14" t="inlineStr">
        <is>
          <t>Trade</t>
        </is>
      </c>
      <c r="B134" s="14" t="inlineStr">
        <is>
          <t>export price</t>
        </is>
      </c>
      <c r="C134" s="14" t="n">
        <v>35</v>
      </c>
      <c r="D134" s="14" t="inlineStr">
        <is>
          <t>£/MWh</t>
        </is>
      </c>
      <c r="E134" s="14" t="inlineStr">
        <is>
          <t>Analyst assumption</t>
        </is>
      </c>
      <c r="F134" s="14" t="inlineStr">
        <is>
          <t>Constant real prices; identical defaults for both presets.</t>
        </is>
      </c>
      <c r="G134" s="14" t="inlineStr">
        <is>
          <t>M18</t>
        </is>
      </c>
      <c r="H134" s="14" t="inlineStr">
        <is>
          <t>Analyst scenario</t>
        </is>
      </c>
      <c r="I134" s="14" t="inlineStr">
        <is>
          <t>trade/dispatch.py:DEFAULTS.export_price</t>
        </is>
      </c>
    </row>
    <row r="135" ht="130" customHeight="1" s="74">
      <c r="A135" s="14" t="inlineStr">
        <is>
          <t>Trade</t>
        </is>
      </c>
      <c r="B135" s="14" t="inlineStr">
        <is>
          <t>surplus export price</t>
        </is>
      </c>
      <c r="C135" s="14" t="n">
        <v>10</v>
      </c>
      <c r="D135" s="14" t="inlineStr">
        <is>
          <t>£/MWh</t>
        </is>
      </c>
      <c r="E135" s="14" t="inlineStr">
        <is>
          <t>Analyst assumption</t>
        </is>
      </c>
      <c r="F135" s="14" t="inlineStr">
        <is>
          <t>Constant real prices; identical defaults for both presets.</t>
        </is>
      </c>
      <c r="G135" s="14" t="inlineStr">
        <is>
          <t>M18</t>
        </is>
      </c>
      <c r="H135" s="14" t="inlineStr">
        <is>
          <t>Analyst scenario</t>
        </is>
      </c>
      <c r="I135" s="14" t="inlineStr">
        <is>
          <t>trade/dispatch.py:DEFAULTS.surplus_export_price</t>
        </is>
      </c>
    </row>
    <row r="136" ht="130" customHeight="1" s="74">
      <c r="A136" s="14" t="inlineStr">
        <is>
          <t>Trade</t>
        </is>
      </c>
      <c r="B136" s="14" t="inlineStr">
        <is>
          <t>export acceptance</t>
        </is>
      </c>
      <c r="C136" s="14" t="n">
        <v>0.8</v>
      </c>
      <c r="D136" s="14" t="inlineStr">
        <is>
          <t>fraction/flag</t>
        </is>
      </c>
      <c r="E136" s="14" t="inlineStr">
        <is>
          <t>Analyst assumption</t>
        </is>
      </c>
      <c r="F136" s="14" t="inlineStr">
        <is>
          <t>Constant real prices; identical defaults for both presets.</t>
        </is>
      </c>
      <c r="G136" s="14" t="inlineStr">
        <is>
          <t>M18</t>
        </is>
      </c>
      <c r="H136" s="14" t="inlineStr">
        <is>
          <t>Analyst scenario</t>
        </is>
      </c>
      <c r="I136" s="14" t="inlineStr">
        <is>
          <t>trade/dispatch.py:DEFAULTS.export_acceptance</t>
        </is>
      </c>
    </row>
    <row r="137" ht="130" customHeight="1" s="74">
      <c r="A137" s="14" t="inlineStr">
        <is>
          <t>Stress</t>
        </is>
      </c>
      <c r="B137" s="14" t="inlineStr">
        <is>
          <t>low wind multiplier</t>
        </is>
      </c>
      <c r="C137" s="14" t="n">
        <v>0.8</v>
      </c>
      <c r="D137" s="14" t="inlineStr">
        <is>
          <t>See field suffix</t>
        </is>
      </c>
      <c r="E137" s="14" t="inlineStr">
        <is>
          <t>Synthetic scenario</t>
        </is>
      </c>
      <c r="F137" s="14" t="inlineStr">
        <is>
          <t>Current suite uses cold-calm plus 2 GW nuclear outage; gas/coal disruption cases are separate older experiments.</t>
        </is>
      </c>
      <c r="G137" s="14" t="inlineStr">
        <is>
          <t>M16</t>
        </is>
      </c>
      <c r="H137" s="14" t="inlineStr">
        <is>
          <t>Analyst scenario</t>
        </is>
      </c>
      <c r="I137" s="14" t="inlineStr">
        <is>
          <t>programme/config.json:stress.low_wind_multiplier</t>
        </is>
      </c>
    </row>
    <row r="138" ht="130" customHeight="1" s="74">
      <c r="A138" s="14" t="inlineStr">
        <is>
          <t>Stress</t>
        </is>
      </c>
      <c r="B138" s="14" t="inlineStr">
        <is>
          <t>cold spell days</t>
        </is>
      </c>
      <c r="C138" s="14" t="n">
        <v>28</v>
      </c>
      <c r="D138" s="14" t="inlineStr">
        <is>
          <t>See field suffix</t>
        </is>
      </c>
      <c r="E138" s="14" t="inlineStr">
        <is>
          <t>Synthetic scenario</t>
        </is>
      </c>
      <c r="F138" s="14" t="inlineStr">
        <is>
          <t>Current suite uses cold-calm plus 2 GW nuclear outage; gas/coal disruption cases are separate older experiments.</t>
        </is>
      </c>
      <c r="G138" s="14" t="inlineStr">
        <is>
          <t>M16</t>
        </is>
      </c>
      <c r="H138" s="14" t="inlineStr">
        <is>
          <t>Analyst scenario</t>
        </is>
      </c>
      <c r="I138" s="14" t="inlineStr">
        <is>
          <t>programme/config.json:stress.cold_spell_days</t>
        </is>
      </c>
    </row>
    <row r="139" ht="130" customHeight="1" s="74">
      <c r="A139" s="14" t="inlineStr">
        <is>
          <t>Stress</t>
        </is>
      </c>
      <c r="B139" s="14" t="inlineStr">
        <is>
          <t>cold demand multiplier</t>
        </is>
      </c>
      <c r="C139" s="14" t="n">
        <v>1.1</v>
      </c>
      <c r="D139" s="14" t="inlineStr">
        <is>
          <t>See field suffix</t>
        </is>
      </c>
      <c r="E139" s="14" t="inlineStr">
        <is>
          <t>Synthetic scenario</t>
        </is>
      </c>
      <c r="F139" s="14" t="inlineStr">
        <is>
          <t>Current suite uses cold-calm plus 2 GW nuclear outage; gas/coal disruption cases are separate older experiments.</t>
        </is>
      </c>
      <c r="G139" s="14" t="inlineStr">
        <is>
          <t>M16</t>
        </is>
      </c>
      <c r="H139" s="14" t="inlineStr">
        <is>
          <t>Analyst scenario</t>
        </is>
      </c>
      <c r="I139" s="14" t="inlineStr">
        <is>
          <t>programme/config.json:stress.cold_demand_multiplier</t>
        </is>
      </c>
    </row>
    <row r="140" ht="130" customHeight="1" s="74">
      <c r="A140" s="14" t="inlineStr">
        <is>
          <t>Stress</t>
        </is>
      </c>
      <c r="B140" s="14" t="inlineStr">
        <is>
          <t>cold wind multiplier</t>
        </is>
      </c>
      <c r="C140" s="14" t="n">
        <v>0.15</v>
      </c>
      <c r="D140" s="14" t="inlineStr">
        <is>
          <t>See field suffix</t>
        </is>
      </c>
      <c r="E140" s="14" t="inlineStr">
        <is>
          <t>Synthetic scenario</t>
        </is>
      </c>
      <c r="F140" s="14" t="inlineStr">
        <is>
          <t>Current suite uses cold-calm plus 2 GW nuclear outage; gas/coal disruption cases are separate older experiments.</t>
        </is>
      </c>
      <c r="G140" s="14" t="inlineStr">
        <is>
          <t>M16</t>
        </is>
      </c>
      <c r="H140" s="14" t="inlineStr">
        <is>
          <t>Analyst scenario</t>
        </is>
      </c>
      <c r="I140" s="14" t="inlineStr">
        <is>
          <t>programme/config.json:stress.cold_wind_multiplier</t>
        </is>
      </c>
    </row>
    <row r="141" ht="130" customHeight="1" s="74">
      <c r="A141" s="14" t="inlineStr">
        <is>
          <t>Stress</t>
        </is>
      </c>
      <c r="B141" s="14" t="inlineStr">
        <is>
          <t>cold solar multiplier</t>
        </is>
      </c>
      <c r="C141" s="14" t="n">
        <v>0.5</v>
      </c>
      <c r="D141" s="14" t="inlineStr">
        <is>
          <t>See field suffix</t>
        </is>
      </c>
      <c r="E141" s="14" t="inlineStr">
        <is>
          <t>Synthetic scenario</t>
        </is>
      </c>
      <c r="F141" s="14" t="inlineStr">
        <is>
          <t>Current suite uses cold-calm plus 2 GW nuclear outage; gas/coal disruption cases are separate older experiments.</t>
        </is>
      </c>
      <c r="G141" s="14" t="inlineStr">
        <is>
          <t>M16</t>
        </is>
      </c>
      <c r="H141" s="14" t="inlineStr">
        <is>
          <t>Analyst scenario</t>
        </is>
      </c>
      <c r="I141" s="14" t="inlineStr">
        <is>
          <t>programme/config.json:stress.cold_solar_multiplier</t>
        </is>
      </c>
    </row>
    <row r="142" ht="130" customHeight="1" s="74">
      <c r="A142" s="14" t="inlineStr">
        <is>
          <t>Stress</t>
        </is>
      </c>
      <c r="B142" s="14" t="inlineStr">
        <is>
          <t>nuclear loss gw</t>
        </is>
      </c>
      <c r="C142" s="14" t="n">
        <v>2</v>
      </c>
      <c r="D142" s="14" t="inlineStr">
        <is>
          <t>See field suffix</t>
        </is>
      </c>
      <c r="E142" s="14" t="inlineStr">
        <is>
          <t>Synthetic scenario</t>
        </is>
      </c>
      <c r="F142" s="14" t="inlineStr">
        <is>
          <t>Current suite uses cold-calm plus 2 GW nuclear outage; gas/coal disruption cases are separate older experiments.</t>
        </is>
      </c>
      <c r="G142" s="14" t="inlineStr">
        <is>
          <t>M16</t>
        </is>
      </c>
      <c r="H142" s="14" t="inlineStr">
        <is>
          <t>Analyst scenario</t>
        </is>
      </c>
      <c r="I142" s="14" t="inlineStr">
        <is>
          <t>programme/config.json:stress.nuclear_loss_gw</t>
        </is>
      </c>
    </row>
    <row r="143" ht="130" customHeight="1" s="74">
      <c r="A143" s="14" t="inlineStr">
        <is>
          <t>Stress</t>
        </is>
      </c>
      <c r="B143" s="14" t="inlineStr">
        <is>
          <t>gas capacity fraction</t>
        </is>
      </c>
      <c r="C143" s="14" t="n">
        <v>0.5</v>
      </c>
      <c r="D143" s="14" t="inlineStr">
        <is>
          <t>See field suffix</t>
        </is>
      </c>
      <c r="E143" s="14" t="inlineStr">
        <is>
          <t>Synthetic scenario</t>
        </is>
      </c>
      <c r="F143" s="14" t="inlineStr">
        <is>
          <t>Current suite uses cold-calm plus 2 GW nuclear outage; gas/coal disruption cases are separate older experiments.</t>
        </is>
      </c>
      <c r="G143" s="14" t="inlineStr">
        <is>
          <t>M16</t>
        </is>
      </c>
      <c r="H143" s="14" t="inlineStr">
        <is>
          <t>Analyst scenario</t>
        </is>
      </c>
      <c r="I143" s="14" t="inlineStr">
        <is>
          <t>programme/config.json:stress.gas_capacity_fraction</t>
        </is>
      </c>
    </row>
    <row r="144" ht="130" customHeight="1" s="74">
      <c r="A144" s="14" t="inlineStr">
        <is>
          <t>Stress</t>
        </is>
      </c>
      <c r="B144" s="14" t="inlineStr">
        <is>
          <t>outage draws</t>
        </is>
      </c>
      <c r="C144" s="14" t="n">
        <v>12</v>
      </c>
      <c r="D144" s="14" t="inlineStr">
        <is>
          <t>See field suffix</t>
        </is>
      </c>
      <c r="E144" s="14" t="inlineStr">
        <is>
          <t>Synthetic scenario</t>
        </is>
      </c>
      <c r="F144" s="14" t="inlineStr">
        <is>
          <t>Current suite uses cold-calm plus 2 GW nuclear outage; gas/coal disruption cases are separate older experiments.</t>
        </is>
      </c>
      <c r="G144" s="14" t="inlineStr">
        <is>
          <t>M16</t>
        </is>
      </c>
      <c r="H144" s="14" t="inlineStr">
        <is>
          <t>Analyst scenario</t>
        </is>
      </c>
      <c r="I144" s="14" t="inlineStr">
        <is>
          <t>programme/config.json:stress.outage_draws</t>
        </is>
      </c>
    </row>
    <row r="145" ht="130" customHeight="1" s="74">
      <c r="A145" s="14" t="inlineStr">
        <is>
          <t>Stress</t>
        </is>
      </c>
      <c r="B145" s="14" t="inlineStr">
        <is>
          <t>outage seed</t>
        </is>
      </c>
      <c r="C145" s="14" t="n">
        <v>271828</v>
      </c>
      <c r="D145" s="14" t="inlineStr">
        <is>
          <t>See field suffix</t>
        </is>
      </c>
      <c r="E145" s="14" t="inlineStr">
        <is>
          <t>Synthetic scenario</t>
        </is>
      </c>
      <c r="F145" s="14" t="inlineStr">
        <is>
          <t>Current suite uses cold-calm plus 2 GW nuclear outage; gas/coal disruption cases are separate older experiments.</t>
        </is>
      </c>
      <c r="G145" s="14" t="inlineStr">
        <is>
          <t>M16</t>
        </is>
      </c>
      <c r="H145" s="14" t="inlineStr">
        <is>
          <t>Analyst scenario</t>
        </is>
      </c>
      <c r="I145" s="14" t="inlineStr">
        <is>
          <t>programme/config.json:stress.outage_seed</t>
        </is>
      </c>
    </row>
    <row r="146" ht="130" customHeight="1" s="74">
      <c r="A146" s="14" t="inlineStr">
        <is>
          <t>Stress</t>
        </is>
      </c>
      <c r="B146" s="14" t="inlineStr">
        <is>
          <t>weather years</t>
        </is>
      </c>
      <c r="C146" s="14" t="inlineStr">
        <is>
          <t>[2019,2024]</t>
        </is>
      </c>
      <c r="D146" s="14" t="inlineStr">
        <is>
          <t>See field suffix</t>
        </is>
      </c>
      <c r="E146" s="14" t="inlineStr">
        <is>
          <t>Synthetic scenario</t>
        </is>
      </c>
      <c r="F146" s="14" t="inlineStr">
        <is>
          <t>Current suite uses cold-calm plus 2 GW nuclear outage; gas/coal disruption cases are separate older experiments.</t>
        </is>
      </c>
      <c r="G146" s="14" t="inlineStr">
        <is>
          <t>M16</t>
        </is>
      </c>
      <c r="H146" s="14" t="inlineStr">
        <is>
          <t>Analyst scenario</t>
        </is>
      </c>
      <c r="I146" s="14" t="inlineStr">
        <is>
          <t>programme/config.json:stress.weather_years</t>
        </is>
      </c>
    </row>
    <row r="147" ht="130" customHeight="1" s="74">
      <c r="A147" s="14" t="inlineStr">
        <is>
          <t>Other</t>
        </is>
      </c>
      <c r="B147" s="14" t="inlineStr">
        <is>
          <t>Biomass, including biomass CHP</t>
        </is>
      </c>
      <c r="C147" s="14" t="n">
        <v>7.38065</v>
      </c>
      <c r="D147" s="14" t="inlineStr">
        <is>
          <t>TWh/year</t>
        </is>
      </c>
      <c r="E147" s="14" t="inlineStr">
        <is>
          <t>NESO outlook input</t>
        </is>
      </c>
      <c r="F147" s="14" t="inlineStr">
        <is>
          <t>Flat hourly output, maintained through 2050; all-in£80/MWh proxy.</t>
        </is>
      </c>
      <c r="G147" s="14" t="inlineStr">
        <is>
          <t>M24</t>
        </is>
      </c>
      <c r="H147" s="14" t="inlineStr">
        <is>
          <t>data/evidence/tyo2026_es1.csv</t>
        </is>
      </c>
      <c r="I147" s="14" t="inlineStr">
        <is>
          <t>fleet/other_display.json</t>
        </is>
      </c>
    </row>
    <row r="148" ht="130" customHeight="1" s="74">
      <c r="A148" s="14" t="inlineStr">
        <is>
          <t>Other</t>
        </is>
      </c>
      <c r="B148" s="14" t="inlineStr">
        <is>
          <t>Waste, including waste CHP</t>
        </is>
      </c>
      <c r="C148" s="14" t="n">
        <v>10.53453</v>
      </c>
      <c r="D148" s="14" t="inlineStr">
        <is>
          <t>TWh/year</t>
        </is>
      </c>
      <c r="E148" s="14" t="inlineStr">
        <is>
          <t>NESO outlook input</t>
        </is>
      </c>
      <c r="F148" s="14" t="inlineStr">
        <is>
          <t>Flat hourly output, maintained through 2050; all-in£80/MWh proxy.</t>
        </is>
      </c>
      <c r="G148" s="14" t="inlineStr">
        <is>
          <t>M24</t>
        </is>
      </c>
      <c r="H148" s="14" t="inlineStr">
        <is>
          <t>data/evidence/tyo2026_es1.csv</t>
        </is>
      </c>
      <c r="I148" s="14" t="inlineStr">
        <is>
          <t>fleet/other_display.json</t>
        </is>
      </c>
    </row>
    <row r="149" ht="130" customHeight="1" s="74">
      <c r="A149" s="14" t="inlineStr">
        <is>
          <t>Other</t>
        </is>
      </c>
      <c r="B149" s="14" t="inlineStr">
        <is>
          <t>Conventional hydro</t>
        </is>
      </c>
      <c r="C149" s="14" t="n">
        <v>3.62236</v>
      </c>
      <c r="D149" s="14" t="inlineStr">
        <is>
          <t>TWh/year</t>
        </is>
      </c>
      <c r="E149" s="14" t="inlineStr">
        <is>
          <t>NESO outlook input</t>
        </is>
      </c>
      <c r="F149" s="14" t="inlineStr">
        <is>
          <t>Flat hourly output, maintained through 2050; all-in£80/MWh proxy.</t>
        </is>
      </c>
      <c r="G149" s="14" t="inlineStr">
        <is>
          <t>M24</t>
        </is>
      </c>
      <c r="H149" s="14" t="inlineStr">
        <is>
          <t>data/evidence/tyo2026_es1.csv</t>
        </is>
      </c>
      <c r="I149" s="14" t="inlineStr">
        <is>
          <t>fleet/other_display.json</t>
        </is>
      </c>
    </row>
    <row r="150" ht="130" customHeight="1" s="74">
      <c r="A150" s="14" t="inlineStr">
        <is>
          <t>Other</t>
        </is>
      </c>
      <c r="B150" s="14" t="inlineStr">
        <is>
          <t>Other renewables: marine and geothermal</t>
        </is>
      </c>
      <c r="C150" s="14" t="n">
        <v>0.24749</v>
      </c>
      <c r="D150" s="14" t="inlineStr">
        <is>
          <t>TWh/year</t>
        </is>
      </c>
      <c r="E150" s="14" t="inlineStr">
        <is>
          <t>NESO outlook input</t>
        </is>
      </c>
      <c r="F150" s="14" t="inlineStr">
        <is>
          <t>Flat hourly output, maintained through 2050; all-in£80/MWh proxy.</t>
        </is>
      </c>
      <c r="G150" s="14" t="inlineStr">
        <is>
          <t>M24</t>
        </is>
      </c>
      <c r="H150" s="14" t="inlineStr">
        <is>
          <t>data/evidence/tyo2026_es1.csv</t>
        </is>
      </c>
      <c r="I150" s="14" t="inlineStr">
        <is>
          <t>fleet/other_display.json</t>
        </is>
      </c>
    </row>
    <row r="151" ht="130" customHeight="1" s="74">
      <c r="A151" s="14" t="inlineStr">
        <is>
          <t>Fleet</t>
        </is>
      </c>
      <c r="B151" s="14" t="inlineStr">
        <is>
          <t>Sizewell B retirement</t>
        </is>
      </c>
      <c r="C151" s="14" t="n">
        <v>2055</v>
      </c>
      <c r="D151" s="14" t="inlineStr">
        <is>
          <t>year</t>
        </is>
      </c>
      <c r="E151" s="14" t="inlineStr">
        <is>
          <t>Conditional announced extension</t>
        </is>
      </c>
      <c r="F151" s="14" t="inlineStr">
        <is>
          <t>July 2026 heads of terms; final contract and approvals remain conditions.</t>
        </is>
      </c>
      <c r="G151" s="14" t="inlineStr">
        <is>
          <t>M01</t>
        </is>
      </c>
      <c r="H151" s="14" t="inlineStr">
        <is>
          <t>S055</t>
        </is>
      </c>
      <c r="I151" s="14" t="inlineStr">
        <is>
          <t>programme/config.json:opening_cohorts</t>
        </is>
      </c>
    </row>
    <row r="152" ht="130" customHeight="1" s="74">
      <c r="A152" s="14" t="inlineStr">
        <is>
          <t>Fleet</t>
        </is>
      </c>
      <c r="B152" s="14" t="inlineStr">
        <is>
          <t>Old listed asset retention floor</t>
        </is>
      </c>
      <c r="C152" s="14" t="n">
        <v>2031</v>
      </c>
      <c r="D152" s="14" t="inlineStr">
        <is>
          <t>year</t>
        </is>
      </c>
      <c r="E152" s="14" t="inlineStr">
        <is>
          <t>Strong baseline assumption</t>
        </is>
      </c>
      <c r="F152" s="14" t="inlineStr">
        <is>
          <t>Current listings assumed retained into 2030 even if generic age limit exceeded. This is not an operator promise.</t>
        </is>
      </c>
      <c r="G152" s="14" t="inlineStr">
        <is>
          <t>M01</t>
        </is>
      </c>
      <c r="H152" s="14" t="inlineStr">
        <is>
          <t>Analyst estimate</t>
        </is>
      </c>
      <c r="I152" s="14" t="inlineStr">
        <is>
          <t>fleet/build.py</t>
        </is>
      </c>
    </row>
    <row r="153" ht="130" customHeight="1" s="74">
      <c r="A153" s="14" t="inlineStr">
        <is>
          <t>Fleet</t>
        </is>
      </c>
      <c r="B153" s="14" t="inlineStr">
        <is>
          <t>Missing operational date</t>
        </is>
      </c>
      <c r="C153" s="14" t="n">
        <v>2018</v>
      </c>
      <c r="D153" s="14" t="inlineStr">
        <is>
          <t>year</t>
        </is>
      </c>
      <c r="E153" s="14" t="inlineStr">
        <is>
          <t>Estimate</t>
        </is>
      </c>
      <c r="F153" s="14" t="inlineStr">
        <is>
          <t>Fallback for missing REPD dates; exact 2018 dates are not necessarily missing.</t>
        </is>
      </c>
      <c r="G153" s="14" t="inlineStr">
        <is>
          <t>M02</t>
        </is>
      </c>
      <c r="H153" s="14" t="inlineStr">
        <is>
          <t>REPD +analystfallback</t>
        </is>
      </c>
      <c r="I153" s="14" t="inlineStr">
        <is>
          <t>fleet/build.py</t>
        </is>
      </c>
    </row>
    <row r="154" ht="130" customHeight="1" s="74">
      <c r="A154" s="14" t="inlineStr">
        <is>
          <t>Fleet</t>
        </is>
      </c>
      <c r="B154" s="14" t="inlineStr">
        <is>
          <t>Unlisted future completion timing</t>
        </is>
      </c>
      <c r="C154" s="14" t="inlineStr">
        <is>
          <t>Equal2027–2030 tranches</t>
        </is>
      </c>
      <c r="D154" s="14" t="inlineStr">
        <is>
          <t>years</t>
        </is>
      </c>
      <c r="E154" s="14" t="inlineStr">
        <is>
          <t>Estimate</t>
        </is>
      </c>
      <c r="F154" s="14" t="inlineStr">
        <is>
          <t>Existing residual stock separated before this allocation. No signed contract claimed.</t>
        </is>
      </c>
      <c r="G154" s="14" t="inlineStr">
        <is>
          <t>M02</t>
        </is>
      </c>
      <c r="H154" s="14" t="inlineStr">
        <is>
          <t>audit/sources; NESOoutlook</t>
        </is>
      </c>
      <c r="I154" s="14" t="inlineStr">
        <is>
          <t>audit/apply.py</t>
        </is>
      </c>
    </row>
    <row r="155" ht="130" customHeight="1" s="74">
      <c r="A155" s="14" t="inlineStr">
        <is>
          <t>Nuclear</t>
        </is>
      </c>
      <c r="B155" s="14" t="inlineStr">
        <is>
          <t>Repeat programme ramp</t>
        </is>
      </c>
      <c r="C155" s="14" t="inlineStr">
        <is>
          <t>2,4,6,then8</t>
        </is>
      </c>
      <c r="D155" s="14" t="inlineStr">
        <is>
          <t>SMRs/year 2035 onward</t>
        </is>
      </c>
      <c r="E155" s="14" t="inlineStr">
        <is>
          <t>Policy assumption</t>
        </is>
      </c>
      <c r="F155" s="14" t="inlineStr">
        <is>
          <t>Five-year repeat lead; factories/design/reform success assumed. Eight/year not a supplier commitment.</t>
        </is>
      </c>
      <c r="G155" s="14" t="inlineStr">
        <is>
          <t>M30</t>
        </is>
      </c>
      <c r="H155" s="14" t="inlineStr">
        <is>
          <t>User policy choice</t>
        </is>
      </c>
      <c r="I155" s="14" t="inlineStr">
        <is>
          <t>demand_plans/*.plan.json</t>
        </is>
      </c>
    </row>
    <row r="156" ht="130" customHeight="1" s="74">
      <c r="A156" s="14" t="inlineStr">
        <is>
          <t>Comparison</t>
        </is>
      </c>
      <c r="B156" s="14" t="inlineStr">
        <is>
          <t>Government continuation</t>
        </is>
      </c>
      <c r="C156" s="14" t="inlineStr">
        <is>
          <t>2035targets scaled by demand thereafter</t>
        </is>
      </c>
      <c r="D156" s="14" t="inlineStr">
        <is>
          <t>scenario rule</t>
        </is>
      </c>
      <c r="E156" s="14" t="inlineStr">
        <is>
          <t>Analyst proxy</t>
        </is>
      </c>
      <c r="F156" s="14" t="inlineStr">
        <is>
          <t>Includes Hinkley, Sizewell B/C and 3 SMRs; excludes unmodelled clean flexibility.</t>
        </is>
      </c>
      <c r="G156" s="14" t="inlineStr">
        <is>
          <t>M30</t>
        </is>
      </c>
      <c r="H156" s="14" t="inlineStr">
        <is>
          <t>presets/assumptions.json</t>
        </is>
      </c>
      <c r="I156" s="14" t="inlineStr">
        <is>
          <t>demand_plans/build.py</t>
        </is>
      </c>
    </row>
    <row r="157" ht="130" customHeight="1" s="74">
      <c r="A157" s="14" t="inlineStr">
        <is>
          <t>Support</t>
        </is>
      </c>
      <c r="B157" s="14" t="inlineStr">
        <is>
          <t>Reference electricity prices</t>
        </is>
      </c>
      <c r="C157" s="14" t="inlineStr">
        <is>
          <t>40,70,100</t>
        </is>
      </c>
      <c r="D157" s="14" t="inlineStr">
        <is>
          <t>£2024/MWh</t>
        </is>
      </c>
      <c r="E157" s="14" t="inlineStr">
        <is>
          <t>Analyst sensitivity</t>
        </is>
      </c>
      <c r="F157" s="14" t="inlineStr">
        <is>
          <t>Fixed eligible output, signed CfD settlements; no dispatch-price link.</t>
        </is>
      </c>
      <c r="G157" s="14" t="inlineStr">
        <is>
          <t>M29</t>
        </is>
      </c>
      <c r="H157" s="14" t="inlineStr">
        <is>
          <t>legacy/inputs.json</t>
        </is>
      </c>
      <c r="I157" s="14" t="inlineStr">
        <is>
          <t>planner/accounts.py</t>
        </is>
      </c>
    </row>
    <row r="158" ht="130" customHeight="1" s="74">
      <c r="A158" s="14" t="inlineStr">
        <is>
          <t>Support</t>
        </is>
      </c>
      <c r="B158" s="14" t="inlineStr">
        <is>
          <t>Treasury share from April 2030</t>
        </is>
      </c>
      <c r="C158" s="14" t="n">
        <v>1</v>
      </c>
      <c r="D158" s="14" t="inlineStr">
        <is>
          <t>fraction</t>
        </is>
      </c>
      <c r="E158" s="14" t="inlineStr">
        <is>
          <t>Policy choice</t>
        </is>
      </c>
      <c r="F158" s="14" t="inlineStr">
        <is>
          <t>Funding transfer only; not added to resource costs.</t>
        </is>
      </c>
      <c r="G158" s="14" t="inlineStr">
        <is>
          <t>M29</t>
        </is>
      </c>
      <c r="H158" s="14" t="inlineStr">
        <is>
          <t>User choice</t>
        </is>
      </c>
      <c r="I158" s="14" t="inlineStr">
        <is>
          <t>planner/accounts.py</t>
        </is>
      </c>
    </row>
    <row r="159" ht="130" customHeight="1" s="74">
      <c r="A159" s="14" t="inlineStr">
        <is>
          <t>Support</t>
        </is>
      </c>
      <c r="B159" s="14" t="inlineStr">
        <is>
          <t>RO GB allocation share</t>
        </is>
      </c>
      <c r="C159" s="14" t="n">
        <v>0.945429217570526</v>
      </c>
      <c r="D159" s="14" t="inlineStr">
        <is>
          <t>fraction</t>
        </is>
      </c>
      <c r="E159" s="14" t="inlineStr">
        <is>
          <t>Source-based proxy</t>
        </is>
      </c>
      <c r="F159" s="14" t="inlineStr">
        <is>
          <t>2024/25 GB share of ROCs held fixed.</t>
        </is>
      </c>
      <c r="G159" s="14" t="inlineStr">
        <is>
          <t>M29</t>
        </is>
      </c>
      <c r="H159" s="14" t="inlineStr">
        <is>
          <t>OfgemROannualreport</t>
        </is>
      </c>
      <c r="I159" s="14" t="inlineStr">
        <is>
          <t>legacy/inputs.json</t>
        </is>
      </c>
    </row>
    <row r="160" ht="130" customHeight="1" s="74">
      <c r="A160" s="14" t="inlineStr">
        <is>
          <t>Support</t>
        </is>
      </c>
      <c r="B160" s="14" t="inlineStr">
        <is>
          <t>FIT tail zero</t>
        </is>
      </c>
      <c r="C160" s="14" t="n">
        <v>2042</v>
      </c>
      <c r="D160" s="14" t="inlineStr">
        <is>
          <t>financial year start</t>
        </is>
      </c>
      <c r="E160" s="14" t="inlineStr">
        <is>
          <t>Estimate</t>
        </is>
      </c>
      <c r="F160" s="14" t="inlineStr">
        <is>
          <t>Linear tail from 2036 published projection; no automatic 2050 zero for a missing CfD account.</t>
        </is>
      </c>
      <c r="G160" s="14" t="inlineStr">
        <is>
          <t>M29</t>
        </is>
      </c>
      <c r="H160" s="14" t="inlineStr">
        <is>
          <t>DESNZprojection +analysttail</t>
        </is>
      </c>
      <c r="I160" s="14" t="inlineStr">
        <is>
          <t>legacy/inputs.json</t>
        </is>
      </c>
    </row>
    <row r="161" ht="130" customHeight="1" s="74">
      <c r="A161" s="14" t="inlineStr">
        <is>
          <t>Programme timing</t>
        </is>
      </c>
      <c r="B161" s="14" t="inlineStr">
        <is>
          <t>Earliest new gas order</t>
        </is>
      </c>
      <c r="C161" s="14" t="n">
        <v>2029</v>
      </c>
      <c r="D161" s="14" t="inlineStr">
        <is>
          <t>year</t>
        </is>
      </c>
      <c r="E161" s="14" t="inlineStr">
        <is>
          <t>Policy constraint</t>
        </is>
      </c>
      <c r="F161" s="14" t="inlineStr">
        <is>
          <t>No gas orders before government takes office. First new commissioning 2033; four-year lead; eight stations/year maximum. Inherited non-gas pipeline unchanged.</t>
        </is>
      </c>
      <c r="G161" s="14" t="inlineStr">
        <is>
          <t>M35</t>
        </is>
      </c>
      <c r="H161" s="14" t="inlineStr">
        <is>
          <t>User instruction 18 October 2026</t>
        </is>
      </c>
      <c r="I161" s="14" t="inlineStr">
        <is>
          <t>security_imports/schedules.json</t>
        </is>
      </c>
    </row>
    <row r="162" ht="130" customHeight="1" s="74">
      <c r="A162" s="32" t="inlineStr">
        <is>
          <t>coal</t>
        </is>
      </c>
      <c r="B162" s="32" t="inlineStr">
        <is>
          <t>Proposed-programme operating policy</t>
        </is>
      </c>
      <c r="C162" s="32" t="inlineStr">
        <is>
          <t>baseload</t>
        </is>
      </c>
      <c r="D162" s="32" t="inlineStr">
        <is>
          <t>dispatch choice</t>
        </is>
      </c>
      <c r="E162" s="32" t="inlineStr">
        <is>
          <t>User policy instruction</t>
        </is>
      </c>
      <c r="F162" s="32" t="inlineStr">
        <is>
          <t>Keep the single coal station on and generating. Existing 85% availability and fuel/stock parameters retained; no change to construction, retirement or new-gas orders.</t>
        </is>
      </c>
      <c r="G162" s="32" t="inlineStr">
        <is>
          <t>M37</t>
        </is>
      </c>
      <c r="H162" s="32" t="inlineStr">
        <is>
          <t>Programme decision, 18 October 2026; existing availability in coal_assumptions.json</t>
        </is>
      </c>
      <c r="I162" s="32" t="inlineStr">
        <is>
          <t>demand_plans/ours_{low,central,high}.plan.json:coal_dispatch</t>
        </is>
      </c>
    </row>
    <row r="163" ht="130" customHeight="1" s="74">
      <c r="A163" s="32" t="inlineStr">
        <is>
          <t>Target-gap comparison</t>
        </is>
      </c>
      <c r="B163" s="32" t="inlineStr">
        <is>
          <t>low demand: added gas removed</t>
        </is>
      </c>
      <c r="C163" s="32" t="n">
        <v>54.28</v>
      </c>
      <c r="D163" s="32" t="inlineStr">
        <is>
          <t>GW</t>
        </is>
      </c>
      <c r="E163" s="32" t="inlineStr">
        <is>
          <t>Analyst sensitivity</t>
        </is>
      </c>
      <c r="F163" s="32" t="inlineStr">
        <is>
          <t>Same renewables, storage, named nuclear, baseline gas and trade as gas-firmed case. No annual output rationing.</t>
        </is>
      </c>
      <c r="G163" s="32" t="inlineStr">
        <is>
          <t>M40</t>
        </is>
      </c>
      <c r="H163" s="32" t="inlineStr">
        <is>
          <t>Official ambition: S048/S050; plan derivation in validation/target_preset_changes.json</t>
        </is>
      </c>
      <c r="I163" s="32" t="inlineStr">
        <is>
          <t>demand_plans/target_low.plan.json</t>
        </is>
      </c>
    </row>
    <row r="164" ht="130" customHeight="1" s="74">
      <c r="A164" s="32" t="inlineStr">
        <is>
          <t>Target-gap comparison</t>
        </is>
      </c>
      <c r="B164" s="32" t="inlineStr">
        <is>
          <t>central demand: added gas removed</t>
        </is>
      </c>
      <c r="C164" s="32" t="n">
        <v>66.24000000000001</v>
      </c>
      <c r="D164" s="32" t="inlineStr">
        <is>
          <t>GW</t>
        </is>
      </c>
      <c r="E164" s="32" t="inlineStr">
        <is>
          <t>Analyst sensitivity</t>
        </is>
      </c>
      <c r="F164" s="32" t="inlineStr">
        <is>
          <t>Same renewables, storage, named nuclear, baseline gas and trade as gas-firmed case. No annual output rationing.</t>
        </is>
      </c>
      <c r="G164" s="32" t="inlineStr">
        <is>
          <t>M40</t>
        </is>
      </c>
      <c r="H164" s="32" t="inlineStr">
        <is>
          <t>Official ambition: S048/S050; plan derivation in validation/target_preset_changes.json</t>
        </is>
      </c>
      <c r="I164" s="32" t="inlineStr">
        <is>
          <t>demand_plans/target_central.plan.json</t>
        </is>
      </c>
    </row>
    <row r="165" ht="130" customHeight="1" s="74">
      <c r="A165" s="32" t="inlineStr">
        <is>
          <t>Target-gap comparison</t>
        </is>
      </c>
      <c r="B165" s="32" t="inlineStr">
        <is>
          <t>high demand: added gas removed</t>
        </is>
      </c>
      <c r="C165" s="32" t="n">
        <v>80.04000000000001</v>
      </c>
      <c r="D165" s="32" t="inlineStr">
        <is>
          <t>GW</t>
        </is>
      </c>
      <c r="E165" s="32" t="inlineStr">
        <is>
          <t>Analyst sensitivity</t>
        </is>
      </c>
      <c r="F165" s="32" t="inlineStr">
        <is>
          <t>Same renewables, storage, named nuclear, baseline gas and trade as gas-firmed case. No annual output rationing.</t>
        </is>
      </c>
      <c r="G165" s="32" t="inlineStr">
        <is>
          <t>M40</t>
        </is>
      </c>
      <c r="H165" s="32" t="inlineStr">
        <is>
          <t>Official ambition: S048/S050; plan derivation in validation/target_preset_changes.json</t>
        </is>
      </c>
      <c r="I165" s="32" t="inlineStr">
        <is>
          <t>demand_plans/target_high.plan.json</t>
        </is>
      </c>
    </row>
    <row r="166" ht="130" customHeight="1" s="74">
      <c r="A166" s="32" t="inlineStr">
        <is>
          <t>Pilot-gated nuclear revision</t>
        </is>
      </c>
      <c r="B166" s="32" t="inlineStr">
        <is>
          <t>First repeat-SMR order</t>
        </is>
      </c>
      <c r="C166" s="32" t="n">
        <v>2034</v>
      </c>
      <c r="D166" s="32" t="inlineStr">
        <is>
          <t>year</t>
        </is>
      </c>
      <c r="E166" s="32" t="inlineStr">
        <is>
          <t>Policy/analyst assumption</t>
        </is>
      </c>
      <c r="F166" s="32" t="inlineStr">
        <is>
          <t>Conditional pilot design/construction and factory evidence gate, preceding assumed first operation in 2035.</t>
        </is>
      </c>
      <c r="G166" s="32" t="inlineStr">
        <is>
          <t>M41–M43</t>
        </is>
      </c>
      <c r="H166" s="32" t="inlineStr">
        <is>
          <t>EPR2-COST; EPR2-TECH; existing Wylfa and CPI references</t>
        </is>
      </c>
      <c r="I166" s="32" t="inlineStr">
        <is>
          <t>planner/large_nuclear.json; demand_plans/ours_*.plan.json</t>
        </is>
      </c>
    </row>
    <row r="167" ht="130" customHeight="1" s="74">
      <c r="A167" s="32" t="inlineStr">
        <is>
          <t>Pilot-gated nuclear revision</t>
        </is>
      </c>
      <c r="B167" s="32" t="inlineStr">
        <is>
          <t>First repeat-SMR output</t>
        </is>
      </c>
      <c r="C167" s="32" t="n">
        <v>2039</v>
      </c>
      <c r="D167" s="32" t="inlineStr">
        <is>
          <t>year</t>
        </is>
      </c>
      <c r="E167" s="32" t="inlineStr">
        <is>
          <t>Policy/analyst assumption</t>
        </is>
      </c>
      <c r="F167" s="32" t="inlineStr">
        <is>
          <t>One planning year plus four construction years after first repeat order.</t>
        </is>
      </c>
      <c r="G167" s="32" t="inlineStr">
        <is>
          <t>M41–M43</t>
        </is>
      </c>
      <c r="H167" s="32" t="inlineStr">
        <is>
          <t>EPR2-COST; EPR2-TECH; existing Wylfa and CPI references</t>
        </is>
      </c>
      <c r="I167" s="32" t="inlineStr">
        <is>
          <t>planner/large_nuclear.json; demand_plans/ours_*.plan.json</t>
        </is>
      </c>
    </row>
    <row r="168" ht="130" customHeight="1" s="74">
      <c r="A168" s="32" t="inlineStr">
        <is>
          <t>Pilot-gated nuclear revision</t>
        </is>
      </c>
      <c r="B168" s="32" t="inlineStr">
        <is>
          <t>Repeat order ceiling</t>
        </is>
      </c>
      <c r="C168" s="32" t="inlineStr">
        <is>
          <t>[2,4,6,8]</t>
        </is>
      </c>
      <c r="D168" s="32" t="inlineStr">
        <is>
          <t>units/year</t>
        </is>
      </c>
      <c r="E168" s="32" t="inlineStr">
        <is>
          <t>Policy/analyst assumption</t>
        </is>
      </c>
      <c r="F168" s="32" t="inlineStr">
        <is>
          <t>First three order years 2034–36; max eight thereafter, reduced with demand.</t>
        </is>
      </c>
      <c r="G168" s="32" t="inlineStr">
        <is>
          <t>M41–M43</t>
        </is>
      </c>
      <c r="H168" s="32" t="inlineStr">
        <is>
          <t>EPR2-COST; EPR2-TECH; existing Wylfa and CPI references</t>
        </is>
      </c>
      <c r="I168" s="32" t="inlineStr">
        <is>
          <t>planner/large_nuclear.json; demand_plans/ours_*.plan.json</t>
        </is>
      </c>
    </row>
    <row r="169" ht="130" customHeight="1" s="74">
      <c r="A169" s="32" t="inlineStr">
        <is>
          <t>Pilot-gated nuclear revision</t>
        </is>
      </c>
      <c r="B169" s="32" t="inlineStr">
        <is>
          <t>Coal station commissioning</t>
        </is>
      </c>
      <c r="C169" s="32" t="inlineStr">
        <is>
          <t>[2035,2036,2037,2038]</t>
        </is>
      </c>
      <c r="D169" s="32" t="inlineStr">
        <is>
          <t>years</t>
        </is>
      </c>
      <c r="E169" s="32" t="inlineStr">
        <is>
          <t>Policy/analyst assumption</t>
        </is>
      </c>
      <c r="F169" s="32" t="inlineStr">
        <is>
          <t>Four 2 GW stations, one per year under M49; domestic coal supply unchanged.</t>
        </is>
      </c>
      <c r="G169" s="32" t="inlineStr">
        <is>
          <t>M41–M43</t>
        </is>
      </c>
      <c r="H169" s="32" t="inlineStr">
        <is>
          <t>EPR2-COST; EPR2-TECH; existing Wylfa and CPI references</t>
        </is>
      </c>
      <c r="I169" s="32" t="inlineStr">
        <is>
          <t>planner/large_nuclear.json; demand_plans/ours_*.plan.json</t>
        </is>
      </c>
    </row>
    <row r="170" ht="130" customHeight="1" s="74">
      <c r="A170" s="32" t="inlineStr">
        <is>
          <t>Pilot-gated nuclear revision</t>
        </is>
      </c>
      <c r="B170" s="32" t="inlineStr">
        <is>
          <t>Additional large reactor</t>
        </is>
      </c>
      <c r="C170" s="32" t="n">
        <v>1.7</v>
      </c>
      <c r="D170" s="32" t="inlineStr">
        <is>
          <t>GW</t>
        </is>
      </c>
      <c r="E170" s="32" t="inlineStr">
        <is>
          <t>Policy/analyst assumption</t>
        </is>
      </c>
      <c r="F170" s="32" t="inlineStr">
        <is>
          <t>One reactor ordered 2029; one planning plus seven build years; online 2037.</t>
        </is>
      </c>
      <c r="G170" s="32" t="inlineStr">
        <is>
          <t>M41–M43</t>
        </is>
      </c>
      <c r="H170" s="32" t="inlineStr">
        <is>
          <t>EPR2-COST; EPR2-TECH; existing Wylfa and CPI references</t>
        </is>
      </c>
      <c r="I170" s="32" t="inlineStr">
        <is>
          <t>planner/large_nuclear.json; demand_plans/ours_*.plan.json</t>
        </is>
      </c>
    </row>
    <row r="171" ht="130" customHeight="1" s="74">
      <c r="A171" s="32" t="inlineStr">
        <is>
          <t>Pilot-gated nuclear revision</t>
        </is>
      </c>
      <c r="B171" s="32" t="inlineStr">
        <is>
          <t>Large-reactor capital conversion</t>
        </is>
      </c>
      <c r="C171" s="32" t="inlineStr">
        <is>
          <t>{"source_programme_eur_bn_2020":72.8,"reactors":6,"gbp_per_eur_assumption":0.85,"uk_cpi_2020":108.7,"uk_cpi_2024":133.9}</t>
        </is>
      </c>
      <c r="D171" s="32" t="inlineStr">
        <is>
          <t>inputs</t>
        </is>
      </c>
      <c r="E171" s="32" t="inlineStr">
        <is>
          <t>Policy/analyst assumption</t>
        </is>
      </c>
      <c r="F171" s="32" t="inlineStr">
        <is>
          <t>EDF French programme cost converted using a provisional GBP/EUR rate and general UK CPI; development/shared-site boundary unresolved.</t>
        </is>
      </c>
      <c r="G171" s="32" t="inlineStr">
        <is>
          <t>M41–M43</t>
        </is>
      </c>
      <c r="H171" s="32" t="inlineStr">
        <is>
          <t>EPR2-COST; EPR2-TECH; existing Wylfa and CPI references</t>
        </is>
      </c>
      <c r="I171" s="32" t="inlineStr">
        <is>
          <t>planner/large_nuclear.json; demand_plans/ours_*.plan.json</t>
        </is>
      </c>
    </row>
    <row r="172" ht="130" customHeight="1" s="74">
      <c r="A172" s="32" t="inlineStr">
        <is>
          <t>Gas-output constraint</t>
        </is>
      </c>
      <c r="B172" s="32" t="inlineStr">
        <is>
          <t>Annual gas share</t>
        </is>
      </c>
      <c r="C172" s="32" t="n">
        <v>5</v>
      </c>
      <c r="D172" s="32" t="inlineStr">
        <is>
          <t>percent of eligible domestic generation</t>
        </is>
      </c>
      <c r="E172" s="32" t="inlineStr">
        <is>
          <t>Binding target-case constraint</t>
        </is>
      </c>
      <c r="F172" s="32" t="inlineStr">
        <is>
          <t>Gas output ceiling applies to each weather/mode replay from 2030; installed gas fleet retained.</t>
        </is>
      </c>
      <c r="G172" s="32" t="inlineStr">
        <is>
          <t>M40; M44</t>
        </is>
      </c>
      <c r="H172" s="32" t="inlineStr">
        <is>
          <t>Clean Power 2030 ambition, existing sources S048/S050; explicit controller assumption</t>
        </is>
      </c>
      <c r="I172" s="32" t="inlineStr">
        <is>
          <t>demand_plans/target_*.plan.json; operations/gas_budget.py</t>
        </is>
      </c>
    </row>
    <row r="173" ht="130" customHeight="1" s="74">
      <c r="A173" s="32" t="inlineStr">
        <is>
          <t>Gas-output constraint</t>
        </is>
      </c>
      <c r="B173" s="32" t="inlineStr">
        <is>
          <t>Wylfa dates</t>
        </is>
      </c>
      <c r="C173" s="32" t="inlineStr">
        <is>
          <t>[2035,2035,2035]</t>
        </is>
      </c>
      <c r="D173" s="32" t="inlineStr">
        <is>
          <t>commissioning years</t>
        </is>
      </c>
      <c r="E173" s="32" t="inlineStr">
        <is>
          <t>Analyst assumptions</t>
        </is>
      </c>
      <c r="F173" s="32" t="inlineStr">
        <is>
          <t>Three 470 MW units assumed available together; first operational units officially targeted from mid-2030s, not confirmed all three in 2035.</t>
        </is>
      </c>
      <c r="G173" s="32" t="inlineStr">
        <is>
          <t>M45</t>
        </is>
      </c>
      <c r="H173" s="32" t="inlineStr">
        <is>
          <t>WYLFA-DATES</t>
        </is>
      </c>
      <c r="I173" s="32" t="inlineStr">
        <is>
          <t>demand_plans/*.plan.json</t>
        </is>
      </c>
    </row>
    <row r="174" ht="130" customHeight="1" s="74">
      <c r="A174" s="32" t="inlineStr">
        <is>
          <t>Electrolysis flexibility</t>
        </is>
      </c>
      <c r="B174" s="32" t="inlineStr">
        <is>
          <t>Enable flexible electrolysis</t>
        </is>
      </c>
      <c r="C174" s="32" t="b">
        <v>1</v>
      </c>
      <c r="D174" s="32" t="inlineStr">
        <is>
          <t>boolean</t>
        </is>
      </c>
      <c r="E174" s="32" t="inlineStr">
        <is>
          <t>Explicit analyst assumption</t>
        </is>
      </c>
      <c r="F174" s="32" t="inlineStr">
        <is>
          <t>Same setting in all nine presets; fixed-load option retained.</t>
        </is>
      </c>
      <c r="G174" s="32" t="inlineStr">
        <is>
          <t>M46</t>
        </is>
      </c>
      <c r="H174" s="32" t="inlineStr">
        <is>
          <t>ELECTRO-FES; ELECTRO-DESNZ support flexibility, not quantitative defaults</t>
        </is>
      </c>
      <c r="I174" s="32" t="inlineStr">
        <is>
          <t>electrolysis/config.json; demand_plans/*.plan.json</t>
        </is>
      </c>
    </row>
    <row r="175" ht="130" customHeight="1" s="74">
      <c r="A175" s="32" t="inlineStr">
        <is>
          <t>Electrolysis flexibility</t>
        </is>
      </c>
      <c r="B175" s="32" t="inlineStr">
        <is>
          <t>Scheduling window</t>
        </is>
      </c>
      <c r="C175" s="32" t="n">
        <v>24</v>
      </c>
      <c r="D175" s="32" t="inlineStr">
        <is>
          <t>hours</t>
        </is>
      </c>
      <c r="E175" s="32" t="inlineStr">
        <is>
          <t>Explicit analyst assumption</t>
        </is>
      </c>
      <c r="F175" s="32" t="inlineStr">
        <is>
          <t>Energy fixed in each block; 1–168 hours editable; known within-window weather proxy.</t>
        </is>
      </c>
      <c r="G175" s="32" t="inlineStr">
        <is>
          <t>M46</t>
        </is>
      </c>
      <c r="H175" s="32" t="inlineStr">
        <is>
          <t>ELECTRO-FES; ELECTRO-DESNZ support flexibility, not quantitative defaults</t>
        </is>
      </c>
      <c r="I175" s="32" t="inlineStr">
        <is>
          <t>electrolysis/config.json; demand_plans/*.plan.json</t>
        </is>
      </c>
    </row>
    <row r="176" ht="130" customHeight="1" s="74">
      <c r="A176" s="32" t="inlineStr">
        <is>
          <t>Electrolysis flexibility</t>
        </is>
      </c>
      <c r="B176" s="32" t="inlineStr">
        <is>
          <t>Electrical input capacity multiple</t>
        </is>
      </c>
      <c r="C176" s="32" t="n">
        <v>2</v>
      </c>
      <c r="D176" s="32" t="inlineStr">
        <is>
          <t>times average electrical load</t>
        </is>
      </c>
      <c r="E176" s="32" t="inlineStr">
        <is>
          <t>Explicit analyst assumption</t>
        </is>
      </c>
      <c r="F176" s="32" t="inlineStr">
        <is>
          <t>Explicit available-capacity estimate, not an official electrolyser delivery programme. Editable 1–4.</t>
        </is>
      </c>
      <c r="G176" s="32" t="inlineStr">
        <is>
          <t>M46</t>
        </is>
      </c>
      <c r="H176" s="32" t="inlineStr">
        <is>
          <t>ELECTRO-FES; ELECTRO-DESNZ support flexibility, not quantitative defaults</t>
        </is>
      </c>
      <c r="I176" s="32" t="inlineStr">
        <is>
          <t>electrolysis/config.json; demand_plans/*.plan.json</t>
        </is>
      </c>
    </row>
    <row r="177" ht="130" customHeight="1" s="74">
      <c r="A177" s="32" t="inlineStr">
        <is>
          <t>Electrolysis flexibility</t>
        </is>
      </c>
      <c r="B177" s="32" t="inlineStr">
        <is>
          <t>Hydrogen buffer</t>
        </is>
      </c>
      <c r="C177" s="32" t="n">
        <v>48</v>
      </c>
      <c r="D177" s="32" t="inlineStr">
        <is>
          <t>hours of average production</t>
        </is>
      </c>
      <c r="E177" s="32" t="inlineStr">
        <is>
          <t>Explicit analyst assumption</t>
        </is>
      </c>
      <c r="F177" s="32" t="inlineStr">
        <is>
          <t>Twice scheduling window, initially half full, ending unchanged; electricity-equivalent inventory. Infrastructure must be provided.</t>
        </is>
      </c>
      <c r="G177" s="32" t="inlineStr">
        <is>
          <t>M46</t>
        </is>
      </c>
      <c r="H177" s="32" t="inlineStr">
        <is>
          <t>ELECTRO-FES; ELECTRO-DESNZ support flexibility, not quantitative defaults</t>
        </is>
      </c>
      <c r="I177" s="32" t="inlineStr">
        <is>
          <t>electrolysis/config.json; demand_plans/*.plan.json</t>
        </is>
      </c>
    </row>
    <row r="178" ht="130" customHeight="1" s="74">
      <c r="A178" s="32" t="inlineStr">
        <is>
          <t>Electrolysis flexibility</t>
        </is>
      </c>
      <c r="B178" s="32" t="inlineStr">
        <is>
          <t>Additional flexibility allowance</t>
        </is>
      </c>
      <c r="C178" s="32" t="n">
        <v>0</v>
      </c>
      <c r="D178" s="32" t="inlineStr">
        <is>
          <t>real 2024 GBP/MWh electrolysis required</t>
        </is>
      </c>
      <c r="E178" s="32" t="inlineStr">
        <is>
          <t>Explicit analyst assumption</t>
        </is>
      </c>
      <c r="F178" s="32" t="inlineStr">
        <is>
          <t>Excluded by default; editable. Electrolyser, storage, compression and cycling costs are outside power subtotal unless represented by allowance.</t>
        </is>
      </c>
      <c r="G178" s="32" t="inlineStr">
        <is>
          <t>M46</t>
        </is>
      </c>
      <c r="H178" s="32" t="inlineStr">
        <is>
          <t>ELECTRO-FES; ELECTRO-DESNZ support flexibility, not quantitative defaults</t>
        </is>
      </c>
      <c r="I178" s="32" t="inlineStr">
        <is>
          <t>electrolysis/config.json; demand_plans/*.plan.json</t>
        </is>
      </c>
    </row>
    <row r="179" ht="130" customHeight="1" s="74">
      <c r="A179" s="32" t="inlineStr">
        <is>
          <t>Historical gas sizing</t>
        </is>
      </c>
      <c r="B179" s="32" t="inlineStr">
        <is>
          <t>Station size</t>
        </is>
      </c>
      <c r="C179" s="32" t="n">
        <v>0.92</v>
      </c>
      <c r="D179" s="32" t="inlineStr">
        <is>
          <t>GW</t>
        </is>
      </c>
      <c r="E179" s="32" t="inlineStr">
        <is>
          <t>Historical CCGT-only stage</t>
        </is>
      </c>
      <c r="F179" s="32" t="inlineStr">
        <is>
          <t>Superseded for current supply-first schedules by M48. Standard model combined-cycle station, unchanged from the unit reference.</t>
        </is>
      </c>
      <c r="G179" s="32" t="inlineStr">
        <is>
          <t>M47</t>
        </is>
      </c>
      <c r="H179" s="32" t="inlineStr">
        <is>
          <t>Existing unit, weather and trade references; model-derived sizing</t>
        </is>
      </c>
      <c r="I179" s="32" t="inlineStr">
        <is>
          <t>gas_sizing/METHODS.md; tools/size_gas.py</t>
        </is>
      </c>
    </row>
    <row r="180" ht="130" customHeight="1" s="74">
      <c r="A180" s="32" t="inlineStr">
        <is>
          <t>Historical gas sizing</t>
        </is>
      </c>
      <c r="B180" s="32" t="inlineStr">
        <is>
          <t>Order-to-online lead</t>
        </is>
      </c>
      <c r="C180" s="32" t="n">
        <v>4</v>
      </c>
      <c r="D180" s="32" t="inlineStr">
        <is>
          <t>years</t>
        </is>
      </c>
      <c r="E180" s="32" t="inlineStr">
        <is>
          <t>Historical CCGT-only stage</t>
        </is>
      </c>
      <c r="F180" s="32" t="inlineStr">
        <is>
          <t>Superseded for current supply-first schedules by M48. No orders before 2029; first newly commissioned stations in 2033.</t>
        </is>
      </c>
      <c r="G180" s="32" t="inlineStr">
        <is>
          <t>M47</t>
        </is>
      </c>
      <c r="H180" s="32" t="inlineStr">
        <is>
          <t>Existing unit, weather and trade references; model-derived sizing</t>
        </is>
      </c>
      <c r="I180" s="32" t="inlineStr">
        <is>
          <t>gas_sizing/METHODS.md; tools/size_gas.py</t>
        </is>
      </c>
    </row>
    <row r="181" ht="130" customHeight="1" s="74">
      <c r="A181" s="32" t="inlineStr">
        <is>
          <t>Historical gas sizing</t>
        </is>
      </c>
      <c r="B181" s="32" t="inlineStr">
        <is>
          <t>Combined commissioning ceiling</t>
        </is>
      </c>
      <c r="C181" s="32" t="n">
        <v>8</v>
      </c>
      <c r="D181" s="32" t="inlineStr">
        <is>
          <t>stations/year</t>
        </is>
      </c>
      <c r="E181" s="32" t="inlineStr">
        <is>
          <t>Historical CCGT-only stage</t>
        </is>
      </c>
      <c r="F181" s="32" t="inlineStr">
        <is>
          <t>Superseded for current supply-first schedules by M48. Includes baseline replacement stations and additional adequacy stations; explicit delivery assumption.</t>
        </is>
      </c>
      <c r="G181" s="32" t="inlineStr">
        <is>
          <t>M47</t>
        </is>
      </c>
      <c r="H181" s="32" t="inlineStr">
        <is>
          <t>Existing unit, weather and trade references; model-derived sizing</t>
        </is>
      </c>
      <c r="I181" s="32" t="inlineStr">
        <is>
          <t>gas_sizing/METHODS.md; tools/size_gas.py</t>
        </is>
      </c>
    </row>
    <row r="182" ht="130" customHeight="1" s="74">
      <c r="A182" s="32" t="inlineStr">
        <is>
          <t>Historical gas sizing</t>
        </is>
      </c>
      <c r="B182" s="32" t="inlineStr">
        <is>
          <t>New station operating/recovery life</t>
        </is>
      </c>
      <c r="C182" s="32" t="n">
        <v>35</v>
      </c>
      <c r="D182" s="32" t="inlineStr">
        <is>
          <t>years</t>
        </is>
      </c>
      <c r="E182" s="32" t="inlineStr">
        <is>
          <t>Historical CCGT-only stage</t>
        </is>
      </c>
      <c r="F182" s="32" t="inlineStr">
        <is>
          <t>Superseded for current supply-first schedules by M48. No new-station retirements during 2030–2050; existing fleet retirements remain explicit.</t>
        </is>
      </c>
      <c r="G182" s="32" t="inlineStr">
        <is>
          <t>M47</t>
        </is>
      </c>
      <c r="H182" s="32" t="inlineStr">
        <is>
          <t>Existing unit, weather and trade references; model-derived sizing</t>
        </is>
      </c>
      <c r="I182" s="32" t="inlineStr">
        <is>
          <t>gas_sizing/METHODS.md; tools/size_gas.py</t>
        </is>
      </c>
    </row>
    <row r="183" ht="130" customHeight="1" s="74">
      <c r="A183" s="32" t="inlineStr">
        <is>
          <t>Historical gas sizing</t>
        </is>
      </c>
      <c r="B183" s="32" t="inlineStr">
        <is>
          <t>Capacity criterion</t>
        </is>
      </c>
      <c r="C183" s="32" t="n">
        <v>9</v>
      </c>
      <c r="D183" s="32" t="inlineStr">
        <is>
          <t>connected replays/year</t>
        </is>
      </c>
      <c r="E183" s="32" t="inlineStr">
        <is>
          <t>Historical CCGT-only stage</t>
        </is>
      </c>
      <c r="F183" s="32" t="inlineStr">
        <is>
          <t>Superseded for current supply-first schedules by M48. All seven historical weather profiles and both retained synthetic stresses, with existing reserves/inertia screens and bounded imports.</t>
        </is>
      </c>
      <c r="G183" s="32" t="inlineStr">
        <is>
          <t>M47</t>
        </is>
      </c>
      <c r="H183" s="32" t="inlineStr">
        <is>
          <t>Existing unit, weather and trade references; model-derived sizing</t>
        </is>
      </c>
      <c r="I183" s="32" t="inlineStr">
        <is>
          <t>gas_sizing/METHODS.md; tools/size_gas.py</t>
        </is>
      </c>
    </row>
    <row r="184" ht="130" customHeight="1" s="74">
      <c r="A184" s="32" t="inlineStr">
        <is>
          <t>Historical gas sizing</t>
        </is>
      </c>
      <c r="B184" s="32" t="inlineStr">
        <is>
          <t>Clean-target gas replacement plan</t>
        </is>
      </c>
      <c r="C184" s="32" t="inlineStr">
        <is>
          <t>Retained</t>
        </is>
      </c>
      <c r="D184" s="32" t="inlineStr">
        <is>
          <t>policy assumption</t>
        </is>
      </c>
      <c r="E184" s="32" t="inlineStr">
        <is>
          <t>Historical CCGT-only stage</t>
        </is>
      </c>
      <c r="F184" s="32" t="inlineStr">
        <is>
          <t>Superseded for current supply-first schedules by M48. The clean-target fleet is not a minimum adequate system; its annual gas output quota and remaining shortages stay explicit.</t>
        </is>
      </c>
      <c r="G184" s="32" t="inlineStr">
        <is>
          <t>M47</t>
        </is>
      </c>
      <c r="H184" s="32" t="inlineStr">
        <is>
          <t>Existing unit, weather and trade references; model-derived sizing</t>
        </is>
      </c>
      <c r="I184" s="32" t="inlineStr">
        <is>
          <t>gas_sizing/METHODS.md; tools/size_gas.py</t>
        </is>
      </c>
    </row>
    <row r="185" ht="130" customHeight="1" s="74">
      <c r="A185" s="32" t="inlineStr">
        <is>
          <t>Gas peakers</t>
        </is>
      </c>
      <c r="B185" s="32" t="inlineStr">
        <is>
          <t>gas_ocgt: unit_gw</t>
        </is>
      </c>
      <c r="C185" s="32" t="n">
        <v>0.3</v>
      </c>
      <c r="D185" s="32" t="inlineStr">
        <is>
          <t>GW net</t>
        </is>
      </c>
      <c r="E185" s="32" t="inlineStr">
        <is>
          <t>Analyst assumption</t>
        </is>
      </c>
      <c r="F185" s="32" t="inlineStr">
        <is>
          <t>300 MW OCGT reference rounded from 299 MW; engine site groups five 20 MW modules.</t>
        </is>
      </c>
      <c r="G185" s="32" t="inlineStr">
        <is>
          <t>M48</t>
        </is>
      </c>
      <c r="H185" s="32" t="inlineStr">
        <is>
          <t>PEAKER-DESNZ; PEAKER-BRIGG</t>
        </is>
      </c>
      <c r="I185" s="32" t="inlineStr">
        <is>
          <t>operations/peaker_assumptions.json</t>
        </is>
      </c>
    </row>
    <row r="186" ht="130" customHeight="1" s="74">
      <c r="A186" s="32" t="inlineStr">
        <is>
          <t>Gas peakers</t>
        </is>
      </c>
      <c r="B186" s="32" t="inlineStr">
        <is>
          <t>gas_ocgt: equipment_modules</t>
        </is>
      </c>
      <c r="C186" s="32" t="n">
        <v>1</v>
      </c>
      <c r="D186" s="32" t="inlineStr">
        <is>
          <t>modules/site</t>
        </is>
      </c>
      <c r="E186" s="32" t="inlineStr">
        <is>
          <t>Analyst assumption</t>
        </is>
      </c>
      <c r="F186" s="32" t="inlineStr">
        <is>
          <t>Explicit analyst operational/site assumption. Full notes in operations/peaker_assumptions.json.</t>
        </is>
      </c>
      <c r="G186" s="32" t="inlineStr">
        <is>
          <t>M48</t>
        </is>
      </c>
      <c r="H186" s="32" t="inlineStr">
        <is>
          <t>PEAKER-DESNZ; PEAKER-BRIGG</t>
        </is>
      </c>
      <c r="I186" s="32" t="inlineStr">
        <is>
          <t>operations/peaker_assumptions.json</t>
        </is>
      </c>
    </row>
    <row r="187" ht="130" customHeight="1" s="74">
      <c r="A187" s="32" t="inlineStr">
        <is>
          <t>Gas peakers</t>
        </is>
      </c>
      <c r="B187" s="32" t="inlineStr">
        <is>
          <t>gas_ocgt: lead</t>
        </is>
      </c>
      <c r="C187" s="32" t="n">
        <v>3</v>
      </c>
      <c r="D187" s="32" t="inlineStr">
        <is>
          <t>years</t>
        </is>
      </c>
      <c r="E187" s="32" t="inlineStr">
        <is>
          <t>Analyst assumption</t>
        </is>
      </c>
      <c r="F187" s="32" t="inlineStr">
        <is>
          <t>One reformed planning year plus two OCGT construction years or one engine year.</t>
        </is>
      </c>
      <c r="G187" s="32" t="inlineStr">
        <is>
          <t>M48</t>
        </is>
      </c>
      <c r="H187" s="32" t="inlineStr">
        <is>
          <t>PEAKER-DESNZ; PEAKER-BRIGG</t>
        </is>
      </c>
      <c r="I187" s="32" t="inlineStr">
        <is>
          <t>operations/peaker_assumptions.json</t>
        </is>
      </c>
    </row>
    <row r="188" ht="130" customHeight="1" s="74">
      <c r="A188" s="32" t="inlineStr">
        <is>
          <t>Gas peakers</t>
        </is>
      </c>
      <c r="B188" s="32" t="inlineStr">
        <is>
          <t>gas_ocgt: life</t>
        </is>
      </c>
      <c r="C188" s="32" t="n">
        <v>30</v>
      </c>
      <c r="D188" s="32" t="inlineStr">
        <is>
          <t>years</t>
        </is>
      </c>
      <c r="E188" s="32" t="inlineStr">
        <is>
          <t>Analyst assumption</t>
        </is>
      </c>
      <c r="F188" s="32" t="inlineStr">
        <is>
          <t>Selected physical life; refurbishment and normal maintenance in operating allowance.</t>
        </is>
      </c>
      <c r="G188" s="32" t="inlineStr">
        <is>
          <t>M48</t>
        </is>
      </c>
      <c r="H188" s="32" t="inlineStr">
        <is>
          <t>PEAKER-DESNZ; PEAKER-BRIGG</t>
        </is>
      </c>
      <c r="I188" s="32" t="inlineStr">
        <is>
          <t>operations/peaker_assumptions.json</t>
        </is>
      </c>
    </row>
    <row r="189" ht="130" customHeight="1" s="74">
      <c r="A189" s="32" t="inlineStr">
        <is>
          <t>Gas peakers</t>
        </is>
      </c>
      <c r="B189" s="32" t="inlineStr">
        <is>
          <t>gas_ocgt: recovery</t>
        </is>
      </c>
      <c r="C189" s="32" t="n">
        <v>30</v>
      </c>
      <c r="D189" s="32" t="inlineStr">
        <is>
          <t>years</t>
        </is>
      </c>
      <c r="E189" s="32" t="inlineStr">
        <is>
          <t>Analyst assumption</t>
        </is>
      </c>
      <c r="F189" s="32" t="inlineStr">
        <is>
          <t>Selected capital-recovery term, separate from borrowing rate.</t>
        </is>
      </c>
      <c r="G189" s="32" t="inlineStr">
        <is>
          <t>M48</t>
        </is>
      </c>
      <c r="H189" s="32" t="inlineStr">
        <is>
          <t>PEAKER-DESNZ; PEAKER-BRIGG</t>
        </is>
      </c>
      <c r="I189" s="32" t="inlineStr">
        <is>
          <t>operations/peaker_assumptions.json</t>
        </is>
      </c>
    </row>
    <row r="190" ht="130" customHeight="1" s="74">
      <c r="A190" s="32" t="inlineStr">
        <is>
          <t>Gas peakers</t>
        </is>
      </c>
      <c r="B190" s="32" t="inlineStr">
        <is>
          <t>gas_ocgt: capex_bn_per_gw</t>
        </is>
      </c>
      <c r="C190" s="32" t="inlineStr">
        <is>
          <t>{"low": 0.45, "central": 0.95, "high": 1.45}</t>
        </is>
      </c>
      <c r="D190" s="32" t="inlineStr">
        <is>
          <t>real 2024 £bn/GW</t>
        </is>
      </c>
      <c r="E190" s="32" t="inlineStr">
        <is>
          <t>Source-based estimate</t>
        </is>
      </c>
      <c r="F190" s="32" t="inlineStr">
        <is>
          <t>Survey range; central is its arithmetic midpoint. Embedded nearby connections retained; borrowing costs separate.</t>
        </is>
      </c>
      <c r="G190" s="32" t="inlineStr">
        <is>
          <t>M48</t>
        </is>
      </c>
      <c r="H190" s="32" t="inlineStr">
        <is>
          <t>PEAKER-DESNZ; PEAKER-BRIGG</t>
        </is>
      </c>
      <c r="I190" s="32" t="inlineStr">
        <is>
          <t>operations/peaker_assumptions.json</t>
        </is>
      </c>
    </row>
    <row r="191" ht="130" customHeight="1" s="74">
      <c r="A191" s="32" t="inlineStr">
        <is>
          <t>Gas peakers</t>
        </is>
      </c>
      <c r="B191" s="32" t="inlineStr">
        <is>
          <t>gas_ocgt: fixed_bn_per_gw_year</t>
        </is>
      </c>
      <c r="C191" s="32" t="n">
        <v>0.01529</v>
      </c>
      <c r="D191" s="32" t="inlineStr">
        <is>
          <t>real 2024 £bn/GW/year</t>
        </is>
      </c>
      <c r="E191" s="32" t="inlineStr">
        <is>
          <t>Source-based estimate</t>
        </is>
      </c>
      <c r="F191" s="32" t="inlineStr">
        <is>
          <t>Source fixed fee plus 0.4% of central capital for insurance.</t>
        </is>
      </c>
      <c r="G191" s="32" t="inlineStr">
        <is>
          <t>M48</t>
        </is>
      </c>
      <c r="H191" s="32" t="inlineStr">
        <is>
          <t>PEAKER-DESNZ; PEAKER-BRIGG</t>
        </is>
      </c>
      <c r="I191" s="32" t="inlineStr">
        <is>
          <t>operations/peaker_assumptions.json</t>
        </is>
      </c>
    </row>
    <row r="192" ht="130" customHeight="1" s="74">
      <c r="A192" s="32" t="inlineStr">
        <is>
          <t>Gas peakers</t>
        </is>
      </c>
      <c r="B192" s="32" t="inlineStr">
        <is>
          <t>gas_ocgt: availability</t>
        </is>
      </c>
      <c r="C192" s="32" t="n">
        <v>0.95</v>
      </c>
      <c r="D192" s="32" t="inlineStr">
        <is>
          <t>fraction</t>
        </is>
      </c>
      <c r="E192" s="32" t="inlineStr">
        <is>
          <t>Published representative value</t>
        </is>
      </c>
      <c r="F192" s="32" t="inlineStr">
        <is>
          <t>DESNZ representative smooth availability, not independent engine-module outages.</t>
        </is>
      </c>
      <c r="G192" s="32" t="inlineStr">
        <is>
          <t>M48</t>
        </is>
      </c>
      <c r="H192" s="32" t="inlineStr">
        <is>
          <t>PEAKER-DESNZ; PEAKER-BRIGG</t>
        </is>
      </c>
      <c r="I192" s="32" t="inlineStr">
        <is>
          <t>operations/peaker_assumptions.json</t>
        </is>
      </c>
    </row>
    <row r="193" ht="130" customHeight="1" s="74">
      <c r="A193" s="32" t="inlineStr">
        <is>
          <t>Gas peakers</t>
        </is>
      </c>
      <c r="B193" s="32" t="inlineStr">
        <is>
          <t>gas_ocgt: efficiency_full_lhv</t>
        </is>
      </c>
      <c r="C193" s="32" t="n">
        <v>0.389</v>
      </c>
      <c r="D193" s="32" t="inlineStr">
        <is>
          <t>fraction LHV</t>
        </is>
      </c>
      <c r="E193" s="32" t="inlineStr">
        <is>
          <t>Published representative value</t>
        </is>
      </c>
      <c r="F193" s="32" t="inlineStr">
        <is>
          <t>DESNZ representative net LHV efficiency; not a manufacturer maximum.</t>
        </is>
      </c>
      <c r="G193" s="32" t="inlineStr">
        <is>
          <t>M48</t>
        </is>
      </c>
      <c r="H193" s="32" t="inlineStr">
        <is>
          <t>PEAKER-DESNZ; PEAKER-BRIGG</t>
        </is>
      </c>
      <c r="I193" s="32" t="inlineStr">
        <is>
          <t>operations/peaker_assumptions.json</t>
        </is>
      </c>
    </row>
    <row r="194" ht="130" customHeight="1" s="74">
      <c r="A194" s="32" t="inlineStr">
        <is>
          <t>Gas peakers</t>
        </is>
      </c>
      <c r="B194" s="32" t="inlineStr">
        <is>
          <t>gas_ocgt: efficiency_at_min_load_lhv</t>
        </is>
      </c>
      <c r="C194" s="32" t="n">
        <v>0.3</v>
      </c>
      <c r="D194" s="32" t="inlineStr">
        <is>
          <t>fraction LHV</t>
        </is>
      </c>
      <c r="E194" s="32" t="inlineStr">
        <is>
          <t>Analyst assumption</t>
        </is>
      </c>
      <c r="F194" s="32" t="inlineStr">
        <is>
          <t>Explicit analyst operational/site assumption. Full notes in operations/peaker_assumptions.json.</t>
        </is>
      </c>
      <c r="G194" s="32" t="inlineStr">
        <is>
          <t>M48</t>
        </is>
      </c>
      <c r="H194" s="32" t="inlineStr">
        <is>
          <t>PEAKER-DESNZ; PEAKER-BRIGG</t>
        </is>
      </c>
      <c r="I194" s="32" t="inlineStr">
        <is>
          <t>operations/peaker_assumptions.json</t>
        </is>
      </c>
    </row>
    <row r="195" ht="130" customHeight="1" s="74">
      <c r="A195" s="32" t="inlineStr">
        <is>
          <t>Gas peakers</t>
        </is>
      </c>
      <c r="B195" s="32" t="inlineStr">
        <is>
          <t>gas_ocgt: min_load_fraction</t>
        </is>
      </c>
      <c r="C195" s="32" t="n">
        <v>0.25</v>
      </c>
      <c r="D195" s="32" t="inlineStr">
        <is>
          <t>fraction</t>
        </is>
      </c>
      <c r="E195" s="32" t="inlineStr">
        <is>
          <t>Analyst assumption</t>
        </is>
      </c>
      <c r="F195" s="32" t="inlineStr">
        <is>
          <t>Explicit analyst operational/site assumption. Full notes in operations/peaker_assumptions.json.</t>
        </is>
      </c>
      <c r="G195" s="32" t="inlineStr">
        <is>
          <t>M48</t>
        </is>
      </c>
      <c r="H195" s="32" t="inlineStr">
        <is>
          <t>PEAKER-DESNZ; PEAKER-BRIGG</t>
        </is>
      </c>
      <c r="I195" s="32" t="inlineStr">
        <is>
          <t>operations/peaker_assumptions.json</t>
        </is>
      </c>
    </row>
    <row r="196" ht="130" customHeight="1" s="74">
      <c r="A196" s="32" t="inlineStr">
        <is>
          <t>Gas peakers</t>
        </is>
      </c>
      <c r="B196" s="32" t="inlineStr">
        <is>
          <t>gas_ocgt: start_lead_hours</t>
        </is>
      </c>
      <c r="C196" s="32" t="n">
        <v>1</v>
      </c>
      <c r="D196" s="32" t="inlineStr">
        <is>
          <t>hours</t>
        </is>
      </c>
      <c r="E196" s="32" t="inlineStr">
        <is>
          <t>Analyst assumption</t>
        </is>
      </c>
      <c r="F196" s="32" t="inlineStr">
        <is>
          <t>Explicit analyst operational/site assumption. Full notes in operations/peaker_assumptions.json.</t>
        </is>
      </c>
      <c r="G196" s="32" t="inlineStr">
        <is>
          <t>M48</t>
        </is>
      </c>
      <c r="H196" s="32" t="inlineStr">
        <is>
          <t>PEAKER-DESNZ; PEAKER-BRIGG</t>
        </is>
      </c>
      <c r="I196" s="32" t="inlineStr">
        <is>
          <t>operations/peaker_assumptions.json</t>
        </is>
      </c>
    </row>
    <row r="197" ht="130" customHeight="1" s="74">
      <c r="A197" s="32" t="inlineStr">
        <is>
          <t>Gas peakers</t>
        </is>
      </c>
      <c r="B197" s="32" t="inlineStr">
        <is>
          <t>gas_ocgt: min_up_hours</t>
        </is>
      </c>
      <c r="C197" s="32" t="n">
        <v>1</v>
      </c>
      <c r="D197" s="32" t="inlineStr">
        <is>
          <t>hours</t>
        </is>
      </c>
      <c r="E197" s="32" t="inlineStr">
        <is>
          <t>Analyst assumption</t>
        </is>
      </c>
      <c r="F197" s="32" t="inlineStr">
        <is>
          <t>Explicit analyst operational/site assumption. Full notes in operations/peaker_assumptions.json.</t>
        </is>
      </c>
      <c r="G197" s="32" t="inlineStr">
        <is>
          <t>M48</t>
        </is>
      </c>
      <c r="H197" s="32" t="inlineStr">
        <is>
          <t>PEAKER-DESNZ; PEAKER-BRIGG</t>
        </is>
      </c>
      <c r="I197" s="32" t="inlineStr">
        <is>
          <t>operations/peaker_assumptions.json</t>
        </is>
      </c>
    </row>
    <row r="198" ht="130" customHeight="1" s="74">
      <c r="A198" s="32" t="inlineStr">
        <is>
          <t>Gas peakers</t>
        </is>
      </c>
      <c r="B198" s="32" t="inlineStr">
        <is>
          <t>gas_ocgt: min_down_hours</t>
        </is>
      </c>
      <c r="C198" s="32" t="n">
        <v>1</v>
      </c>
      <c r="D198" s="32" t="inlineStr">
        <is>
          <t>hours</t>
        </is>
      </c>
      <c r="E198" s="32" t="inlineStr">
        <is>
          <t>Analyst assumption</t>
        </is>
      </c>
      <c r="F198" s="32" t="inlineStr">
        <is>
          <t>Explicit analyst operational/site assumption. Full notes in operations/peaker_assumptions.json.</t>
        </is>
      </c>
      <c r="G198" s="32" t="inlineStr">
        <is>
          <t>M48</t>
        </is>
      </c>
      <c r="H198" s="32" t="inlineStr">
        <is>
          <t>PEAKER-DESNZ; PEAKER-BRIGG</t>
        </is>
      </c>
      <c r="I198" s="32" t="inlineStr">
        <is>
          <t>operations/peaker_assumptions.json</t>
        </is>
      </c>
    </row>
    <row r="199" ht="130" customHeight="1" s="74">
      <c r="A199" s="32" t="inlineStr">
        <is>
          <t>Gas peakers</t>
        </is>
      </c>
      <c r="B199" s="32" t="inlineStr">
        <is>
          <t>gas_ocgt: ramp_fraction_per_hour</t>
        </is>
      </c>
      <c r="C199" s="32" t="n">
        <v>1</v>
      </c>
      <c r="D199" s="32" t="inlineStr">
        <is>
          <t>fraction/hour</t>
        </is>
      </c>
      <c r="E199" s="32" t="inlineStr">
        <is>
          <t>Analyst assumption</t>
        </is>
      </c>
      <c r="F199" s="32" t="inlineStr">
        <is>
          <t>Explicit analyst operational/site assumption. Full notes in operations/peaker_assumptions.json.</t>
        </is>
      </c>
      <c r="G199" s="32" t="inlineStr">
        <is>
          <t>M48</t>
        </is>
      </c>
      <c r="H199" s="32" t="inlineStr">
        <is>
          <t>PEAKER-DESNZ; PEAKER-BRIGG</t>
        </is>
      </c>
      <c r="I199" s="32" t="inlineStr">
        <is>
          <t>operations/peaker_assumptions.json</t>
        </is>
      </c>
    </row>
    <row r="200" ht="130" customHeight="1" s="74">
      <c r="A200" s="32" t="inlineStr">
        <is>
          <t>Gas peakers</t>
        </is>
      </c>
      <c r="B200" s="32" t="inlineStr">
        <is>
          <t>gas_ocgt: inertia_seconds</t>
        </is>
      </c>
      <c r="C200" s="32" t="n">
        <v>5</v>
      </c>
      <c r="D200" s="32" t="inlineStr">
        <is>
          <t>seconds</t>
        </is>
      </c>
      <c r="E200" s="32" t="inlineStr">
        <is>
          <t>Analyst assumption</t>
        </is>
      </c>
      <c r="F200" s="32" t="inlineStr">
        <is>
          <t>Explicit analyst operational/site assumption. Full notes in operations/peaker_assumptions.json.</t>
        </is>
      </c>
      <c r="G200" s="32" t="inlineStr">
        <is>
          <t>M48</t>
        </is>
      </c>
      <c r="H200" s="32" t="inlineStr">
        <is>
          <t>PEAKER-DESNZ; PEAKER-BRIGG</t>
        </is>
      </c>
      <c r="I200" s="32" t="inlineStr">
        <is>
          <t>operations/peaker_assumptions.json</t>
        </is>
      </c>
    </row>
    <row r="201" ht="130" customHeight="1" s="74">
      <c r="A201" s="32" t="inlineStr">
        <is>
          <t>Gas peakers</t>
        </is>
      </c>
      <c r="B201" s="32" t="inlineStr">
        <is>
          <t>gas_ocgt: start_fuel_mwh_per_mw</t>
        </is>
      </c>
      <c r="C201" s="32" t="n">
        <v>0.2</v>
      </c>
      <c r="D201" s="32" t="inlineStr">
        <is>
          <t>MWh fuel/MW started</t>
        </is>
      </c>
      <c r="E201" s="32" t="inlineStr">
        <is>
          <t>Analyst assumption</t>
        </is>
      </c>
      <c r="F201" s="32" t="inlineStr">
        <is>
          <t>Explicit analyst operational/site assumption. Full notes in operations/peaker_assumptions.json.</t>
        </is>
      </c>
      <c r="G201" s="32" t="inlineStr">
        <is>
          <t>M48</t>
        </is>
      </c>
      <c r="H201" s="32" t="inlineStr">
        <is>
          <t>PEAKER-DESNZ; PEAKER-BRIGG</t>
        </is>
      </c>
      <c r="I201" s="32" t="inlineStr">
        <is>
          <t>operations/peaker_assumptions.json</t>
        </is>
      </c>
    </row>
    <row r="202" ht="130" customHeight="1" s="74">
      <c r="A202" s="32" t="inlineStr">
        <is>
          <t>Gas peakers</t>
        </is>
      </c>
      <c r="B202" s="32" t="inlineStr">
        <is>
          <t>gas_ocgt: variable_gbp_mwh</t>
        </is>
      </c>
      <c r="C202" s="32" t="n">
        <v>4.76</v>
      </c>
      <c r="D202" s="32" t="inlineStr">
        <is>
          <t>real 2024 £/MWh</t>
        </is>
      </c>
      <c r="E202" s="32" t="inlineStr">
        <is>
          <t>Published representative value</t>
        </is>
      </c>
      <c r="F202" s="32" t="inlineStr">
        <is>
          <t>Conservative 500-hour operating case; no extra peaker start-wear charge.</t>
        </is>
      </c>
      <c r="G202" s="32" t="inlineStr">
        <is>
          <t>M48</t>
        </is>
      </c>
      <c r="H202" s="32" t="inlineStr">
        <is>
          <t>PEAKER-DESNZ; PEAKER-BRIGG</t>
        </is>
      </c>
      <c r="I202" s="32" t="inlineStr">
        <is>
          <t>operations/peaker_assumptions.json</t>
        </is>
      </c>
    </row>
    <row r="203" ht="130" customHeight="1" s="74">
      <c r="A203" s="32" t="inlineStr">
        <is>
          <t>Gas peakers</t>
        </is>
      </c>
      <c r="B203" s="32" t="inlineStr">
        <is>
          <t>gas_ocgt: annual_limit_gw</t>
        </is>
      </c>
      <c r="C203" s="32" t="n">
        <v>3.6</v>
      </c>
      <c r="D203" s="32" t="inlineStr">
        <is>
          <t>GW/year</t>
        </is>
      </c>
      <c r="E203" s="32" t="inlineStr">
        <is>
          <t>Analyst assumption</t>
        </is>
      </c>
      <c r="F203" s="32" t="inlineStr">
        <is>
          <t>Candidate procurement envelope; no confirmed manufacturer allocation.</t>
        </is>
      </c>
      <c r="G203" s="32" t="inlineStr">
        <is>
          <t>M48</t>
        </is>
      </c>
      <c r="H203" s="32" t="inlineStr">
        <is>
          <t>PEAKER-DESNZ; PEAKER-BRIGG</t>
        </is>
      </c>
      <c r="I203" s="32" t="inlineStr">
        <is>
          <t>operations/peaker_assumptions.json</t>
        </is>
      </c>
    </row>
    <row r="204" ht="130" customHeight="1" s="74">
      <c r="A204" s="32" t="inlineStr">
        <is>
          <t>Gas peakers</t>
        </is>
      </c>
      <c r="B204" s="32" t="inlineStr">
        <is>
          <t>gas_engine: unit_gw</t>
        </is>
      </c>
      <c r="C204" s="32" t="n">
        <v>0.1</v>
      </c>
      <c r="D204" s="32" t="inlineStr">
        <is>
          <t>GW net</t>
        </is>
      </c>
      <c r="E204" s="32" t="inlineStr">
        <is>
          <t>Analyst assumption</t>
        </is>
      </c>
      <c r="F204" s="32" t="inlineStr">
        <is>
          <t>300 MW OCGT reference rounded from 299 MW; engine site groups five 20 MW modules.</t>
        </is>
      </c>
      <c r="G204" s="32" t="inlineStr">
        <is>
          <t>M48</t>
        </is>
      </c>
      <c r="H204" s="32" t="inlineStr">
        <is>
          <t>PEAKER-DESNZ; PEAKER-BRIGG</t>
        </is>
      </c>
      <c r="I204" s="32" t="inlineStr">
        <is>
          <t>operations/peaker_assumptions.json</t>
        </is>
      </c>
    </row>
    <row r="205" ht="130" customHeight="1" s="74">
      <c r="A205" s="32" t="inlineStr">
        <is>
          <t>Gas peakers</t>
        </is>
      </c>
      <c r="B205" s="32" t="inlineStr">
        <is>
          <t>gas_engine: equipment_modules</t>
        </is>
      </c>
      <c r="C205" s="32" t="n">
        <v>5</v>
      </c>
      <c r="D205" s="32" t="inlineStr">
        <is>
          <t>modules/site</t>
        </is>
      </c>
      <c r="E205" s="32" t="inlineStr">
        <is>
          <t>Analyst assumption</t>
        </is>
      </c>
      <c r="F205" s="32" t="inlineStr">
        <is>
          <t>Explicit analyst operational/site assumption. Full notes in operations/peaker_assumptions.json.</t>
        </is>
      </c>
      <c r="G205" s="32" t="inlineStr">
        <is>
          <t>M48</t>
        </is>
      </c>
      <c r="H205" s="32" t="inlineStr">
        <is>
          <t>PEAKER-DESNZ; PEAKER-BRIGG</t>
        </is>
      </c>
      <c r="I205" s="32" t="inlineStr">
        <is>
          <t>operations/peaker_assumptions.json</t>
        </is>
      </c>
    </row>
    <row r="206" ht="130" customHeight="1" s="74">
      <c r="A206" s="32" t="inlineStr">
        <is>
          <t>Gas peakers</t>
        </is>
      </c>
      <c r="B206" s="32" t="inlineStr">
        <is>
          <t>gas_engine: lead</t>
        </is>
      </c>
      <c r="C206" s="32" t="n">
        <v>2</v>
      </c>
      <c r="D206" s="32" t="inlineStr">
        <is>
          <t>years</t>
        </is>
      </c>
      <c r="E206" s="32" t="inlineStr">
        <is>
          <t>Analyst assumption</t>
        </is>
      </c>
      <c r="F206" s="32" t="inlineStr">
        <is>
          <t>One reformed planning year plus two OCGT construction years or one engine year.</t>
        </is>
      </c>
      <c r="G206" s="32" t="inlineStr">
        <is>
          <t>M48</t>
        </is>
      </c>
      <c r="H206" s="32" t="inlineStr">
        <is>
          <t>PEAKER-DESNZ; PEAKER-BRIGG</t>
        </is>
      </c>
      <c r="I206" s="32" t="inlineStr">
        <is>
          <t>operations/peaker_assumptions.json</t>
        </is>
      </c>
    </row>
    <row r="207" ht="130" customHeight="1" s="74">
      <c r="A207" s="32" t="inlineStr">
        <is>
          <t>Gas peakers</t>
        </is>
      </c>
      <c r="B207" s="32" t="inlineStr">
        <is>
          <t>gas_engine: life</t>
        </is>
      </c>
      <c r="C207" s="32" t="n">
        <v>30</v>
      </c>
      <c r="D207" s="32" t="inlineStr">
        <is>
          <t>years</t>
        </is>
      </c>
      <c r="E207" s="32" t="inlineStr">
        <is>
          <t>Analyst assumption</t>
        </is>
      </c>
      <c r="F207" s="32" t="inlineStr">
        <is>
          <t>Selected physical life; refurbishment and normal maintenance in operating allowance.</t>
        </is>
      </c>
      <c r="G207" s="32" t="inlineStr">
        <is>
          <t>M48</t>
        </is>
      </c>
      <c r="H207" s="32" t="inlineStr">
        <is>
          <t>PEAKER-DESNZ; PEAKER-BRIGG</t>
        </is>
      </c>
      <c r="I207" s="32" t="inlineStr">
        <is>
          <t>operations/peaker_assumptions.json</t>
        </is>
      </c>
    </row>
    <row r="208" ht="130" customHeight="1" s="74">
      <c r="A208" s="32" t="inlineStr">
        <is>
          <t>Gas peakers</t>
        </is>
      </c>
      <c r="B208" s="32" t="inlineStr">
        <is>
          <t>gas_engine: recovery</t>
        </is>
      </c>
      <c r="C208" s="32" t="n">
        <v>30</v>
      </c>
      <c r="D208" s="32" t="inlineStr">
        <is>
          <t>years</t>
        </is>
      </c>
      <c r="E208" s="32" t="inlineStr">
        <is>
          <t>Analyst assumption</t>
        </is>
      </c>
      <c r="F208" s="32" t="inlineStr">
        <is>
          <t>Selected capital-recovery term, separate from borrowing rate.</t>
        </is>
      </c>
      <c r="G208" s="32" t="inlineStr">
        <is>
          <t>M48</t>
        </is>
      </c>
      <c r="H208" s="32" t="inlineStr">
        <is>
          <t>PEAKER-DESNZ; PEAKER-BRIGG</t>
        </is>
      </c>
      <c r="I208" s="32" t="inlineStr">
        <is>
          <t>operations/peaker_assumptions.json</t>
        </is>
      </c>
    </row>
    <row r="209" ht="130" customHeight="1" s="74">
      <c r="A209" s="32" t="inlineStr">
        <is>
          <t>Gas peakers</t>
        </is>
      </c>
      <c r="B209" s="32" t="inlineStr">
        <is>
          <t>gas_engine: capex_bn_per_gw</t>
        </is>
      </c>
      <c r="C209" s="32" t="inlineStr">
        <is>
          <t>{"low": 0.55, "central": 0.65, "high": 0.75}</t>
        </is>
      </c>
      <c r="D209" s="32" t="inlineStr">
        <is>
          <t>real 2024 £bn/GW</t>
        </is>
      </c>
      <c r="E209" s="32" t="inlineStr">
        <is>
          <t>Source-based estimate</t>
        </is>
      </c>
      <c r="F209" s="32" t="inlineStr">
        <is>
          <t>Survey range; central is its arithmetic midpoint. Embedded nearby connections retained; borrowing costs separate.</t>
        </is>
      </c>
      <c r="G209" s="32" t="inlineStr">
        <is>
          <t>M48</t>
        </is>
      </c>
      <c r="H209" s="32" t="inlineStr">
        <is>
          <t>PEAKER-DESNZ; PEAKER-BRIGG</t>
        </is>
      </c>
      <c r="I209" s="32" t="inlineStr">
        <is>
          <t>operations/peaker_assumptions.json</t>
        </is>
      </c>
    </row>
    <row r="210" ht="130" customHeight="1" s="74">
      <c r="A210" s="32" t="inlineStr">
        <is>
          <t>Gas peakers</t>
        </is>
      </c>
      <c r="B210" s="32" t="inlineStr">
        <is>
          <t>gas_engine: fixed_bn_per_gw_year</t>
        </is>
      </c>
      <c r="C210" s="32" t="n">
        <v>0.01723</v>
      </c>
      <c r="D210" s="32" t="inlineStr">
        <is>
          <t>real 2024 £bn/GW/year</t>
        </is>
      </c>
      <c r="E210" s="32" t="inlineStr">
        <is>
          <t>Source-based estimate</t>
        </is>
      </c>
      <c r="F210" s="32" t="inlineStr">
        <is>
          <t>Source fixed fee plus 0.4% of central capital for insurance.</t>
        </is>
      </c>
      <c r="G210" s="32" t="inlineStr">
        <is>
          <t>M48</t>
        </is>
      </c>
      <c r="H210" s="32" t="inlineStr">
        <is>
          <t>PEAKER-DESNZ; PEAKER-BRIGG</t>
        </is>
      </c>
      <c r="I210" s="32" t="inlineStr">
        <is>
          <t>operations/peaker_assumptions.json</t>
        </is>
      </c>
    </row>
    <row r="211" ht="130" customHeight="1" s="74">
      <c r="A211" s="32" t="inlineStr">
        <is>
          <t>Gas peakers</t>
        </is>
      </c>
      <c r="B211" s="32" t="inlineStr">
        <is>
          <t>gas_engine: availability</t>
        </is>
      </c>
      <c r="C211" s="32" t="n">
        <v>0.95</v>
      </c>
      <c r="D211" s="32" t="inlineStr">
        <is>
          <t>fraction</t>
        </is>
      </c>
      <c r="E211" s="32" t="inlineStr">
        <is>
          <t>Published representative value</t>
        </is>
      </c>
      <c r="F211" s="32" t="inlineStr">
        <is>
          <t>DESNZ representative smooth availability, not independent engine-module outages.</t>
        </is>
      </c>
      <c r="G211" s="32" t="inlineStr">
        <is>
          <t>M48</t>
        </is>
      </c>
      <c r="H211" s="32" t="inlineStr">
        <is>
          <t>PEAKER-DESNZ; PEAKER-BRIGG</t>
        </is>
      </c>
      <c r="I211" s="32" t="inlineStr">
        <is>
          <t>operations/peaker_assumptions.json</t>
        </is>
      </c>
    </row>
    <row r="212" ht="130" customHeight="1" s="74">
      <c r="A212" s="32" t="inlineStr">
        <is>
          <t>Gas peakers</t>
        </is>
      </c>
      <c r="B212" s="32" t="inlineStr">
        <is>
          <t>gas_engine: efficiency_full_lhv</t>
        </is>
      </c>
      <c r="C212" s="32" t="n">
        <v>0.446</v>
      </c>
      <c r="D212" s="32" t="inlineStr">
        <is>
          <t>fraction LHV</t>
        </is>
      </c>
      <c r="E212" s="32" t="inlineStr">
        <is>
          <t>Published representative value</t>
        </is>
      </c>
      <c r="F212" s="32" t="inlineStr">
        <is>
          <t>DESNZ representative net LHV efficiency; not a manufacturer maximum.</t>
        </is>
      </c>
      <c r="G212" s="32" t="inlineStr">
        <is>
          <t>M48</t>
        </is>
      </c>
      <c r="H212" s="32" t="inlineStr">
        <is>
          <t>PEAKER-DESNZ; PEAKER-BRIGG</t>
        </is>
      </c>
      <c r="I212" s="32" t="inlineStr">
        <is>
          <t>operations/peaker_assumptions.json</t>
        </is>
      </c>
    </row>
    <row r="213" ht="130" customHeight="1" s="74">
      <c r="A213" s="32" t="inlineStr">
        <is>
          <t>Gas peakers</t>
        </is>
      </c>
      <c r="B213" s="32" t="inlineStr">
        <is>
          <t>gas_engine: efficiency_at_min_load_lhv</t>
        </is>
      </c>
      <c r="C213" s="32" t="n">
        <v>0.4</v>
      </c>
      <c r="D213" s="32" t="inlineStr">
        <is>
          <t>fraction LHV</t>
        </is>
      </c>
      <c r="E213" s="32" t="inlineStr">
        <is>
          <t>Analyst assumption</t>
        </is>
      </c>
      <c r="F213" s="32" t="inlineStr">
        <is>
          <t>Explicit analyst operational/site assumption. Full notes in operations/peaker_assumptions.json.</t>
        </is>
      </c>
      <c r="G213" s="32" t="inlineStr">
        <is>
          <t>M48</t>
        </is>
      </c>
      <c r="H213" s="32" t="inlineStr">
        <is>
          <t>PEAKER-DESNZ; PEAKER-BRIGG</t>
        </is>
      </c>
      <c r="I213" s="32" t="inlineStr">
        <is>
          <t>operations/peaker_assumptions.json</t>
        </is>
      </c>
    </row>
    <row r="214" ht="130" customHeight="1" s="74">
      <c r="A214" s="32" t="inlineStr">
        <is>
          <t>Gas peakers</t>
        </is>
      </c>
      <c r="B214" s="32" t="inlineStr">
        <is>
          <t>gas_engine: min_load_fraction</t>
        </is>
      </c>
      <c r="C214" s="32" t="n">
        <v>0.15</v>
      </c>
      <c r="D214" s="32" t="inlineStr">
        <is>
          <t>fraction</t>
        </is>
      </c>
      <c r="E214" s="32" t="inlineStr">
        <is>
          <t>Analyst assumption</t>
        </is>
      </c>
      <c r="F214" s="32" t="inlineStr">
        <is>
          <t>Explicit analyst operational/site assumption. Full notes in operations/peaker_assumptions.json.</t>
        </is>
      </c>
      <c r="G214" s="32" t="inlineStr">
        <is>
          <t>M48</t>
        </is>
      </c>
      <c r="H214" s="32" t="inlineStr">
        <is>
          <t>PEAKER-DESNZ; PEAKER-BRIGG</t>
        </is>
      </c>
      <c r="I214" s="32" t="inlineStr">
        <is>
          <t>operations/peaker_assumptions.json</t>
        </is>
      </c>
    </row>
    <row r="215" ht="130" customHeight="1" s="74">
      <c r="A215" s="32" t="inlineStr">
        <is>
          <t>Gas peakers</t>
        </is>
      </c>
      <c r="B215" s="32" t="inlineStr">
        <is>
          <t>gas_engine: start_lead_hours</t>
        </is>
      </c>
      <c r="C215" s="32" t="n">
        <v>0</v>
      </c>
      <c r="D215" s="32" t="inlineStr">
        <is>
          <t>hours</t>
        </is>
      </c>
      <c r="E215" s="32" t="inlineStr">
        <is>
          <t>Analyst assumption</t>
        </is>
      </c>
      <c r="F215" s="32" t="inlineStr">
        <is>
          <t>Explicit analyst operational/site assumption. Full notes in operations/peaker_assumptions.json.</t>
        </is>
      </c>
      <c r="G215" s="32" t="inlineStr">
        <is>
          <t>M48</t>
        </is>
      </c>
      <c r="H215" s="32" t="inlineStr">
        <is>
          <t>PEAKER-DESNZ; PEAKER-BRIGG</t>
        </is>
      </c>
      <c r="I215" s="32" t="inlineStr">
        <is>
          <t>operations/peaker_assumptions.json</t>
        </is>
      </c>
    </row>
    <row r="216" ht="130" customHeight="1" s="74">
      <c r="A216" s="32" t="inlineStr">
        <is>
          <t>Gas peakers</t>
        </is>
      </c>
      <c r="B216" s="32" t="inlineStr">
        <is>
          <t>gas_engine: min_up_hours</t>
        </is>
      </c>
      <c r="C216" s="32" t="n">
        <v>1</v>
      </c>
      <c r="D216" s="32" t="inlineStr">
        <is>
          <t>hours</t>
        </is>
      </c>
      <c r="E216" s="32" t="inlineStr">
        <is>
          <t>Analyst assumption</t>
        </is>
      </c>
      <c r="F216" s="32" t="inlineStr">
        <is>
          <t>Explicit analyst operational/site assumption. Full notes in operations/peaker_assumptions.json.</t>
        </is>
      </c>
      <c r="G216" s="32" t="inlineStr">
        <is>
          <t>M48</t>
        </is>
      </c>
      <c r="H216" s="32" t="inlineStr">
        <is>
          <t>PEAKER-DESNZ; PEAKER-BRIGG</t>
        </is>
      </c>
      <c r="I216" s="32" t="inlineStr">
        <is>
          <t>operations/peaker_assumptions.json</t>
        </is>
      </c>
    </row>
    <row r="217" ht="130" customHeight="1" s="74">
      <c r="A217" s="32" t="inlineStr">
        <is>
          <t>Gas peakers</t>
        </is>
      </c>
      <c r="B217" s="32" t="inlineStr">
        <is>
          <t>gas_engine: min_down_hours</t>
        </is>
      </c>
      <c r="C217" s="32" t="n">
        <v>1</v>
      </c>
      <c r="D217" s="32" t="inlineStr">
        <is>
          <t>hours</t>
        </is>
      </c>
      <c r="E217" s="32" t="inlineStr">
        <is>
          <t>Analyst assumption</t>
        </is>
      </c>
      <c r="F217" s="32" t="inlineStr">
        <is>
          <t>Explicit analyst operational/site assumption. Full notes in operations/peaker_assumptions.json.</t>
        </is>
      </c>
      <c r="G217" s="32" t="inlineStr">
        <is>
          <t>M48</t>
        </is>
      </c>
      <c r="H217" s="32" t="inlineStr">
        <is>
          <t>PEAKER-DESNZ; PEAKER-BRIGG</t>
        </is>
      </c>
      <c r="I217" s="32" t="inlineStr">
        <is>
          <t>operations/peaker_assumptions.json</t>
        </is>
      </c>
    </row>
    <row r="218" ht="130" customHeight="1" s="74">
      <c r="A218" s="32" t="inlineStr">
        <is>
          <t>Gas peakers</t>
        </is>
      </c>
      <c r="B218" s="32" t="inlineStr">
        <is>
          <t>gas_engine: ramp_fraction_per_hour</t>
        </is>
      </c>
      <c r="C218" s="32" t="n">
        <v>1</v>
      </c>
      <c r="D218" s="32" t="inlineStr">
        <is>
          <t>fraction/hour</t>
        </is>
      </c>
      <c r="E218" s="32" t="inlineStr">
        <is>
          <t>Analyst assumption</t>
        </is>
      </c>
      <c r="F218" s="32" t="inlineStr">
        <is>
          <t>Explicit analyst operational/site assumption. Full notes in operations/peaker_assumptions.json.</t>
        </is>
      </c>
      <c r="G218" s="32" t="inlineStr">
        <is>
          <t>M48</t>
        </is>
      </c>
      <c r="H218" s="32" t="inlineStr">
        <is>
          <t>PEAKER-DESNZ; PEAKER-BRIGG</t>
        </is>
      </c>
      <c r="I218" s="32" t="inlineStr">
        <is>
          <t>operations/peaker_assumptions.json</t>
        </is>
      </c>
    </row>
    <row r="219" ht="130" customHeight="1" s="74">
      <c r="A219" s="32" t="inlineStr">
        <is>
          <t>Gas peakers</t>
        </is>
      </c>
      <c r="B219" s="32" t="inlineStr">
        <is>
          <t>gas_engine: inertia_seconds</t>
        </is>
      </c>
      <c r="C219" s="32" t="n">
        <v>2.5</v>
      </c>
      <c r="D219" s="32" t="inlineStr">
        <is>
          <t>seconds</t>
        </is>
      </c>
      <c r="E219" s="32" t="inlineStr">
        <is>
          <t>Analyst assumption</t>
        </is>
      </c>
      <c r="F219" s="32" t="inlineStr">
        <is>
          <t>Explicit analyst operational/site assumption. Full notes in operations/peaker_assumptions.json.</t>
        </is>
      </c>
      <c r="G219" s="32" t="inlineStr">
        <is>
          <t>M48</t>
        </is>
      </c>
      <c r="H219" s="32" t="inlineStr">
        <is>
          <t>PEAKER-DESNZ; PEAKER-BRIGG</t>
        </is>
      </c>
      <c r="I219" s="32" t="inlineStr">
        <is>
          <t>operations/peaker_assumptions.json</t>
        </is>
      </c>
    </row>
    <row r="220" ht="130" customHeight="1" s="74">
      <c r="A220" s="32" t="inlineStr">
        <is>
          <t>Gas peakers</t>
        </is>
      </c>
      <c r="B220" s="32" t="inlineStr">
        <is>
          <t>gas_engine: start_fuel_mwh_per_mw</t>
        </is>
      </c>
      <c r="C220" s="32" t="n">
        <v>0.03</v>
      </c>
      <c r="D220" s="32" t="inlineStr">
        <is>
          <t>MWh fuel/MW started</t>
        </is>
      </c>
      <c r="E220" s="32" t="inlineStr">
        <is>
          <t>Analyst assumption</t>
        </is>
      </c>
      <c r="F220" s="32" t="inlineStr">
        <is>
          <t>Explicit analyst operational/site assumption. Full notes in operations/peaker_assumptions.json.</t>
        </is>
      </c>
      <c r="G220" s="32" t="inlineStr">
        <is>
          <t>M48</t>
        </is>
      </c>
      <c r="H220" s="32" t="inlineStr">
        <is>
          <t>PEAKER-DESNZ; PEAKER-BRIGG</t>
        </is>
      </c>
      <c r="I220" s="32" t="inlineStr">
        <is>
          <t>operations/peaker_assumptions.json</t>
        </is>
      </c>
    </row>
    <row r="221" ht="130" customHeight="1" s="74">
      <c r="A221" s="32" t="inlineStr">
        <is>
          <t>Gas peakers</t>
        </is>
      </c>
      <c r="B221" s="32" t="inlineStr">
        <is>
          <t>gas_engine: variable_gbp_mwh</t>
        </is>
      </c>
      <c r="C221" s="32" t="n">
        <v>6.73</v>
      </c>
      <c r="D221" s="32" t="inlineStr">
        <is>
          <t>real 2024 £/MWh</t>
        </is>
      </c>
      <c r="E221" s="32" t="inlineStr">
        <is>
          <t>Published representative value</t>
        </is>
      </c>
      <c r="F221" s="32" t="inlineStr">
        <is>
          <t>Conservative 500-hour operating case; no extra peaker start-wear charge.</t>
        </is>
      </c>
      <c r="G221" s="32" t="inlineStr">
        <is>
          <t>M48</t>
        </is>
      </c>
      <c r="H221" s="32" t="inlineStr">
        <is>
          <t>PEAKER-DESNZ; PEAKER-BRIGG</t>
        </is>
      </c>
      <c r="I221" s="32" t="inlineStr">
        <is>
          <t>operations/peaker_assumptions.json</t>
        </is>
      </c>
    </row>
    <row r="222" ht="130" customHeight="1" s="74">
      <c r="A222" s="32" t="inlineStr">
        <is>
          <t>Gas peakers</t>
        </is>
      </c>
      <c r="B222" s="32" t="inlineStr">
        <is>
          <t>gas_engine: annual_limit_gw</t>
        </is>
      </c>
      <c r="C222" s="32" t="n">
        <v>4</v>
      </c>
      <c r="D222" s="32" t="inlineStr">
        <is>
          <t>GW/year</t>
        </is>
      </c>
      <c r="E222" s="32" t="inlineStr">
        <is>
          <t>Analyst assumption</t>
        </is>
      </c>
      <c r="F222" s="32" t="inlineStr">
        <is>
          <t>Candidate procurement envelope; no confirmed manufacturer allocation.</t>
        </is>
      </c>
      <c r="G222" s="32" t="inlineStr">
        <is>
          <t>M48</t>
        </is>
      </c>
      <c r="H222" s="32" t="inlineStr">
        <is>
          <t>PEAKER-DESNZ; PEAKER-BRIGG</t>
        </is>
      </c>
      <c r="I222" s="32" t="inlineStr">
        <is>
          <t>operations/peaker_assumptions.json</t>
        </is>
      </c>
    </row>
    <row r="223" ht="130" customHeight="1" s="74">
      <c r="A223" s="32" t="inlineStr">
        <is>
          <t>Mixed gas procurement</t>
        </is>
      </c>
      <c r="B223" s="32" t="inlineStr">
        <is>
          <t>Balanced CCGT retention</t>
        </is>
      </c>
      <c r="C223" s="32" t="n">
        <v>0.5</v>
      </c>
      <c r="D223" s="32" t="inlineStr">
        <is>
          <t>fraction of original adjustable CCGT orders</t>
        </is>
      </c>
      <c r="E223" s="32" t="inlineStr">
        <is>
          <t>Analyst candidate</t>
        </is>
      </c>
      <c r="F223" s="32" t="inlineStr">
        <is>
          <t>Retain baseline replacement rows, halve adjustable original CCGT orders subject to four total CCGT commissions annually, and independently size engine capacity. Not a globally optimised technology split.</t>
        </is>
      </c>
      <c r="G223" s="32" t="inlineStr">
        <is>
          <t>M48</t>
        </is>
      </c>
      <c r="H223" s="32" t="inlineStr">
        <is>
          <t>Explicit study candidate</t>
        </is>
      </c>
      <c r="I223" s="32" t="inlineStr">
        <is>
          <t>tools/size_mixed_gas.py; peaker_study/mixed_dispatch_v2/summary.json</t>
        </is>
      </c>
    </row>
    <row r="224" ht="130" customHeight="1" s="74">
      <c r="A224" s="32" t="inlineStr">
        <is>
          <t>Mixed gas procurement</t>
        </is>
      </c>
      <c r="B224" s="32" t="inlineStr">
        <is>
          <t>earliest_order</t>
        </is>
      </c>
      <c r="C224" s="32" t="n">
        <v>2029</v>
      </c>
      <c r="D224" s="32" t="inlineStr">
        <is>
          <t>See basis</t>
        </is>
      </c>
      <c r="E224" s="32" t="inlineStr">
        <is>
          <t>Analyst assumption</t>
        </is>
      </c>
      <c r="F224" s="32" t="inlineStr">
        <is>
          <t>Candidate procurement envelope, not confirmed factory allocations. CCGT limited to four 920 MW stations annually; OCGT and engine limits are separate, with a shared 7.36 GW annual commissioning envelope. Compare original schedules separately; no pre-2029 discretionary orders. Equipment lead times and UK allocation require tender evidence.</t>
        </is>
      </c>
      <c r="G224" s="32" t="inlineStr">
        <is>
          <t>M48</t>
        </is>
      </c>
      <c r="H224" s="32" t="inlineStr">
        <is>
          <t>No reserved supplier capacity assumed</t>
        </is>
      </c>
      <c r="I224" s="32" t="inlineStr">
        <is>
          <t>operations/peaker_assumptions.json; peaker_study/</t>
        </is>
      </c>
    </row>
    <row r="225" ht="130" customHeight="1" s="74">
      <c r="A225" s="32" t="inlineStr">
        <is>
          <t>Mixed gas procurement</t>
        </is>
      </c>
      <c r="B225" s="32" t="inlineStr">
        <is>
          <t>ccgt_stations_per_year</t>
        </is>
      </c>
      <c r="C225" s="32" t="n">
        <v>4</v>
      </c>
      <c r="D225" s="32" t="inlineStr">
        <is>
          <t>See basis</t>
        </is>
      </c>
      <c r="E225" s="32" t="inlineStr">
        <is>
          <t>Analyst assumption</t>
        </is>
      </c>
      <c r="F225" s="32" t="inlineStr">
        <is>
          <t>Candidate procurement envelope, not confirmed factory allocations. CCGT limited to four 920 MW stations annually; OCGT and engine limits are separate, with a shared 7.36 GW annual commissioning envelope. Compare original schedules separately; no pre-2029 discretionary orders. Equipment lead times and UK allocation require tender evidence.</t>
        </is>
      </c>
      <c r="G225" s="32" t="inlineStr">
        <is>
          <t>M48</t>
        </is>
      </c>
      <c r="H225" s="32" t="inlineStr">
        <is>
          <t>No reserved supplier capacity assumed</t>
        </is>
      </c>
      <c r="I225" s="32" t="inlineStr">
        <is>
          <t>operations/peaker_assumptions.json; peaker_study/</t>
        </is>
      </c>
    </row>
    <row r="226" ht="130" customHeight="1" s="74">
      <c r="A226" s="32" t="inlineStr">
        <is>
          <t>Mixed gas procurement</t>
        </is>
      </c>
      <c r="B226" s="32" t="inlineStr">
        <is>
          <t>aggregate_gas_gw_per_year</t>
        </is>
      </c>
      <c r="C226" s="32" t="n">
        <v>7.36</v>
      </c>
      <c r="D226" s="32" t="inlineStr">
        <is>
          <t>See basis</t>
        </is>
      </c>
      <c r="E226" s="32" t="inlineStr">
        <is>
          <t>Analyst assumption</t>
        </is>
      </c>
      <c r="F226" s="32" t="inlineStr">
        <is>
          <t>Candidate procurement envelope, not confirmed factory allocations. CCGT limited to four 920 MW stations annually; OCGT and engine limits are separate, with a shared 7.36 GW annual commissioning envelope. Compare original schedules separately; no pre-2029 discretionary orders. Equipment lead times and UK allocation require tender evidence.</t>
        </is>
      </c>
      <c r="G226" s="32" t="inlineStr">
        <is>
          <t>M48</t>
        </is>
      </c>
      <c r="H226" s="32" t="inlineStr">
        <is>
          <t>No reserved supplier capacity assumed</t>
        </is>
      </c>
      <c r="I226" s="32" t="inlineStr">
        <is>
          <t>operations/peaker_assumptions.json; peaker_study/</t>
        </is>
      </c>
    </row>
    <row r="227" ht="130" customHeight="1" s="74">
      <c r="A227" s="32" t="inlineStr">
        <is>
          <t>Mixed gas procurement</t>
        </is>
      </c>
      <c r="B227" s="32" t="inlineStr">
        <is>
          <t>meaning</t>
        </is>
      </c>
      <c r="C227" s="32" t="inlineStr">
        <is>
          <t>Candidate procurement envelope, not confirmed factory allocations. CCGT limited to four 920 MW stations annually; OCGT and engine limits are separate, with a shared 7.36 GW annual commissioning envelope. Compare original schedules separately; no pre-2029 discretionary orders. Equipment lead times and UK allocation require tender evidence.</t>
        </is>
      </c>
      <c r="D227" s="32" t="inlineStr">
        <is>
          <t>See basis</t>
        </is>
      </c>
      <c r="E227" s="32" t="inlineStr">
        <is>
          <t>Analyst assumption</t>
        </is>
      </c>
      <c r="F227" s="32" t="inlineStr">
        <is>
          <t>Candidate procurement envelope, not confirmed factory allocations. CCGT limited to four 920 MW stations annually; OCGT and engine limits are separate, with a shared 7.36 GW annual commissioning envelope. Compare original schedules separately; no pre-2029 discretionary orders. Equipment lead times and UK allocation require tender evidence.</t>
        </is>
      </c>
      <c r="G227" s="32" t="inlineStr">
        <is>
          <t>M48</t>
        </is>
      </c>
      <c r="H227" s="32" t="inlineStr">
        <is>
          <t>No reserved supplier capacity assumed</t>
        </is>
      </c>
      <c r="I227" s="32" t="inlineStr">
        <is>
          <t>operations/peaker_assumptions.json; peaker_study/</t>
        </is>
      </c>
    </row>
    <row r="228" ht="130" customHeight="1" s="74">
      <c r="A228" s="32" t="inlineStr">
        <is>
          <t>Additional coal</t>
        </is>
      </c>
      <c r="B228" s="32" t="inlineStr">
        <is>
          <t>Station commissioning years</t>
        </is>
      </c>
      <c r="C228" s="32" t="inlineStr">
        <is>
          <t>2035, 2036, 2037, 2038</t>
        </is>
      </c>
      <c r="D228" s="32" t="inlineStr">
        <is>
          <t>2 GW net per station</t>
        </is>
      </c>
      <c r="E228" s="32" t="inlineStr">
        <is>
          <t>Programme assumption</t>
        </is>
      </c>
      <c r="F228" s="32" t="inlineStr">
        <is>
          <t>Retain one station per year delivery envelope and six-year lead. Domestic coal production unchanged; imports supply the balance.</t>
        </is>
      </c>
      <c r="G228" s="32" t="inlineStr">
        <is>
          <t>M49</t>
        </is>
      </c>
      <c r="H228" s="32" t="inlineStr">
        <is>
          <t>Existing coal references</t>
        </is>
      </c>
      <c r="I228" s="32" t="inlineStr">
        <is>
          <t>demand_plans/ours_*.plan.json</t>
        </is>
      </c>
    </row>
    <row r="229">
      <c r="A229" t="inlineStr">
        <is>
          <t>Gas retention</t>
        </is>
      </c>
      <c r="B229" t="inlineStr">
        <is>
          <t>years</t>
        </is>
      </c>
      <c r="C229" t="n">
        <v>5</v>
      </c>
      <c r="D229" t="inlineStr">
        <is>
          <t>See methodM50</t>
        </is>
      </c>
      <c r="E229" t="inlineStr">
        <is>
          <t>Analyst conditional estimate</t>
        </is>
      </c>
      <c r="F229" t="inlineStr">
        <is>
          <t>Use identified GAS- cohorts &gt;=350 MW commissioned from1990 with estimated retirement through2050. Exclude unknown forecast residual, small peakers and ambiguous old site dates. Retain75% of eligible capacity as a pooled inspection-success assumption. Refurbish in preceding year, losing25% of retained capacity in that year's annual-average capacity. Charge £150/kW per five-year tranche, borrowing at plan rate and recovering over5years; extra fixed O&amp;M£10/kW/year plus existing fixed O&amp;M; original inherited capital recovery is complete before the40year estimated retirement, so extended capacity incurs refurbishment capital rather than a new replacement-cost annuity. Model extended blocks separately at85% availability and54% full-load efficiency, behind regular CCGT and ahead of engines. 10year sensitivity repeats inspection/overhaul after5years at£250/kW per tranche,80% availability,52% efficiency. All parameters beyond the cited archetype are analyst estimates, not station-level engineering evidence.</t>
        </is>
      </c>
      <c r="G229" t="inlineStr">
        <is>
          <t>M50</t>
        </is>
      </c>
      <c r="H229" t="inlineStr">
        <is>
          <t>RETENTION-DESNZ; RETENTION-SSE</t>
        </is>
      </c>
      <c r="I229" t="inlineStr">
        <is>
          <t>operations/life_extension_assumptions.json</t>
        </is>
      </c>
    </row>
    <row r="230">
      <c r="A230" t="inlineStr">
        <is>
          <t>Gas retention</t>
        </is>
      </c>
      <c r="B230" t="inlineStr">
        <is>
          <t>eligible_fraction</t>
        </is>
      </c>
      <c r="C230" t="n">
        <v>0.75</v>
      </c>
      <c r="D230" t="inlineStr">
        <is>
          <t>See methodM50</t>
        </is>
      </c>
      <c r="E230" t="inlineStr">
        <is>
          <t>Analyst conditional estimate</t>
        </is>
      </c>
      <c r="F230" t="inlineStr">
        <is>
          <t>Central five-year retention case; station inspections and supplier offers unconfirmed.</t>
        </is>
      </c>
      <c r="G230" t="inlineStr">
        <is>
          <t>M50</t>
        </is>
      </c>
      <c r="H230" t="inlineStr">
        <is>
          <t>RETENTION-DESNZ; RETENTION-SSE</t>
        </is>
      </c>
      <c r="I230" t="inlineStr">
        <is>
          <t>operations/life_extension_assumptions.json</t>
        </is>
      </c>
    </row>
    <row r="231">
      <c r="A231" t="inlineStr">
        <is>
          <t>Gas retention</t>
        </is>
      </c>
      <c r="B231" t="inlineStr">
        <is>
          <t>availability</t>
        </is>
      </c>
      <c r="C231" t="n">
        <v>0.85</v>
      </c>
      <c r="D231" t="inlineStr">
        <is>
          <t>See methodM50</t>
        </is>
      </c>
      <c r="E231" t="inlineStr">
        <is>
          <t>Analyst conditional estimate</t>
        </is>
      </c>
      <c r="F231" t="inlineStr">
        <is>
          <t>Central five-year retention case; station inspections and supplier offers unconfirmed.</t>
        </is>
      </c>
      <c r="G231" t="inlineStr">
        <is>
          <t>M50</t>
        </is>
      </c>
      <c r="H231" t="inlineStr">
        <is>
          <t>RETENTION-DESNZ; RETENTION-SSE</t>
        </is>
      </c>
      <c r="I231" t="inlineStr">
        <is>
          <t>operations/life_extension_assumptions.json</t>
        </is>
      </c>
    </row>
    <row r="232">
      <c r="A232" t="inlineStr">
        <is>
          <t>Gas retention</t>
        </is>
      </c>
      <c r="B232" t="inlineStr">
        <is>
          <t>efficiency_full_lhv</t>
        </is>
      </c>
      <c r="C232" t="n">
        <v>0.54</v>
      </c>
      <c r="D232" t="inlineStr">
        <is>
          <t>See methodM50</t>
        </is>
      </c>
      <c r="E232" t="inlineStr">
        <is>
          <t>Analyst conditional estimate</t>
        </is>
      </c>
      <c r="F232" t="inlineStr">
        <is>
          <t>Central five-year retention case; station inspections and supplier offers unconfirmed.</t>
        </is>
      </c>
      <c r="G232" t="inlineStr">
        <is>
          <t>M50</t>
        </is>
      </c>
      <c r="H232" t="inlineStr">
        <is>
          <t>RETENTION-DESNZ; RETENTION-SSE</t>
        </is>
      </c>
      <c r="I232" t="inlineStr">
        <is>
          <t>operations/life_extension_assumptions.json</t>
        </is>
      </c>
    </row>
    <row r="233">
      <c r="A233" t="inlineStr">
        <is>
          <t>Gas retention</t>
        </is>
      </c>
      <c r="B233" t="inlineStr">
        <is>
          <t>efficiency_at_min_load_lhv</t>
        </is>
      </c>
      <c r="C233" t="n">
        <v>0.42</v>
      </c>
      <c r="D233" t="inlineStr">
        <is>
          <t>See methodM50</t>
        </is>
      </c>
      <c r="E233" t="inlineStr">
        <is>
          <t>Analyst conditional estimate</t>
        </is>
      </c>
      <c r="F233" t="inlineStr">
        <is>
          <t>Central five-year retention case; station inspections and supplier offers unconfirmed.</t>
        </is>
      </c>
      <c r="G233" t="inlineStr">
        <is>
          <t>M50</t>
        </is>
      </c>
      <c r="H233" t="inlineStr">
        <is>
          <t>RETENTION-DESNZ; RETENTION-SSE</t>
        </is>
      </c>
      <c r="I233" t="inlineStr">
        <is>
          <t>operations/life_extension_assumptions.json</t>
        </is>
      </c>
    </row>
    <row r="234">
      <c r="A234" t="inlineStr">
        <is>
          <t>Gas retention</t>
        </is>
      </c>
      <c r="B234" t="inlineStr">
        <is>
          <t>refurbishment_gbp_kw</t>
        </is>
      </c>
      <c r="C234" t="n">
        <v>150</v>
      </c>
      <c r="D234" t="inlineStr">
        <is>
          <t>See methodM50</t>
        </is>
      </c>
      <c r="E234" t="inlineStr">
        <is>
          <t>Analyst conditional estimate</t>
        </is>
      </c>
      <c r="F234" t="inlineStr">
        <is>
          <t>Central five-year retention case; station inspections and supplier offers unconfirmed.</t>
        </is>
      </c>
      <c r="G234" t="inlineStr">
        <is>
          <t>M50</t>
        </is>
      </c>
      <c r="H234" t="inlineStr">
        <is>
          <t>RETENTION-DESNZ; RETENTION-SSE</t>
        </is>
      </c>
      <c r="I234" t="inlineStr">
        <is>
          <t>operations/life_extension_assumptions.json</t>
        </is>
      </c>
    </row>
    <row r="235">
      <c r="A235" t="inlineStr">
        <is>
          <t>Gas retention</t>
        </is>
      </c>
      <c r="B235" t="inlineStr">
        <is>
          <t>additional_fixed_gbp_kw_year</t>
        </is>
      </c>
      <c r="C235" t="n">
        <v>10</v>
      </c>
      <c r="D235" t="inlineStr">
        <is>
          <t>See methodM50</t>
        </is>
      </c>
      <c r="E235" t="inlineStr">
        <is>
          <t>Analyst conditional estimate</t>
        </is>
      </c>
      <c r="F235" t="inlineStr">
        <is>
          <t>Central five-year retention case; station inspections and supplier offers unconfirmed.</t>
        </is>
      </c>
      <c r="G235" t="inlineStr">
        <is>
          <t>M50</t>
        </is>
      </c>
      <c r="H235" t="inlineStr">
        <is>
          <t>RETENTION-DESNZ; RETENTION-SSE</t>
        </is>
      </c>
      <c r="I235" t="inlineStr">
        <is>
          <t>operations/life_extension_assumptions.json</t>
        </is>
      </c>
    </row>
    <row r="236">
      <c r="A236" t="inlineStr">
        <is>
          <t>Gas retention</t>
        </is>
      </c>
      <c r="B236" t="inlineStr">
        <is>
          <t>outage_fraction</t>
        </is>
      </c>
      <c r="C236" t="n">
        <v>0.25</v>
      </c>
      <c r="D236" t="inlineStr">
        <is>
          <t>See methodM50</t>
        </is>
      </c>
      <c r="E236" t="inlineStr">
        <is>
          <t>Analyst conditional estimate</t>
        </is>
      </c>
      <c r="F236" t="inlineStr">
        <is>
          <t>Central five-year retention case; station inspections and supplier offers unconfirmed.</t>
        </is>
      </c>
      <c r="G236" t="inlineStr">
        <is>
          <t>M50</t>
        </is>
      </c>
      <c r="H236" t="inlineStr">
        <is>
          <t>RETENTION-DESNZ; RETENTION-SSE</t>
        </is>
      </c>
      <c r="I236" t="inlineStr">
        <is>
          <t>operations/life_extension_assumptions.json</t>
        </is>
      </c>
    </row>
    <row r="237">
      <c r="A237" t="inlineStr">
        <is>
          <t>Constrained gas delivery</t>
        </is>
      </c>
      <c r="B237" t="inlineStr">
        <is>
          <t>Annual procurement envelope</t>
        </is>
      </c>
      <c r="C237" t="inlineStr">
        <is>
          <t>2CCGT;1.5GW engines;0.9GW OCGT;4.24GW combined</t>
        </is>
      </c>
      <c r="D237" t="inlineStr">
        <is>
          <t>Per year</t>
        </is>
      </c>
      <c r="E237" t="inlineStr">
        <is>
          <t>Analyst scenario</t>
        </is>
      </c>
      <c r="F237" t="inlineStr">
        <is>
          <t>Lower-delivery sensitivity, not industry hard limit.</t>
        </is>
      </c>
      <c r="G237" t="inlineStr">
        <is>
          <t>M51</t>
        </is>
      </c>
      <c r="H237" t="inlineStr">
        <is>
          <t>PROCUREMENT-WARTSILA; PEAKER-GE</t>
        </is>
      </c>
      <c r="I237" t="inlineStr">
        <is>
          <t>tools/study_retention.py</t>
        </is>
      </c>
    </row>
    <row r="238">
      <c r="A238" t="inlineStr">
        <is>
          <t>Mixed coal roles</t>
        </is>
      </c>
      <c r="B238" t="inlineStr">
        <is>
          <t>Regular tranche and reserve switch</t>
        </is>
      </c>
      <c r="C238" t="inlineStr">
        <is>
          <t>4GW through2044; allreserve from2045</t>
        </is>
      </c>
      <c r="D238" t="inlineStr">
        <is>
          <t>GW/year</t>
        </is>
      </c>
      <c r="E238" t="inlineStr">
        <is>
          <t>Policy sensitivity</t>
        </is>
      </c>
      <c r="F238" t="inlineStr">
        <is>
          <t>Regular/balancing roles may differ by station and year; no extra coal fuel is free.</t>
        </is>
      </c>
      <c r="G238" t="inlineStr">
        <is>
          <t>M52</t>
        </is>
      </c>
      <c r="H238" t="inlineStr">
        <is>
          <t>Existing coal model; explicit programme choice</t>
        </is>
      </c>
      <c r="I238" t="inlineStr">
        <is>
          <t>retention_study/*/plan.json</t>
        </is>
      </c>
    </row>
  </sheetData>
  <mergeCells count="2">
    <mergeCell ref="A1:D1"/>
    <mergeCell ref="A2:I3"/>
  </mergeCells>
  <pageMargins left="0.7" right="0.7" top="0.75" bottom="0.75" header="0.3" footer="0.3"/>
  <tableParts count="1">
    <tablePart xmlns:r="http://schemas.openxmlformats.org/officeDocument/2006/relationships" r:id="rId1"/>
  </tableParts>
</worksheet>
</file>

<file path=xl/worksheets/sheet3.xml><?xml version="1.0" encoding="utf-8"?>
<worksheet xmlns="http://schemas.openxmlformats.org/spreadsheetml/2006/main">
  <sheetPr>
    <tabColor rgb="FF206877"/>
    <outlinePr summaryBelow="1" summaryRight="1"/>
    <pageSetUpPr/>
  </sheetPr>
  <dimension ref="A1:E58"/>
  <sheetViews>
    <sheetView showGridLines="0" workbookViewId="0">
      <pane xSplit="1" ySplit="5" topLeftCell="B6" activePane="bottomRight" state="frozen"/>
      <selection activeCell="A1" sqref="A1"/>
    </sheetView>
  </sheetViews>
  <sheetFormatPr baseColWidth="8" defaultRowHeight="15"/>
  <cols>
    <col width="10" customWidth="1" style="74" min="1" max="1"/>
    <col width="32" customWidth="1" style="74" min="2" max="2"/>
    <col width="86" customWidth="1" style="74" min="3" max="3"/>
    <col width="53" customWidth="1" style="74" min="4" max="4"/>
    <col width="92" customWidth="1" style="74" min="5" max="5"/>
  </cols>
  <sheetData>
    <row r="1" ht="30" customHeight="1" s="74">
      <c r="A1" s="6" t="inlineStr">
        <is>
          <t>How the calculations work</t>
        </is>
      </c>
      <c r="E1" s="13" t="n"/>
    </row>
    <row r="2">
      <c r="A2" s="8" t="inlineStr">
        <is>
          <t>M48 records mixed-gas dispatch, gas-engine sizing and the balanced CCGT-retention candidate. M49 records four coal stations and the higher construction-cost sensitivity. M47 is historical CCGT-only sizing. M46 retains the electrolysis constraints and hydrogen-infrastructure cost exclusions. Screens are deterministic, not probability estimates.</t>
        </is>
      </c>
    </row>
    <row r="3"/>
    <row r="4">
      <c r="A4" s="13" t="n"/>
      <c r="B4" s="13" t="n"/>
      <c r="C4" s="13" t="n"/>
      <c r="D4" s="13" t="n"/>
      <c r="E4" s="13" t="n"/>
    </row>
    <row r="5" ht="34" customHeight="1" s="74">
      <c r="A5" s="12" t="inlineStr">
        <is>
          <t>ID</t>
        </is>
      </c>
      <c r="B5" s="12" t="inlineStr">
        <is>
          <t>Area</t>
        </is>
      </c>
      <c r="C5" s="12" t="inlineStr">
        <is>
          <t>Calculation</t>
        </is>
      </c>
      <c r="D5" s="12" t="inlineStr">
        <is>
          <t>Implementation</t>
        </is>
      </c>
      <c r="E5" s="12" t="inlineStr">
        <is>
          <t>Limits</t>
        </is>
      </c>
    </row>
    <row r="6" ht="170" customHeight="1" s="74">
      <c r="A6" s="14" t="inlineStr">
        <is>
          <t>M01</t>
        </is>
      </c>
      <c r="B6" s="14" t="inlineStr">
        <is>
          <t>Capacity and retirement</t>
        </is>
      </c>
      <c r="C6" s="14" t="inlineStr">
        <is>
          <t>Inherited GW = sum(cohort GW × active days / days in target year). New GW = count × unit GW while start + lead ≤ year &lt; retirement.</t>
        </is>
      </c>
      <c r="D6" s="14" t="inlineStr">
        <is>
          <t>programme/assets.py; planner/plan.py; planner/costing.py; planner/pipeline.py; planner/engine.js</t>
        </is>
      </c>
      <c r="E6" s="14" t="inlineStr">
        <is>
          <t>Most retirement dates are age estimates. No automatic wind repowering or contract-end closure. Nuclear dates reconstructed within each hourly replay.</t>
        </is>
      </c>
    </row>
    <row r="7" ht="170" customHeight="1" s="74">
      <c r="A7" s="14" t="inlineStr">
        <is>
          <t>M02</t>
        </is>
      </c>
      <c r="B7" s="14" t="inlineStr">
        <is>
          <t>Residual vintage allocation</t>
        </is>
      </c>
      <c r="C7" s="14" t="inlineStr">
        <is>
          <t>Unlisted existing = June 2026 GB total − selected REPD operational stock. Age weights = positive annual aggregate additions less listed additions; rescale to unlisted total. Future = original 2030 residual − existing; allocate equally 2027–2030.</t>
        </is>
      </c>
      <c r="D7" s="14" t="inlineStr">
        <is>
          <t>Historical construction of frozen inputs: separate v1.28 archive / audit/apply.py; audit/sources</t>
        </is>
      </c>
      <c r="E7" s="14" t="inlineStr">
        <is>
          <t>Net additions approximate commissioning. Historical corrections/retirements and missing REPD dates make vintages estimates. Total 2030 capacity preserved; future completions uncontracted.</t>
        </is>
      </c>
    </row>
    <row r="8" ht="170" customHeight="1" s="74">
      <c r="A8" s="14" t="inlineStr">
        <is>
          <t>M03</t>
        </is>
      </c>
      <c r="B8" s="14" t="inlineStr">
        <is>
          <t>No duplicate pipeline</t>
        </is>
      </c>
      <c r="C8" s="14" t="inlineStr">
        <is>
          <t>New target additions = ceil(max(0, target − surviving opening capacity − earlier project additions)/unit GW).</t>
        </is>
      </c>
      <c r="D8" s="14" t="inlineStr">
        <is>
          <t>Historical construction of frozen inputs: separate v1.28 archive / presets/run.py; demand_plans/build.py</t>
        </is>
      </c>
      <c r="E8" s="14" t="inlineStr">
        <is>
          <t>Target top-ups avoid adding full targets twice. Repowered turbine exceptions are reconciled separately in audit/physical_corrections.json. Anonymous future tranches are not proven contracted projects.</t>
        </is>
      </c>
    </row>
    <row r="9" ht="170" customHeight="1" s="74">
      <c r="A9" s="14" t="inlineStr">
        <is>
          <t>M04</t>
        </is>
      </c>
      <c r="B9" s="14" t="inlineStr">
        <is>
          <t>Demand pathways</t>
        </is>
      </c>
      <c r="C9" s="14" t="inlineStr">
        <is>
          <t>Read annual NESO FES 2025 ED 1 values in GWh; divide by 1000 for TWh. Use three complete pathways, without the old 2035/2040 hybrid join.</t>
        </is>
      </c>
      <c r="D9" s="14" t="inlineStr">
        <is>
          <t>planner/build_inputs.py; programme/engine.py</t>
        </is>
      </c>
      <c r="E9" s="14" t="inlineStr">
        <is>
          <t>Fiscal annual totals assigned to same-numbered calendar model years. Scenarios have no assigned probabilities.</t>
        </is>
      </c>
    </row>
    <row r="10" ht="170" customHeight="1" s="74">
      <c r="A10" s="14" t="inlineStr">
        <is>
          <t>M05</t>
        </is>
      </c>
      <c r="B10" s="14" t="inlineStr">
        <is>
          <t>Hourly demand</t>
        </is>
      </c>
      <c r="C10" s="14" t="inlineStr">
        <is>
          <t>Raise positive historical demand shape to an exponent; normalise non-electrolysis energy and solve to published peak. Add electrolysis once. M46 separately reschedules that component within its capacity and energy limits.</t>
        </is>
      </c>
      <c r="D10" s="14" t="inlineStr">
        <is>
          <t>programme/demand_shape.py</t>
        </is>
      </c>
      <c r="E10" s="14" t="inlineStr">
        <is>
          <t>Historical timing and future peak are approximations. Seven 8760/8784-hour calendars reused; not sector forecasts. Electrolysis energy is unchanged, with explicit bounded flexibility rather than compulsory flat load.</t>
        </is>
      </c>
    </row>
    <row r="11" ht="170" customHeight="1" s="74">
      <c r="A11" s="14" t="inlineStr">
        <is>
          <t>M06</t>
        </is>
      </c>
      <c r="B11" s="14" t="inlineStr">
        <is>
          <t>Wind and solar profiles</t>
        </is>
      </c>
      <c r="C11" s="14" t="inlineStr">
        <is>
          <t>Normalise historical hourly profiles to capacity × reference capacity factor × replay hours; clip nameplate. Use common wind shape for onshore/offshore.</t>
        </is>
      </c>
      <c r="D11" s="14" t="inlineStr">
        <is>
          <t>model.py; programme/engine.py</t>
        </is>
      </c>
      <c r="E11" s="14" t="inlineStr">
        <is>
          <t>Annual resource totals are normalised: seven weather shapes are not seven independent raw annual-yield observations. Historical generation contains curtailment and fleet changes.</t>
        </is>
      </c>
    </row>
    <row r="12" ht="170" customHeight="1" s="74">
      <c r="A12" s="14" t="inlineStr">
        <is>
          <t>M07</t>
        </is>
      </c>
      <c r="B12" s="14" t="inlineStr">
        <is>
          <t>Solar ageing</t>
        </is>
      </c>
      <c r="C12" s="14" t="inlineStr">
        <is>
          <t>New effective GWp = GWp × (1−0.008)^age. New solar profile = old normalised profile ×10.5%/12% × effective GWp, clipped to original GWp/1.25. Inherited output declines from 2030 calibration.</t>
        </is>
      </c>
      <c r="D12" s="14" t="inlineStr">
        <is>
          <t>planner/plan.py; planner/costing.py; planner/pipeline.py; planner/security_protocol.py; planner/engine.js</t>
        </is>
      </c>
      <c r="E12" s="14" t="inlineStr">
        <is>
          <t>Inherited capacity measurement basis is unresolved. Do not treat combined solar GW as pure AC export. Old panels are not physically rejuvenated; 2030 is the output calibration, not commissioning date.</t>
        </is>
      </c>
    </row>
    <row r="13" ht="170" customHeight="1" s="74">
      <c r="A13" s="14" t="inlineStr">
        <is>
          <t>M08</t>
        </is>
      </c>
      <c r="B13" s="14" t="inlineStr">
        <is>
          <t>Indicative lifetime output</t>
        </is>
      </c>
      <c r="C13" s="14" t="inlineStr">
        <is>
          <t>Constant potential TWh = unit GW × 8.76 × utilisation × life. Separate solar ageing sensitivity = first-year TWh × [1−(1−d)^life]/d. Capital-only £/MWh = £million / TWh.</t>
        </is>
      </c>
      <c r="D13" s="14" t="inlineStr">
        <is>
          <t>construction/estimates.json; planner/lifecycle.json; audit workbook</t>
        </is>
      </c>
      <c r="E13" s="14" t="inlineStr">
        <is>
          <t>Potential, undiscounted output before grid dispatch, curtailment and network losses. Capital-only metric excludes financing, O&amp;M, fuel and system services; not LCOE.</t>
        </is>
      </c>
    </row>
    <row r="14" ht="170" customHeight="1" s="74">
      <c r="A14" s="14" t="inlineStr">
        <is>
          <t>M09</t>
        </is>
      </c>
      <c r="B14" s="14" t="inlineStr">
        <is>
          <t>Nuclear production</t>
        </is>
      </c>
      <c r="C14" s="14" t="inlineStr">
        <is>
          <t>Available output = dated nuclear capacity × clip(0.90 +0.04 cos(2πt/N),0,1); synthetic outage deducts 2 GW for 28 days, floored at zero.</t>
        </is>
      </c>
      <c r="D14" s="14" t="inlineStr">
        <is>
          <t>programme/engine.py; planner/security_protocol.py</t>
        </is>
      </c>
      <c r="E14" s="14" t="inlineStr">
        <is>
          <t>Smooth seasonal availability, not unit outage probabilities. Curtailment allowed. Multiunit outage correlation and delivery probabilities not estimated.</t>
        </is>
      </c>
    </row>
    <row r="15" ht="170" customHeight="1" s="74">
      <c r="A15" s="14" t="inlineStr">
        <is>
          <t>M10</t>
        </is>
      </c>
      <c r="B15" s="14" t="inlineStr">
        <is>
          <t>Gas commitment</t>
        </is>
      </c>
      <c r="C15" s="14" t="inlineStr">
        <is>
          <t>Derate fleet 90%; split into 0.5 GW representative blocks and final fraction. Commit with start/ramp lookahead and minimum up/down times; dispatch blocks sequentially.</t>
        </is>
      </c>
      <c r="D15" s="14" t="inlineStr">
        <is>
          <t>operations/thermal.py; model.py</t>
        </is>
      </c>
      <c r="E15" s="14" t="inlineStr">
        <is>
          <t>Perfect demand/availability foresight within horizon. Constant derating, not explicit forced-outage process. Initial units already committed; no artificial national cold start.</t>
        </is>
      </c>
    </row>
    <row r="16" ht="170" customHeight="1" s="74">
      <c r="A16" s="14" t="inlineStr">
        <is>
          <t>M11</t>
        </is>
      </c>
      <c r="B16" s="14" t="inlineStr">
        <is>
          <t>Gas fuel and starts</t>
        </is>
      </c>
      <c r="C16" s="14" t="inlineStr">
        <is>
          <t>Efficiency =47% + (58%−47%) ×clip((load−40%)/(1−40%),0,1). Fuel GWh =Σgeneration/efficiency +started GW ×1.5. Startup wear =actual started GW ×1000 ×£30/MW.</t>
        </is>
      </c>
      <c r="D16" s="14" t="inlineStr">
        <is>
          <t>model.py; operations/thermal.py</t>
        </is>
      </c>
      <c r="E16" s="14" t="inlineStr">
        <is>
          <t>Fuel and CO 2 use LHV. Zero startup-fuel custom configuration falls back to full-block wear proxy; default positive coefficient gives exact fractional MW.</t>
        </is>
      </c>
    </row>
    <row r="17" ht="170" customHeight="1" s="74">
      <c r="A17" s="14" t="inlineStr">
        <is>
          <t>M12</t>
        </is>
      </c>
      <c r="B17" s="14" t="inlineStr">
        <is>
          <t>Coal and fuel stock</t>
        </is>
      </c>
      <c r="C17" s="14" t="inlineStr">
        <is>
          <t>Dispatch 0.5 GW blocks with 85% availability and coal-specific timers. Tonnes =fuel GWh ×1000 /6.667 MWh/t. Opening+domestic+imports−burn=ending stock.</t>
        </is>
      </c>
      <c r="D17" s="14" t="inlineStr">
        <is>
          <t>accelerator.py; coal_extension.py; planner/costing.py</t>
        </is>
      </c>
      <c r="E17" s="14" t="inlineStr">
        <is>
          <t>Default economic mode compares coal-first and gas-first heuristics, not global optimisation. The proposed programme instead uses the explicit baseload commitment in M37. Fuel availability remains a constraint.</t>
        </is>
      </c>
    </row>
    <row r="18" ht="170" customHeight="1" s="74">
      <c r="A18" s="14" t="inlineStr">
        <is>
          <t>M13</t>
        </is>
      </c>
      <c r="B18" s="14" t="inlineStr">
        <is>
          <t>Storage</t>
        </is>
      </c>
      <c r="C18" s="14" t="inlineStr">
        <is>
          <t>ηcharge=ηdischarge=√0.80; SOCnext=SOC+ηcharge×charge−discharge/ηdischarge.48 h forecast need and 20% discretionary reserve; repair infeasible charging monotonically.</t>
        </is>
      </c>
      <c r="D18" s="14" t="inlineStr">
        <is>
          <t>operations/storage.py; programme/engine.py</t>
        </is>
      </c>
      <c r="E18" s="14" t="inlineStr">
        <is>
          <t>Batteries and pumped hydro pooled; empty at start of each replay year; no carryover or degradation trajectory. Maintenance/replacement assumptions replace detailed cell ageing.</t>
        </is>
      </c>
    </row>
    <row r="19" ht="170" customHeight="1" s="74">
      <c r="A19" s="14" t="inlineStr">
        <is>
          <t>M14</t>
        </is>
      </c>
      <c r="B19" s="14" t="inlineStr">
        <is>
          <t>Hourly balance</t>
        </is>
      </c>
      <c r="C19" s="14" t="inlineStr">
        <is>
          <t>Accepted nuclear+renewables+other+coal+gas+imports+battery discharge+unserved = demand+charging+exports. Track curtailed generation separately.</t>
        </is>
      </c>
      <c r="D19" s="14" t="inlineStr">
        <is>
          <t>model.py; programme/engine.py; trade/dispatch.py</t>
        </is>
      </c>
      <c r="E19" s="14" t="inlineStr">
        <is>
          <t>Copperplate GB. Curtail VRE then nuclear, other, coal, gas. Thermal fuel remains charged for forced output subsequently dumped.</t>
        </is>
      </c>
    </row>
    <row r="20" ht="170" customHeight="1" s="74">
      <c r="A20" s="14" t="inlineStr">
        <is>
          <t>M15</t>
        </is>
      </c>
      <c r="B20" s="14" t="inlineStr">
        <is>
          <t>Reserve and inertia</t>
        </is>
      </c>
      <c r="C20" s="14" t="inlineStr">
        <is>
          <t>Reserve =committed thermal deliverable headroom +battery response; require 2 GW. Inertia =connected nuclear×5 s+gas×5 s+coal×6 s+external; require 120 GW·s.</t>
        </is>
      </c>
      <c r="D20" s="14" t="inlineStr">
        <is>
          <t>operations/thermal.py; programme/engine.py</t>
        </is>
      </c>
      <c r="E20" s="14" t="inlineStr">
        <is>
          <t>Hourly scalar screens, not frequency simulation, transient stability, regional strength or probabilistic LOLE. No imported reserve or independent stability services credited.</t>
        </is>
      </c>
    </row>
    <row r="21" ht="170" customHeight="1" s="74">
      <c r="A21" s="14" t="inlineStr">
        <is>
          <t>M16</t>
        </is>
      </c>
      <c r="B21" s="14" t="inlineStr">
        <is>
          <t>Security suite</t>
        </is>
      </c>
      <c r="C21" s="14" t="inlineStr">
        <is>
          <t>Per model year:7 normal historical shapes 2018–24 plus 28-day cold-calm and 2 GW nuclear outage on 2019,2024. Pass if unserved≤1 MWh and zero reserve/inertia shortfall hours.</t>
        </is>
      </c>
      <c r="D21" s="14" t="inlineStr">
        <is>
          <t>planner/security_protocol.py</t>
        </is>
      </c>
      <c r="E21" s="14" t="inlineStr">
        <is>
          <t>Zero-import autonomy tests. No probability attached. Gas physical deliverability assessed separately; passing electricity screens does not prove fuel security.</t>
        </is>
      </c>
    </row>
    <row r="22" ht="170" customHeight="1" s="74">
      <c r="A22" s="14" t="inlineStr">
        <is>
          <t>M17</t>
        </is>
      </c>
      <c r="B22" s="14" t="inlineStr">
        <is>
          <t>Gas security requirement</t>
        </is>
      </c>
      <c r="C22" s="14" t="inlineStr">
        <is>
          <t>For 14/28-day stress windows and 1/2/3 TWh/day supply: cumulative hourly deficits; minimum working stock =max cumulative deficit above previous minimum. Peak withdrawal=max hourly deficit.</t>
        </is>
      </c>
      <c r="D22" s="14" t="inlineStr">
        <is>
          <t>planner/security_protocol.py</t>
        </is>
      </c>
      <c r="E22" s="14" t="inlineStr">
        <is>
          <t>Power-sector allocation assumption, not national gas availability or pipeline hydraulics. Endogenous household/industry competition not modelled.</t>
        </is>
      </c>
    </row>
    <row r="23" ht="170" customHeight="1" s="74">
      <c r="A23" s="14" t="inlineStr">
        <is>
          <t>M18</t>
        </is>
      </c>
      <c r="B23" s="14" t="inlineStr">
        <is>
          <t>Trade</t>
        </is>
      </c>
      <c r="C23" s="14" t="inlineStr">
        <is>
          <t>Imports≤residual and available capacity×(1−loss); schedule if sending-end price/(1−loss)&lt;gas full-load fuel+variable O&amp;M. Rescue actual shortage from unused capacity. Export otherwise-curtailed VRE then nuclear.</t>
        </is>
      </c>
      <c r="D23" s="14" t="inlineStr">
        <is>
          <t>trade/dispatch.py</t>
        </is>
      </c>
      <c r="E23" s="14" t="inlineStr">
        <is>
          <t>Exogenous foreign prices and availability. No simultaneous importing/exporting. No induced European prices, cable-specific outages or optimal storage arbitrage.</t>
        </is>
      </c>
    </row>
    <row r="24" ht="170" customHeight="1" s="74">
      <c r="A24" s="14" t="inlineStr">
        <is>
          <t>M19</t>
        </is>
      </c>
      <c r="B24" s="14" t="inlineStr">
        <is>
          <t>Trade settlement</t>
        </is>
      </c>
      <c r="C24" s="14" t="inlineStr">
        <is>
          <t>Import £bn =GB received GWh/(1−loss)×sending price/1 e 6. Export revenue =GB sent GWh×(1−loss)×receiving price/1 e 6. Net subtotal =resource subtotal including imports−export revenue.</t>
        </is>
      </c>
      <c r="D24" s="14" t="inlineStr">
        <is>
          <t>trade/dispatch.py</t>
        </is>
      </c>
      <c r="E24" s="14" t="inlineStr">
        <is>
          <t>Existing interconnector capital/tariffs unpriced. Capacity increases do not automatically price new cables. Export receipts do not reprice legacy CfDs.</t>
        </is>
      </c>
    </row>
    <row r="25" ht="170" customHeight="1" s="74">
      <c r="A25" s="14" t="inlineStr">
        <is>
          <t>M20</t>
        </is>
      </c>
      <c r="B25" s="14" t="inlineStr">
        <is>
          <t>Construction estimates</t>
        </is>
      </c>
      <c r="C25" s="14" t="inlineStr">
        <is>
          <t>Foreign amount /foreign units perGBP ×CPI 2024/CPIreference ×target net capacity/reference net capacity; construction-only source category where disclosed.</t>
        </is>
      </c>
      <c r="D25" s="14" t="inlineStr">
        <is>
          <t>construction/estimates.json</t>
        </is>
      </c>
      <c r="E25" s="14" t="inlineStr">
        <is>
          <t>Linear scale, consumer CPI and FX are proxies. Gas/coal auxiliary loads assumed. Offshore and SMR cost scope not fully separated; not uniform turnkey quotes.</t>
        </is>
      </c>
    </row>
    <row r="26" ht="170" customHeight="1" s="74">
      <c r="A26" s="14" t="inlineStr">
        <is>
          <t>M21</t>
        </is>
      </c>
      <c r="B26" s="14" t="inlineStr">
        <is>
          <t>Construction cash</t>
        </is>
      </c>
      <c r="C26" s="14" t="inlineStr">
        <is>
          <t>One planning year; construction cash equal over lead−1 subsequent years; planning allowance in first year, connections in final build year. Sum draws =total commitment.</t>
        </is>
      </c>
      <c r="D26" s="14" t="inlineStr">
        <is>
          <t>planner/finance.py; planner/engine.js</t>
        </is>
      </c>
      <c r="E26" s="14" t="inlineStr">
        <is>
          <t>Blank allowances mean uncosted, not verified zero. Past and post 2050 draws retained. No construction cost added again to annual capital recovery.</t>
        </is>
      </c>
    </row>
    <row r="27" ht="170" customHeight="1" s="74">
      <c r="A27" s="14" t="inlineStr">
        <is>
          <t>M22</t>
        </is>
      </c>
      <c r="B27" s="14" t="inlineStr">
        <is>
          <t>Financing and recovery</t>
        </is>
      </c>
      <c r="C27" s="14" t="inlineStr">
        <is>
          <t>Capital at commissioning =Σmid-year draw×(1+r)^(online−drawyear−0.5). Annual charge =capital×r/[1−(1+r)^−n], or capital/n at r=0.</t>
        </is>
      </c>
      <c r="D27" s="14" t="inlineStr">
        <is>
          <t>planner/finance.py</t>
        </is>
      </c>
      <c r="E27" s="14" t="inlineStr">
        <is>
          <t>Common 4.5% real for new projects. Includes repayment/return, not actual debt contract. Explicit early retirement reports remaining balance; salvage not assumed.</t>
        </is>
      </c>
    </row>
    <row r="28" ht="170" customHeight="1" s="74">
      <c r="A28" s="14" t="inlineStr">
        <is>
          <t>M23</t>
        </is>
      </c>
      <c r="B28" s="14" t="inlineStr">
        <is>
          <t>Inherited capital</t>
        </is>
      </c>
      <c r="C28" s="14" t="inlineStr">
        <is>
          <t>Inherited capacity × inherited replacement-cost annuity. Add actual dated new-project annual capital charges while within their recovery term. Calculate these directly; do not reverse a provisional new-build charge.</t>
        </is>
      </c>
      <c r="D28" s="14" t="inlineStr">
        <is>
          <t>planner/costing.py; planner/finance.py; operating/estimates.json</t>
        </is>
      </c>
      <c r="E28" s="14" t="inlineStr">
        <is>
          <t>Inherited cost proxy persists while operating and is not actual remaining debt, sunk spending or Treasury outlay. Source financing/lives differ from new policy terms.</t>
        </is>
      </c>
    </row>
    <row r="29" ht="170" customHeight="1" s="74">
      <c r="A29" s="14" t="inlineStr">
        <is>
          <t>M24</t>
        </is>
      </c>
      <c r="B29" s="14" t="inlineStr">
        <is>
          <t>Operations and maintenance</t>
        </is>
      </c>
      <c r="C29" s="14" t="inlineStr">
        <is>
          <t>Inherited fixed allowances plus direct new-project O&amp;M. Apply actual gas/coal fuel, starts, part-load losses, coal stock finance and proportional new-nuclear fuel/variable O&amp;M. Preserve the documented decommission-timing provision.</t>
        </is>
      </c>
      <c r="D29" s="14" t="inlineStr">
        <is>
          <t>planner/costing.py; planner/finance.py; operating/estimates.json</t>
        </is>
      </c>
      <c r="E29" s="14" t="inlineStr">
        <is>
          <t>New nuclear output allocated pro rata across nuclear capacity; existing fuel bundled. Maintenance in allowances, not individual overhaul programme. No automatic performance decay for wind/thermal beyond availability.</t>
        </is>
      </c>
    </row>
    <row r="30" ht="170" customHeight="1" s="74">
      <c r="A30" s="14" t="inlineStr">
        <is>
          <t>M25</t>
        </is>
      </c>
      <c r="B30" s="14" t="inlineStr">
        <is>
          <t>Solar inverter provision</t>
        </is>
      </c>
      <c r="C30" s="14" t="inlineStr">
        <is>
          <t>At age 15 (and later multiples before retirement), replacement cash =10% original construction capital. Provision funded within fixed O&amp;M; not added again to resource cost.</t>
        </is>
      </c>
      <c r="D30" s="14" t="inlineStr">
        <is>
          <t>planner/plan.py; planner/costing.py; planner/pipeline.py; planner/lifecycle.json</t>
        </is>
      </c>
      <c r="E30" s="14" t="inlineStr">
        <is>
          <t>Cost fraction is an estimate. No double provision at retirement. Inherited inverter replacement not separately itemised.</t>
        </is>
      </c>
    </row>
    <row r="31" ht="170" customHeight="1" s="74">
      <c r="A31" s="14" t="inlineStr">
        <is>
          <t>M26</t>
        </is>
      </c>
      <c r="B31" s="14" t="inlineStr">
        <is>
          <t>Resource-cost boundary</t>
        </is>
      </c>
      <c r="C31" s="14" t="inlineStr">
        <is>
          <t>Annual resource subtotal =capital recovery+nonfuel operations+gas/coal/new-SMR fuel; trade imports included where enabled. Carbon/support transfers excluded.</t>
        </is>
      </c>
      <c r="D31" s="14" t="inlineStr">
        <is>
          <t>planner/costing.py; planner/finance.py; operating/estimates.json</t>
        </is>
      </c>
      <c r="E31" s="14" t="inlineStr">
        <is>
          <t>Partial generation/storage service cost. Cost per MWh divides byserved demand, not requested demand; unmet energy must be shown alongside costs.</t>
        </is>
      </c>
    </row>
    <row r="32" ht="170" customHeight="1" s="74">
      <c r="A32" s="14" t="inlineStr">
        <is>
          <t>M27</t>
        </is>
      </c>
      <c r="B32" s="14" t="inlineStr">
        <is>
          <t>Carbon account</t>
        </is>
      </c>
      <c r="C32" s="14" t="inlineStr">
        <is>
          <t>From 2031, real tax =£10/(1.02)^(year−2024); transfer £bn =fossil Mt×real tax/1000.</t>
        </is>
      </c>
      <c r="D32" s="14" t="inlineStr">
        <is>
          <t>programme/engine.py</t>
        </is>
      </c>
      <c r="E32" s="14" t="inlineStr">
        <is>
          <t>Nominal fixed £10 policy converted to 2024 pounds; not an assurance of treaty compliance. No upstream/import emissions footprint. Carbon affects dispatch comparison, not physical resource subtotal.</t>
        </is>
      </c>
    </row>
    <row r="33" ht="170" customHeight="1" s="74">
      <c r="A33" s="14" t="inlineStr">
        <is>
          <t>M28</t>
        </is>
      </c>
      <c r="B33" s="14" t="inlineStr">
        <is>
          <t>Networks and ancillary infrastructure</t>
        </is>
      </c>
      <c r="C33" s="14" t="inlineStr">
        <is>
          <t>Offshore/solar transmission =new GW×transfer share×EGL 2£/GW×cost fraction; separate 45-yearassets. Other connections and fuel infrastructure use low/central/high allowances.</t>
        </is>
      </c>
      <c r="D33" s="14" t="inlineStr">
        <is>
          <t>planner/accounts.py; policy_update/accounting.py</t>
        </is>
      </c>
      <c r="E33" s="14" t="inlineStr">
        <is>
          <t>These are separate partial overlays, not complete marginal system costs. Connection overlap, OFTO assets, distribution base, losses and location remain unresolved. Service-price stability overlay gets no physical reliability credit.</t>
        </is>
      </c>
    </row>
    <row r="34" ht="170" customHeight="1" s="74">
      <c r="A34" s="14" t="inlineStr">
        <is>
          <t>M29</t>
        </is>
      </c>
      <c r="B34" s="14" t="inlineStr">
        <is>
          <t>Inherited support settlement</t>
        </is>
      </c>
      <c r="C34" s="14" t="inlineStr">
        <is>
          <t>CfD net £bn =eligible TWh×(real strike−reference price)/1000; add GBproxyRO and grossFIT for funding ledger. Negative CfD settlements retained.</t>
        </is>
      </c>
      <c r="D34" s="14" t="inlineStr">
        <is>
          <t>Historical construction of frozen inputs: separate v1.28 archive / legacy/run.py; planner/accounts.py</t>
        </is>
      </c>
      <c r="E34" s="14" t="inlineStr">
        <is>
          <t>Separate April financial years, ends 2049/50. Excludes nuclear CfDs, post-CfD output and unawarded AR 8+. No automatic repricing for physical retirement or national spill.</t>
        </is>
      </c>
    </row>
    <row r="35" ht="170" customHeight="1" s="74">
      <c r="A35" s="14" t="inlineStr">
        <is>
          <t>M30</t>
        </is>
      </c>
      <c r="B35" s="14" t="inlineStr">
        <is>
          <t>Presets and demand matching</t>
        </is>
      </c>
      <c r="C35" s="14" t="inlineStr">
        <is>
          <t>Our low/high nuclear target scales central nuclear by demand ratio, constrained 2/4/6/8 SMRs/year; gas sized by discrete adequacy search and delivery ceilings. Government low/high scales central capacity targets, retaining inherited orders.</t>
        </is>
      </c>
      <c r="D35" s="14" t="inlineStr">
        <is>
          <t>Historical construction of frozen inputs: separate v1.28 archive / demand_plans/build.py; demand_plans/METHODS.md</t>
        </is>
      </c>
      <c r="E35" s="14" t="inlineStr">
        <is>
          <t>Saved orders frozen for this audit; no reoptimisation. Government continuation beyond 2030 is analyst-defined and omits proposed hydrogen, CCS, LDES/flexibility. Costs do not compare equal reliability.</t>
        </is>
      </c>
    </row>
    <row r="36" ht="170" customHeight="1" s="74">
      <c r="A36" s="14" t="inlineStr">
        <is>
          <t>M33</t>
        </is>
      </c>
      <c r="B36" s="14" t="inlineStr">
        <is>
          <t>Additional gas for matched supply</t>
        </is>
      </c>
      <c r="C36" s="14" t="inlineStr">
        <is>
          <t>For each year and family, search integer 0.92 GW top-ups against nine no-import screens; confirm selected candidate passes and its immediate lower neighbour fails. Schedule actual additions with four-year lead, earliest 2029 order, eight total gas stations/year after original orders.</t>
        </is>
      </c>
      <c r="D36" s="14" t="inlineStr">
        <is>
          <t>Historical construction of frozen inputs: separate v1.28 archive / release_1_26/firm_gas.py</t>
        </is>
      </c>
      <c r="E36" s="14" t="inlineStr">
        <is>
          <t>Original orders preserved. Early constrained gaps remain explicit. Bisection is not a global portfolio minimum; matching these screens does not establish fuel deliverability or the 5% gas target.</t>
        </is>
      </c>
    </row>
    <row r="37" ht="170" customHeight="1" s="74">
      <c r="A37" s="14" t="inlineStr">
        <is>
          <t>M34</t>
        </is>
      </c>
      <c r="B37" s="14" t="inlineStr">
        <is>
          <t>Import-inclusive security</t>
        </is>
      </c>
      <c r="C37" s="14" t="inlineStr">
        <is>
          <t>Apply the common seven normal and two cold-calm/nuclear-outage cases. During the full 28-day stress, sending capacity &lt;=cable GW×scarcity fraction; delivered imports multiply by 1−loss. Nominate scarcity imports where residual demand would exhaust domestic thermal capacity minus 2 GW reserve.</t>
        </is>
      </c>
      <c r="D37" s="14" t="inlineStr">
        <is>
          <t>security_imports/dispatch.py; planner/pipeline.py</t>
        </is>
      </c>
      <c r="E37" s="14" t="inlineStr">
        <is>
          <t>No foreign inertia or reserve credit. Foreign availability and prices are scenario assumptions, not secured contracts. Costs average the seven normal replays; stress costs are not assigned probabilities.</t>
        </is>
      </c>
    </row>
    <row r="38" ht="170" customHeight="1" s="74">
      <c r="A38" s="14" t="inlineStr">
        <is>
          <t>M35</t>
        </is>
      </c>
      <c r="B38" s="14" t="inlineStr">
        <is>
          <t>2029 start constraint</t>
        </is>
      </c>
      <c r="C38" s="14" t="inlineStr">
        <is>
          <t>Restore v 1.26 post-2029 gas orders. Defer its three unverified earlier gas orders to the earliest spare slots from 2029, preserving total gas counts, four-year lead and eight stations/year. Re-evaluate all annual cases with bounded imports.</t>
        </is>
      </c>
      <c r="D38" s="14" t="inlineStr">
        <is>
          <t>demand_plans/*.plan.json; planner/plan.py; planner/pipeline.py</t>
        </is>
      </c>
      <c r="E38" s="14" t="inlineStr">
        <is>
          <t>First new gas commissions in 2033. Transition shortfalls remain explicitly unresolved; no assumed pre-2029 orders are used to manufacture closure.</t>
        </is>
      </c>
    </row>
    <row r="39" ht="170" customHeight="1" s="74">
      <c r="A39" s="14" t="inlineStr">
        <is>
          <t>M31</t>
        </is>
      </c>
      <c r="B39" s="14" t="inlineStr">
        <is>
          <t>Annual summaries</t>
        </is>
      </c>
      <c r="C39" s="14" t="inlineStr">
        <is>
          <t>Annual costs =arithmetic mean of 7 normalshape replays; synthetic stresses separate. Construction cash and capital recovery shown separately.</t>
        </is>
      </c>
      <c r="D39" s="14" t="inlineStr">
        <is>
          <t>planner/summaries.py; planner/pipeline.py</t>
        </is>
      </c>
      <c r="E39" s="14" t="inlineStr">
        <is>
          <t>Not expected value under known probabilities. No percentile/confidence claims. UI edits invalidate saved hourly results and require reevaluation.</t>
        </is>
      </c>
    </row>
    <row r="40" ht="170" customHeight="1" s="74">
      <c r="A40" s="14" t="inlineStr">
        <is>
          <t>M32</t>
        </is>
      </c>
      <c r="B40" s="14" t="inlineStr">
        <is>
          <t>Input hierarchy</t>
        </is>
      </c>
      <c r="C40" s="14" t="inlineStr">
        <is>
          <t>Opening cohorts +current plan override old scenario totals; planner lifecycle/construction/operating estimates override generic new-project costs; pooled storage 80% overrides 85%; programme tax deflation overrides old fiscal illustration.</t>
        </is>
      </c>
      <c r="D40" s="14" t="inlineStr">
        <is>
          <t>planner/build_inputs.py; planner/plan.py; planner/costing.py; planner/pipeline.py</t>
        </is>
      </c>
      <c r="E40" s="14" t="inlineStr">
        <is>
          <t>Archived explorers and old fixtures retain original vintage. All Inputs flags overridden/historical values so they are not mistaken for current defaults.</t>
        </is>
      </c>
    </row>
    <row r="41" ht="170" customHeight="1" s="74">
      <c r="A41" s="14" t="inlineStr">
        <is>
          <t>M36</t>
        </is>
      </c>
      <c r="B41" s="14" t="inlineStr">
        <is>
          <t>Refactor verification</t>
        </is>
      </c>
      <c r="C41" s="14" t="inlineStr">
        <is>
          <t>Freeze v1.28 plan/evaluation and input hashes; recompute all 126 annual cases and 3,150 published replays; compare every existing numeric field with absolute 1e−8 / relative 1e−10 tolerance and all verdicts exactly.</t>
        </is>
      </c>
      <c r="D41" s="14" t="inlineStr">
        <is>
          <t>tools/validate.py; validation/reference_v1_28/; tests/</t>
        </is>
      </c>
      <c r="E41" s="14" t="inlineStr">
        <is>
          <t>Preserves existing assumptions and remaining shortfalls. Arithmetic consistency does not establish future delivery or engineering reliability.</t>
        </is>
      </c>
    </row>
    <row r="42" ht="170" customHeight="1" s="74">
      <c r="A42" s="32" t="inlineStr">
        <is>
          <t>M37</t>
        </is>
      </c>
      <c r="B42" s="32" t="inlineStr">
        <is>
          <t>Coal baseload commitment</t>
        </is>
      </c>
      <c r="C42" s="32" t="inlineStr">
        <is>
          <t>Proposed programme: one 2 GW station online 2035; target 2 × 85% = 1.7 GW continuously while fuel is available. This smooth availability allowance represents maintenance/outages rather than dated outages. Gross output = available GW × replay hours / 1000, about 14.9 TWh/year. Dispatch records delivered output and any coal spill separately. Fuel, stocks, starts, emissions, operations, gas dispatch and trade are recalculated.</t>
        </is>
      </c>
      <c r="D42" s="32" t="inlineStr">
        <is>
          <t>demand_plans/ours_*.plan.json:coal_dispatch; programme/engine.py; planner/pipeline.py; trade/dispatch.py; security_imports/dispatch.py</t>
        </is>
      </c>
      <c r="E42" s="32" t="inlineStr">
        <is>
          <t>Policy operating choice, not least-cost optimisation. Fuel interruption can force shutdown. Keeping coal running can displace gas, nuclear or renewables; any unused coal output still incurs fuel cost. Economic mode remains available for custom plans.</t>
        </is>
      </c>
    </row>
    <row r="43" ht="170" customHeight="1" s="74">
      <c r="A43" s="32" t="inlineStr">
        <is>
          <t>M38</t>
        </is>
      </c>
      <c r="B43" s="32" t="inlineStr">
        <is>
          <t>Standalone operating-cost comparison at design efficiency</t>
        </is>
      </c>
      <c r="C43" s="32" t="inlineStr">
        <is>
          <t>Annual output retains the capital table's potential utilisation and maintenance allowances. Fuel cost per MWh of electricity equals input fuel price divided by design efficiency (and coal heat content). Fixed, variable and lifecycle O&amp;M retain their existing source estimates. Borrowing costs, including coal inventory carrying interest, are excluded from the reference comparison and remain in the hourly model accounts. Actual operations, site conditions and grid decisions may prevent these design conditions being achieved. Wind/solar retain weather-based potential yields, not constant nameplate output.</t>
        </is>
      </c>
      <c r="D43" s="32" t="inlineStr">
        <is>
          <t>planner/reference_units.json; planner/build.py; planner/app.js:renderOperatingUnits; tests/test_operating_units.py</t>
        </is>
      </c>
      <c r="E43" s="32" t="inlineStr">
        <is>
          <t>Gas 63% and coal 45.6% are published design benchmarks for this table. Hourly fleet dispatch retains its separate 58% and 40% full-load assumptions, with part-load and start penalties. Construction and O&amp;M use their separately identified proxies. Site conditions and grid use can prevent design-table performance being achieved.</t>
        </is>
      </c>
    </row>
    <row r="44" ht="170" customHeight="1" s="74">
      <c r="A44" s="32" t="inlineStr">
        <is>
          <t>M39</t>
        </is>
      </c>
      <c r="B44" s="32" t="inlineStr">
        <is>
          <t>Programme cost total, 2030–2050</t>
        </is>
      </c>
      <c r="C44" s="32" t="inlineStr">
        <is>
          <t>Sum connected.summary.net_cost_after_exports_bn for each year from 2030 to 2050 inclusive. Each annual figure is the normal-weather mean of capital recovery plus operating costs (including fuel and import purchases), less export receipts. Construction cash is not added again. Sum uses unrounded values in real 2024 GBP, without discounting.</t>
        </is>
      </c>
      <c r="D44" s="32" t="inlineStr">
        <is>
          <t>planner/app.js:periodCost; renderDashboard; renderComparison</t>
        </is>
      </c>
      <c r="E44" s="32" t="inlineStr">
        <is>
          <t>Shown only for a matching evaluation marked complete with exactly one finite-cost result for each of the 21 years. Missing, duplicate or non-finite years are never treated as zero. Coverage remains partial; separate connections/planning are excluded unless entered, and later repayments after 2050 fall outside the period. Supply adequacy remains a separate screen.</t>
        </is>
      </c>
    </row>
    <row r="45" ht="170" customHeight="1" s="74">
      <c r="A45" s="32" t="inlineStr">
        <is>
          <t>M40</t>
        </is>
      </c>
      <c r="B45" s="32" t="inlineStr">
        <is>
          <t>95% clean constraint and gas-firmed comparison</t>
        </is>
      </c>
      <c r="C45" s="32" t="inlineStr">
        <is>
          <t>Remove the additional adequacy-gas-* orders and enforce a five-percent annual gas-output ceiling. Baseline gas capacity, all non-gas projects, finance and trade are preserved. Record unserved demand rather than exceeding the quota.</t>
        </is>
      </c>
      <c r="D45" s="32" t="inlineStr">
        <is>
          <t>tools/make_target_presets.py; demand_plans/target_*.plan.json; validation/target_preset_changes.json</t>
        </is>
      </c>
      <c r="E45" s="32" t="inlineStr">
        <is>
          <t>Clean generation includes nuclear. The approximate eligible-generation scope excludes proportionate waste/gas CHP; imports and battery discharge do not dilute the denominator. Continuation after 2030 is an analyst sensitivity. Allocation is not optimised; official flexibility resources remain incomplete.</t>
        </is>
      </c>
    </row>
    <row r="46" ht="170" customHeight="1" s="74">
      <c r="A46" s="32" t="inlineStr">
        <is>
          <t>M41</t>
        </is>
      </c>
      <c r="B46" s="32" t="inlineStr">
        <is>
          <t>Pilot-gated SMR orders and transition bridge</t>
        </is>
      </c>
      <c r="C46" s="32" t="inlineStr">
        <is>
          <t>Wylfa pilot: three 470 MW units in 2035. Conditional repeat orders start with 2 in 2034, then 4, 6 and at most 8 per year; five-year lead makes first repeat output 2039. Later orders are limited to the units needed for the 60% nuclear-output aspiration in the selected demand pathway. One additional 1.7 GW large reactor opens 2037; four 2 GW coal stations open in 2035–38 (M49). Gas orders are separately revised under M48, with no backdating or automatic gap filling.</t>
        </is>
      </c>
      <c r="D46" s="32" t="inlineStr">
        <is>
          <t>tools/revise_nuclear_rollout.py; demand_plans/ours_*.plan.json; tests/test_nuclear_rollout.py</t>
        </is>
      </c>
      <c r="E46" s="32" t="inlineStr">
        <is>
          <t>2034 is conditional on satisfactory pilot design/construction and factory-readiness evidence; first pilot operation is assumed in 2035. It is not an operating-proof gate. If evidence is late, orders move later. Eight repeat units per year can leave the 60% aspiration unmet by 2050. Four coal stations retain the existing 3 Mt/year domestic-supply assumption; additional imported fuel remains explicitly costed.</t>
        </is>
      </c>
    </row>
    <row r="47" ht="170" customHeight="1" s="74">
      <c r="A47" s="32" t="inlineStr">
        <is>
          <t>M42</t>
        </is>
      </c>
      <c r="B47" s="32" t="inlineStr">
        <is>
          <t>Large-reactor capital and operating proxy</t>
        </is>
      </c>
      <c r="C47" s="32" t="inlineStr">
        <is>
          <t>72.8 / 6 × 0.85 × 133.9 / 108.7, in £bn per reactor at a provisional 2024 price base. Low is 80% of central (analyst sensitivity); high is £19bn, half of the £38bn 2024 Sizewell C construction comparator. Project capex_bn_per_unit overrides the repeat-SMR rate; count × selected unit cost flows through annual draws, construction interest and 60-year recovery. Seven construction years plus one planning year = eight-year lead.</t>
        </is>
      </c>
      <c r="D47" s="32" t="inlineStr">
        <is>
          <t>planner/large_nuclear.json; planner/plan.py; planner/engine.js; planner/finance.py</t>
        </is>
      </c>
      <c r="E47" s="32" t="inlineStr">
        <is>
          <t>French programme-budget proxy, not a UK single-reactor tender or a clean EPC quote. General UK CPI and a provisional currency conversion are estimation conventions. Programme engineering and shared-site scope cannot be cleanly stripped out; no separate development deduction has been invented. Borrowing costs are calculated separately. User-selected seven-year construction case plus one-year reformed planning. EDF's 70-month ambition is a repeat-build improvement target, not demonstrated first UK EPR2 delivery. Assumes design acceptance, site and supply-chain readiness; no UK EPR2 consent asserted. Uses the existing new-nuclear INL moderate SMR fixed, variable and fuel allowances as an explicit temporary proxy. This is not an EPR2 operating-cost quote. Availability and the two-GW synthetic outage screen retain the existing model conventions. Legacy new_smr_* ledger fields include this new-nuclear proxy; no separate unit-level nuclear dispatch is claimed.</t>
        </is>
      </c>
    </row>
    <row r="48" ht="170" customHeight="1" s="74">
      <c r="A48" s="32" t="inlineStr">
        <is>
          <t>M43</t>
        </is>
      </c>
      <c r="B48" s="32" t="inlineStr">
        <is>
          <t>Build years in the capital reference</t>
        </is>
      </c>
      <c r="C48" s="32" t="inlineStr">
        <is>
          <t>Build years = technology order-to-online lead minus the common one-year reformed planning assumption. Both build years and total order-to-online years are shown, including 4+1 for repeat SMRs and 7+1 for the large-reactor sensitivity.</t>
        </is>
      </c>
      <c r="D48" s="32" t="inlineStr">
        <is>
          <t>planner/app.js:renderUnits; planner/template.html; tests/test_ui.cjs</t>
        </is>
      </c>
      <c r="E48" s="32" t="inlineStr">
        <is>
          <t>Timing assumptions under the proposed reforms, not supplier-guaranteed UK delivery. Repeat-unit leads do not override pilot, design acceptance, site or factory-readiness gates.</t>
        </is>
      </c>
    </row>
    <row r="49" ht="170" customHeight="1" s="74">
      <c r="A49" s="32" t="inlineStr">
        <is>
          <t>M44</t>
        </is>
      </c>
      <c r="B49" s="32" t="inlineStr">
        <is>
          <t>Binding annual gas-output budget controller</t>
        </is>
      </c>
      <c r="C49" s="32" t="inlineStr">
        <is>
          <t>For each weather year and trade mode, calculate the unconstrained hourly committed-gas profile. Scale permitted gas operation along that profile and rerun thermal starts, ramping, storage, reserves, trade and fuel. Safeguarded interpolation retains a solution with G/(eligible domestic generation) &lt;= 5%. For a coal-free case, this is G &lt;= clean generation/19. Recheck actual dispatched/curtailed generation after trade. Nameplate gas capacity, construction, capital recovery and fixed costs remain unchanged.</t>
        </is>
      </c>
      <c r="D49" s="32" t="inlineStr">
        <is>
          <t>operations/gas_budget.py; planner/pipeline.py; tests/test_gas_budget.py; tests/test_target_presets.py</t>
        </is>
      </c>
      <c r="E49" s="32" t="inlineStr">
        <is>
          <t>This is a declared profile-based quota controller, not a global minimum-shortage or optimal unit-commitment solution. The reference profile and annual calibration use full weather-year information. Gas can run at selected outputs within its permitted operating profile; this does not reduce installed gas capacity to 5%. Shortage distribution depends on the controller. Imports stay bounded; their foreign carbon content is not certified. Synthetic stress replays use the same annual constraint as a separate sensitivity.</t>
        </is>
      </c>
    </row>
    <row r="50" ht="170" customHeight="1" s="74">
      <c r="A50" s="32" t="inlineStr">
        <is>
          <t>M45</t>
        </is>
      </c>
      <c r="B50" s="32" t="inlineStr">
        <is>
          <t>Inherited Wylfa commissioning dates</t>
        </is>
      </c>
      <c r="C50" s="32" t="inlineStr">
        <is>
          <t>Three inherited 470 MW pilots are assumed online together in 2035, giving 1.41 GW from that year. These dated delivery assumptions are common to all programmes and are excluded from the new-order editor.</t>
        </is>
      </c>
      <c r="D50" s="32" t="inlineStr">
        <is>
          <t>demand_plans/*.plan.json; planner/app.js:isPilot; programme explanations</t>
        </is>
      </c>
      <c r="E50" s="32" t="inlineStr">
        <is>
          <t>Government targets the first operational SMRs from the mid-2030s. The source does not establish all three operational in 2035 or publish the model's annual unit sequence. All-three commissioning in 2035 is a user-selected assumption, not a published commitment. As elsewhere in this annual fleet model, online-year capacity is available for the full year before availability/outage adjustments; within-year commissioning is not resolved.</t>
        </is>
      </c>
    </row>
    <row r="51" ht="170" customHeight="1" s="74">
      <c r="A51" s="32" t="inlineStr">
        <is>
          <t>M46</t>
        </is>
      </c>
      <c r="B51" s="32" t="inlineStr">
        <is>
          <t>Bounded electrolysis and finite hydrogen buffer</t>
        </is>
      </c>
      <c r="C51" s="32" t="inlineStr">
        <is>
          <t>Take networked electrolysis annual GWh from FES 2025 ED1. Default: preserve its energy in each 24-hour block; trough-fill residual load with 0 &lt;= input &lt;= 2 times annual average. Hydrogen buffer = 2 x window x average, tracked in electricity-equivalent GWh; starts half full and every block ends unchanged. Schedule before imports, storage and gas; retain total demand and all build orders. Apply the same settings to all nine presets. Fixed mode restores constant operation. Optional GBP/MWh allowance enters OPEX once.</t>
        </is>
      </c>
      <c r="D51" s="32" t="inlineStr">
        <is>
          <t>electrolysis/config.json; dispatch.py; METHODS.md; planner/pipeline.py; tests/test_electrolysis.py</t>
        </is>
      </c>
      <c r="E51" s="32" t="inlineStr">
        <is>
          <t>Capacity multiple and 48-hour default buffer are analyst infrastructure assumptions, not existing or committed assets. Known within-window weather is a forecast proxy. Constant conversion efficiency and aggregate hourly controllability; no explicit degradation, minimum load, compressor limits or seasonal shifting. No hydrogen-to-power. Buffer feasibility is conditional on power served: shortages stay unserved and are not reported as produced hydrogen. Electrolyser/storage/compression/distribution costs are excluded unless an allowance is supplied. Default allowance zero means excluded, not free. Isolated trough filling is not a joint dispatch optimum and does not guarantee gas savings.</t>
        </is>
      </c>
    </row>
    <row r="52" ht="170" customHeight="1" s="74">
      <c r="A52" s="32" t="inlineStr">
        <is>
          <t>M47</t>
        </is>
      </c>
      <c r="B52" s="32" t="inlineStr">
        <is>
          <t>Historical CCGT-only sizing after electrolysis flexibility</t>
        </is>
      </c>
      <c r="C52" s="32" t="inlineStr">
        <is>
          <t>For each of six programme/demand pairs, find an integer gas capacity threshold in every year 2033–2050 under seven historical weather years and two synthetic stresses, bounded imports and the existing energy/reserve/inertia screens. Independently size fixed and flexible electrolysis. Propagate cumulative requirements forward and commissioning constraints backwards; retain whole 920 MW stations, four-year lead, 35-year life and at most eight combined stations commissioned annually. Keep non-gas orders and government baseline replacements. Re-evaluate complete flexible schedules in all modes; verify complete fixed schedules. Preserve unresolved pre-delivery gaps.</t>
        </is>
      </c>
      <c r="D52" s="32" t="inlineStr">
        <is>
          <t>tools/size_gas.py; verify_fixed_gas_sizing.py; gas_sizing/METHODS.md; results.json; annual_v3; tests/test_gas_sizing.py</t>
        </is>
      </c>
      <c r="E52" s="32" t="inlineStr">
        <is>
          <t>Integer search under the existing dispatch controller, not a global system-cost or probabilistic reliability optimum. Adjacent lower-count failures and complete schedules are checked. Fixed-load comparator can exceed the old schedule where that schedule failed stresses. The capped clean-target case retains baseline replacements and its output quota; it is not claimed adequate. Earlier maximum-delivery failures remain visible. Hydrogen infrastructure cost exclusions from M46 remain.</t>
        </is>
      </c>
    </row>
    <row r="53" ht="170" customHeight="1" s="74">
      <c r="A53" s="32" t="inlineStr">
        <is>
          <t>M48</t>
        </is>
      </c>
      <c r="B53" s="32" t="inlineStr">
        <is>
          <t>Mixed gas dispatch and bounded procurement study</t>
        </is>
      </c>
      <c r="C53" s="32" t="inlineStr">
        <is>
          <t>Keep the opening gas fleet and baseline replacement orders. Explicit candidates retain specified shares of original adjustable CCGT orders, with at most four 920 MW commissions annually. Size 100 MW engine sites against seven historical-weather and two synthetic connected-security replays in every year. Preserve two-year engine leads, no orders before 2029, at most 4 GW engines/year and a shared 7.36 GW/year gas commissioning envelope. Forward cumulative requirements and backward delivery constraints give latest feasible engine commissioning. Replay complete schedules. CCGT, engines and OCGT dispatch in fuel/variable-cost merit order with separate availability, part load, start fuel, min-load/up/down/ramp and synchronous inertia. All gas technologies share the same hourly balance, fuel price and fuel-interruption multiplier. Capital and fixed costs use each dated technology once.</t>
        </is>
      </c>
      <c r="D53" s="32" t="inlineStr">
        <is>
          <t>operations/mixed_gas.py; peaker_assumptions.json; tools/size_mixed_gas.py; peaker_study/; tests/test_mixed_gas.py</t>
        </is>
      </c>
      <c r="E53" s="32" t="inlineStr">
        <is>
          <t>Procurement envelopes, CCGT retention shares and several technical parameters are analyst scenarios, not reserved manufacturing slots or a global system-cost optimum. The balanced 50% retention candidate is tested across all three demand pathways. OCGT is selectable but the chosen central engine cost/efficiency favours engines for backup. Source cost scopes retain unquantified embedded nearby connections; separately entered planning/grid allowances remain additional. Engine sites group five 20 MW modules; sub-hour starts, individual module outages, locational deliverability and forecast errors are not certified. Earlier gaps remain. All previously passing connected replays must remain passing.</t>
        </is>
      </c>
    </row>
    <row r="54" ht="170" customHeight="1" s="74">
      <c r="A54" s="32" t="inlineStr">
        <is>
          <t>M49</t>
        </is>
      </c>
      <c r="B54" s="32" t="inlineStr">
        <is>
          <t>Four coal stations and coal-price sensitivity</t>
        </is>
      </c>
      <c r="C54" s="32" t="inlineStr">
        <is>
          <t>Retain 2 GW stations online in 2035/36; add one in 2037 and one in 2038, with six-year leads and 50-year operating/recovery life. Retain 85% availability, baseload dispatch, part-load/start/fuel inventory, 30-day stocks and existing 3 Mt/year domestic supply ramp. Imports supply and cost the balance. Compare a separately resized two-station mixed-gas candidate to isolate extra coal. Reprice coal construction using the existing higher US EPC comparator as a cost-only sensitivity; dispatch and fuel remain unchanged. Indicative constant gas-price break-even equals £30/MWh fuel plus the cost difference divided by gas-fuel saving, holding dispatch, trade and coal prices unchanged.</t>
        </is>
      </c>
      <c r="D54" s="32" t="inlineStr">
        <is>
          <t>tools/size_mixed_gas.py; peaker_study/; tools/compare_peakers.py; construction/estimates.json; policy_update/accounting.py</t>
        </is>
      </c>
      <c r="E54" s="32" t="inlineStr">
        <is>
          <t>Additional coal is an explicit candidate, not a secured construction programme. The older overseas central capital proxy has high UK transfer uncertainty. Domestic mining, ports, rail, storage, emissions permits and legal enabling changes are not inferred from power-station capacity. Annual resource subtotal excludes carbon/support transfers and unpriced wider infrastructure. Early differing service levels are disclosed; cumulative costs are not equal-service comparisons where shortages differ.</t>
        </is>
      </c>
    </row>
    <row r="55">
      <c r="A55" t="inlineStr">
        <is>
          <t>M50</t>
        </is>
      </c>
      <c r="B55" t="inlineStr">
        <is>
          <t>Conditional inherited-gas life extension</t>
        </is>
      </c>
      <c r="C55" t="inlineStr">
        <is>
          <t>Use identified GAS- cohorts &gt;=350 MW commissioned from1990 with estimated retirement through2050. Exclude unknown forecast residual, small peakers and ambiguous old site dates. Retain75% of eligible capacity as a pooled inspection-success assumption. Refurbish in preceding year, losing25% of retained capacity in that year's annual-average capacity. Charge £150/kW per five-year tranche, borrowing at plan rate and recovering over5years; extra fixed O&amp;M£10/kW/year plus existing fixed O&amp;M; original inherited capital recovery is complete before the40year estimated retirement, so extended capacity incurs refurbishment capital rather than a new replacement-cost annuity. Model extended blocks separately at85% availability and54% full-load efficiency, behind regular CCGT and ahead of engines. 10year sensitivity repeats inspection/overhaul after5years at£250/kW per tranche,80% availability,52% efficiency. All parameters beyond the cited archetype are analyst estimates, not station-level engineering evidence.</t>
        </is>
      </c>
      <c r="D55" t="inlineStr">
        <is>
          <t>operations/life_extension.py; operations/life_extension_assumptions.json; planner/plan.py; operations/mixed_gas.py; planner/costing.py</t>
        </is>
      </c>
      <c r="E55" t="inlineStr">
        <is>
          <t>Calendar age alone cannot establish remnant life. Success fraction is pooled, not a list of operator-agreed stations. Refurbishment throughput, parts, staff, permits, gas availability and seasonal outage timing are not contracted. No life credit is assigned before2029 or to closed/dismantled units. Five-year costs are conservatively above the modern-archetype reference; ten-year scenario is an upside engineering sensitivity, not cheap repowering proof. Inherited gas capital recovery ends at the original estimated retirement; continued assets incur paid refurbishment, fixed O&amp;M and fuel. This treats already-recovered construction capital as sunk, rather than charging a hypothetical new plant.</t>
        </is>
      </c>
    </row>
    <row r="56">
      <c r="A56" t="inlineStr">
        <is>
          <t>M51</t>
        </is>
      </c>
      <c r="B56" t="inlineStr">
        <is>
          <t>Constrained gas procurement candidates</t>
        </is>
      </c>
      <c r="C56" t="inlineStr">
        <is>
          <t>Hold all nuclear, renewables, demand, storage, trade and electrolysis inputs fixed. Slow candidates commission at most2CCGT stations/year with5year lead,1.5GW engines/year with2year lead and0.9GW OCGT/year with3year lead;4.24GW combined. CCGT order totals are retained/deferred, or reduced to75%/50% in separately labelled central sensitivities. Size a monotone virtual5engine/1OCGT ladder against two synthetic stresses, then schedule componentwise cumulative requirements backwards subject to dated limits and verify all7normal+2stress profiles every year. Fast controls retain earlier procurement throughput. Unmet screens remain failures.</t>
        </is>
      </c>
      <c r="D56" t="inlineStr">
        <is>
          <t>tools/study_retention.py; retention_study/*/search_*.json; result.json</t>
        </is>
      </c>
      <c r="E56" t="inlineStr">
        <is>
          <t>Analyst delivery scenarios, not global production ceilings or secured UK allocations. Bounded heuristic, not global investment optimisation. Gas orders after2050 are unplaced; commissions after2050 are deferred. No pre2029 discretionary orders. Only connected mode is recomputed for alternatives. Costs differ in service when shortages differ.</t>
        </is>
      </c>
    </row>
    <row r="57">
      <c r="A57" t="inlineStr">
        <is>
          <t>M52</t>
        </is>
      </c>
      <c r="B57" t="inlineStr">
        <is>
          <t>Coal with changing transition roles</t>
        </is>
      </c>
      <c r="C57" t="inlineStr">
        <is>
          <t>Up to4GW nameplate is regularly committed through2044 (two2GWstation equivalents); residual coal is scheduled economically. From2045 allcoal is held for reserve: commitment anticipates demand beyond available gas capacity after scheduled imports/storage, subject to existing starts, ramps, fuel and85% availability. Stocks, starts, fuel use and OPEX are charged in every case. Six-station cases add2GW in2039/2040 at one station/year, or2035/2036 in a separately labelled early-coal sensitivity that raises the coal envelope to two stations/year.</t>
        </is>
      </c>
      <c r="D57" t="inlineStr">
        <is>
          <t>operations/life_extension.py:coal_role; planner/pipeline.py; programme/engine.py:thermal_coal</t>
        </is>
      </c>
      <c r="E57" t="inlineStr">
        <is>
          <t>2045 switch and4GW regular tranche are policy sensitivities, not a forecast optimal dispatch. Reserve plants cannot start instantaneously; existing forecast-informed start/ramp heuristic retained. Coal availability does not secure mining, logistics, finance or fuel stocks. Compare failed and passing years separately.</t>
        </is>
      </c>
    </row>
    <row r="58">
      <c r="A58" t="inlineStr">
        <is>
          <t>M53</t>
        </is>
      </c>
      <c r="B58" t="inlineStr">
        <is>
          <t>Main delivery presets and frozen controls</t>
        </is>
      </c>
      <c r="C58" t="inlineStr">
        <is>
          <t>Planning selects five-year retention with constrained delivery; stronger retention selects ten-year retention with a second paid inspection/overhaul; faster delivery selects five-year retention with higher throughput. Each setting has separate low, central and high demand plans for both supply-first families. Central proposed planning/retention use the lower30CCGT candidate; other counts follow their dated candidate schedules. The95percent clean output-ceiling experiment remains frozen with its original retirement schedule.</t>
        </is>
      </c>
      <c r="D58" t="inlineStr">
        <is>
          <t>planner/delivery_settings.json; planner/build.py; planning_presets/; planner/app.js:scenario; tests/test_delivery_settings.cjs</t>
        </is>
      </c>
      <c r="E58" t="inlineStr">
        <is>
          <t>No automatic gap filling. Selection preserves saved physical results. Full26case evidence remains; original nine controls remain in demand_plans. Connected-mode outputs only for delivery alternatives.</t>
        </is>
      </c>
    </row>
  </sheetData>
  <mergeCells count="2">
    <mergeCell ref="A1:D1"/>
    <mergeCell ref="A2:E3"/>
  </mergeCells>
  <pageMargins left="0.7" right="0.7" top="0.75" bottom="0.75" header="0.3" footer="0.3"/>
  <tableParts count="1">
    <tablePart xmlns:r="http://schemas.openxmlformats.org/officeDocument/2006/relationships" r:id="rId1"/>
  </tableParts>
</worksheet>
</file>

<file path=xl/worksheets/sheet4.xml><?xml version="1.0" encoding="utf-8"?>
<worksheet xmlns="http://schemas.openxmlformats.org/spreadsheetml/2006/main">
  <sheetPr>
    <tabColor rgb="FF206877"/>
    <outlinePr summaryBelow="1" summaryRight="1"/>
    <pageSetUpPr/>
  </sheetPr>
  <dimension ref="A1:N14"/>
  <sheetViews>
    <sheetView showGridLines="0" workbookViewId="0">
      <pane xSplit="1" ySplit="5" topLeftCell="B6" activePane="bottomRight" state="frozen"/>
      <selection activeCell="A1" sqref="A1"/>
    </sheetView>
  </sheetViews>
  <sheetFormatPr baseColWidth="8" defaultRowHeight="15"/>
  <cols>
    <col width="20" customWidth="1" style="74" min="1" max="1"/>
    <col width="15" customWidth="1" style="74" min="2" max="2"/>
    <col width="17" customWidth="1" style="74" min="3" max="3"/>
    <col width="15" customWidth="1" style="74" min="4" max="4"/>
    <col width="21" customWidth="1" style="74" min="5" max="5"/>
    <col width="23" customWidth="1" style="74" min="6" max="6"/>
    <col width="23" customWidth="1" style="74" min="7" max="7"/>
    <col width="24" customWidth="1" style="74" min="8" max="8"/>
    <col width="18" customWidth="1" style="74" min="9" max="9"/>
    <col width="23" customWidth="1" style="74" min="10" max="10"/>
    <col width="24" customWidth="1" style="74" min="11" max="11"/>
    <col width="70" customWidth="1" style="74" min="12" max="12"/>
    <col width="18" customWidth="1" style="74" min="13" max="13"/>
    <col width="18" customWidth="1" style="74" min="14" max="14"/>
  </cols>
  <sheetData>
    <row r="1" ht="30" customHeight="1" s="74">
      <c r="A1" s="6" t="inlineStr">
        <is>
          <t>Reference-unit capital and potential output</t>
        </is>
      </c>
      <c r="E1" s="13" t="n"/>
      <c r="F1" s="13" t="n"/>
      <c r="G1" s="13" t="n"/>
      <c r="H1" s="13" t="n"/>
      <c r="I1" s="13" t="n"/>
      <c r="J1" s="13" t="n"/>
      <c r="K1" s="13" t="n"/>
      <c r="L1" s="13" t="n"/>
    </row>
    <row r="2">
      <c r="A2" s="8" t="inlineStr">
        <is>
          <t>Construction-only lifetime metrics for existing reference units plus OCGT and gas-engine sites. New engine sites group five 20 MW modules. Representative efficiency and potential output are distinct from actual dispatch; borrowing, fuel, OPEX and system costs remain separate. New peaker survey scopes retain unquantified nearby connections; no speculative deduction is applied.</t>
        </is>
      </c>
    </row>
    <row r="3"/>
    <row r="4">
      <c r="A4" s="13" t="n"/>
      <c r="B4" s="13" t="n"/>
      <c r="C4" s="13" t="n"/>
      <c r="D4" s="13" t="n"/>
      <c r="E4" s="13" t="n"/>
      <c r="F4" s="13" t="n"/>
      <c r="G4" s="13" t="n"/>
      <c r="H4" s="13" t="n"/>
      <c r="I4" s="13" t="n"/>
      <c r="J4" s="13" t="n"/>
      <c r="K4" s="13" t="n"/>
      <c r="L4" s="13" t="n"/>
    </row>
    <row r="5" ht="34" customHeight="1" s="74">
      <c r="A5" s="12" t="inlineStr">
        <is>
          <t>Technology</t>
        </is>
      </c>
      <c r="B5" s="12" t="inlineStr">
        <is>
          <t>Unit GW</t>
        </is>
      </c>
      <c r="C5" s="12" t="inlineStr">
        <is>
          <t>Utilisation</t>
        </is>
      </c>
      <c r="D5" s="12" t="inlineStr">
        <is>
          <t>Life years</t>
        </is>
      </c>
      <c r="E5" s="12" t="inlineStr">
        <is>
          <t>Capital £m</t>
        </is>
      </c>
      <c r="F5" s="12" t="inlineStr">
        <is>
          <t>Annual potential TWh</t>
        </is>
      </c>
      <c r="G5" s="12" t="inlineStr">
        <is>
          <t>Lifetime potential TWh</t>
        </is>
      </c>
      <c r="H5" s="12" t="inlineStr">
        <is>
          <t>Capital only £/MWh</t>
        </is>
      </c>
      <c r="I5" s="12" t="inlineStr">
        <is>
          <t>Degradation</t>
        </is>
      </c>
      <c r="J5" s="12" t="inlineStr">
        <is>
          <t>Age adjusted TWh</t>
        </is>
      </c>
      <c r="K5" s="12" t="inlineStr">
        <is>
          <t>Age adjusted £/MWh</t>
        </is>
      </c>
      <c r="L5" s="12" t="inlineStr">
        <is>
          <t>Source</t>
        </is>
      </c>
      <c r="M5" s="35" t="inlineStr">
        <is>
          <t>Build years</t>
        </is>
      </c>
      <c r="N5" s="35" t="inlineStr">
        <is>
          <t>Order to online years</t>
        </is>
      </c>
    </row>
    <row r="6" ht="85" customHeight="1" s="74">
      <c r="A6" s="14" t="inlineStr">
        <is>
          <t>nuclear</t>
        </is>
      </c>
      <c r="B6" s="98" t="n">
        <v>0.47</v>
      </c>
      <c r="C6" s="99" t="n">
        <v>0.9</v>
      </c>
      <c r="D6" s="14" t="n">
        <v>60</v>
      </c>
      <c r="E6" s="100" t="n">
        <v>1800</v>
      </c>
      <c r="F6" s="98">
        <f>B6*8.76*C6</f>
        <v/>
      </c>
      <c r="G6" s="98">
        <f>F6*D6</f>
        <v/>
      </c>
      <c r="H6" s="98">
        <f>E6/G6</f>
        <v/>
      </c>
      <c r="I6" s="99" t="n">
        <v>0</v>
      </c>
      <c r="J6" s="98">
        <f>IF(I6=0,G6,F6*(1-(1-I6)^D6)/I6)</f>
        <v/>
      </c>
      <c r="K6" s="98">
        <f>E6/J6</f>
        <v/>
      </c>
      <c r="L6" s="14" t="inlineStr">
        <is>
          <t>Retains the agreed £1.8bn. Treating this as 2024 pounds is a model convention, not an updated supplier quotation. The 2021 release did not specify a price base or separate planning, financing and connections.</t>
        </is>
      </c>
      <c r="M6" s="101" t="n">
        <v>4</v>
      </c>
      <c r="N6" s="101" t="n">
        <v>5</v>
      </c>
    </row>
    <row r="7" ht="85" customHeight="1" s="74">
      <c r="A7" s="14" t="inlineStr">
        <is>
          <t>gas</t>
        </is>
      </c>
      <c r="B7" s="98" t="n">
        <v>0.92</v>
      </c>
      <c r="C7" s="99" t="n">
        <v>0.9</v>
      </c>
      <c r="D7" s="14" t="n">
        <v>35</v>
      </c>
      <c r="E7" s="100" t="n">
        <v>877.1633169484176</v>
      </c>
      <c r="F7" s="98">
        <f>B7*8.76*C7</f>
        <v/>
      </c>
      <c r="G7" s="98">
        <f>F7*D7</f>
        <v/>
      </c>
      <c r="H7" s="98">
        <f>E7/G7</f>
        <v/>
      </c>
      <c r="I7" s="99" t="n">
        <v>0</v>
      </c>
      <c r="J7" s="98">
        <f>IF(I7=0,G7,F7*(1-(1-I7)^D7)/I7)</f>
        <v/>
      </c>
      <c r="K7" s="98">
        <f>E7/J7</f>
        <v/>
      </c>
      <c r="L7"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t>
        </is>
      </c>
      <c r="M7" s="101" t="n">
        <v>3</v>
      </c>
      <c r="N7" s="101" t="n">
        <v>4</v>
      </c>
    </row>
    <row r="8" ht="85" customHeight="1" s="74">
      <c r="A8" s="14" t="inlineStr">
        <is>
          <t>coal</t>
        </is>
      </c>
      <c r="B8" s="98" t="n">
        <v>2</v>
      </c>
      <c r="C8" s="99" t="n">
        <v>0.85</v>
      </c>
      <c r="D8" s="14" t="n">
        <v>50</v>
      </c>
      <c r="E8" s="100" t="n">
        <v>2750.807822630876</v>
      </c>
      <c r="F8" s="98">
        <f>B8*8.76*C8</f>
        <v/>
      </c>
      <c r="G8" s="98">
        <f>F8*D8</f>
        <v/>
      </c>
      <c r="H8" s="98">
        <f>E8/G8</f>
        <v/>
      </c>
      <c r="I8" s="99" t="n">
        <v>0</v>
      </c>
      <c r="J8" s="98">
        <f>IF(I8=0,G8,F8*(1-(1-I8)^D8)/I8)</f>
        <v/>
      </c>
      <c r="K8" s="98">
        <f>E8/J8</f>
        <v/>
      </c>
      <c r="L8"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t>
        </is>
      </c>
      <c r="M8" s="101" t="n">
        <v>5</v>
      </c>
      <c r="N8" s="101" t="n">
        <v>6</v>
      </c>
    </row>
    <row r="9" ht="85" customHeight="1" s="74">
      <c r="A9" s="14" t="inlineStr">
        <is>
          <t>onshore</t>
        </is>
      </c>
      <c r="B9" s="98" t="n">
        <v>0.1</v>
      </c>
      <c r="C9" s="99" t="n">
        <v>0.36</v>
      </c>
      <c r="D9" s="14" t="n">
        <v>25</v>
      </c>
      <c r="E9" s="100" t="n">
        <v>123.5368582375479</v>
      </c>
      <c r="F9" s="98">
        <f>B9*8.76*C9</f>
        <v/>
      </c>
      <c r="G9" s="98">
        <f>F9*D9</f>
        <v/>
      </c>
      <c r="H9" s="98">
        <f>E9/G9</f>
        <v/>
      </c>
      <c r="I9" s="99" t="n">
        <v>0</v>
      </c>
      <c r="J9" s="98">
        <f>IF(I9=0,G9,F9*(1-(1-I9)^D9)/I9)</f>
        <v/>
      </c>
      <c r="K9" s="98">
        <f>E9/J9</f>
        <v/>
      </c>
      <c r="L9" s="14" t="inlineStr">
        <is>
          <t>Arup construction category includes turbines and construction contingency. Infrastructure and pre-development remain separate.</t>
        </is>
      </c>
      <c r="M9" s="101" t="n">
        <v>1</v>
      </c>
      <c r="N9" s="101" t="n">
        <v>2</v>
      </c>
    </row>
    <row r="10" ht="85" customHeight="1" s="74">
      <c r="A10" s="14" t="inlineStr">
        <is>
          <t>offshore</t>
        </is>
      </c>
      <c r="B10" s="98" t="n">
        <v>1</v>
      </c>
      <c r="C10" s="99" t="n">
        <v>0.48</v>
      </c>
      <c r="D10" s="14" t="n">
        <v>30</v>
      </c>
      <c r="E10" s="100" t="n">
        <v>2500</v>
      </c>
      <c r="F10" s="98">
        <f>B10*8.76*C10</f>
        <v/>
      </c>
      <c r="G10" s="98">
        <f>F10*D10</f>
        <v/>
      </c>
      <c r="H10" s="98">
        <f>E10/G10</f>
        <v/>
      </c>
      <c r="I10" s="99" t="n">
        <v>0</v>
      </c>
      <c r="J10" s="98">
        <f>IF(I10=0,G10,F10*(1-(1-I10)^D10)/I10)</f>
        <v/>
      </c>
      <c r="K10" s="98">
        <f>E10/J10</f>
        <v/>
      </c>
      <c r="L10"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t>
        </is>
      </c>
      <c r="M10" s="101" t="n">
        <v>3</v>
      </c>
      <c r="N10" s="101" t="n">
        <v>4</v>
      </c>
    </row>
    <row r="11" ht="85" customHeight="1" s="74">
      <c r="A11" s="14" t="inlineStr">
        <is>
          <t>solar</t>
        </is>
      </c>
      <c r="B11" s="98" t="n">
        <v>0.1</v>
      </c>
      <c r="C11" s="99" t="n">
        <v>0.105</v>
      </c>
      <c r="D11" s="14" t="n">
        <v>30</v>
      </c>
      <c r="E11" s="100" t="n">
        <v>53.56000000000001</v>
      </c>
      <c r="F11" s="98">
        <f>B11*8.76*C11</f>
        <v/>
      </c>
      <c r="G11" s="98">
        <f>F11*D11</f>
        <v/>
      </c>
      <c r="H11" s="98">
        <f>E11/G11</f>
        <v/>
      </c>
      <c r="I11" s="99" t="n">
        <v>0.008</v>
      </c>
      <c r="J11" s="98">
        <f>IF(I11=0,G11,F11*(1-(1-I11)^D11)/I11)</f>
        <v/>
      </c>
      <c r="K11" s="98">
        <f>E11/J11</f>
        <v/>
      </c>
      <c r="L11" s="14" t="inlineStr">
        <is>
          <t>Includes panels, mounts, inverters, cabling and construction contingency. Infrastructure and pre-development excluded. New-build dispatch uses DC nameplate with a1.25 DC/AC ratio; inherited measurement basis is separately disclosed.</t>
        </is>
      </c>
      <c r="M11" s="101" t="n">
        <v>1</v>
      </c>
      <c r="N11" s="101" t="n">
        <v>2</v>
      </c>
    </row>
    <row r="12" ht="140" customHeight="1" s="74">
      <c r="A12" s="32" t="inlineStr">
        <is>
          <t>large_nuclear</t>
        </is>
      </c>
      <c r="B12" s="102" t="n">
        <v>1.7</v>
      </c>
      <c r="C12" s="103" t="n">
        <v>0.9</v>
      </c>
      <c r="D12" s="104" t="n">
        <v>60</v>
      </c>
      <c r="E12" s="105" t="n">
        <v>12704.28089543085</v>
      </c>
      <c r="F12" s="105">
        <f>B12*8.76*C12</f>
        <v/>
      </c>
      <c r="G12" s="105">
        <f>F12*D12</f>
        <v/>
      </c>
      <c r="H12" s="105">
        <f>E12/G12</f>
        <v/>
      </c>
      <c r="I12" s="103" t="n">
        <v>0</v>
      </c>
      <c r="J12" s="105">
        <f>IF(I12=0,G12,F12*(1-(1-I12)^D12)/I12)</f>
        <v/>
      </c>
      <c r="K12" s="105">
        <f>E12/J12</f>
        <v/>
      </c>
      <c r="L12" s="32" t="inlineStr">
        <is>
          <t>French programme-budget proxy, not a UK single-reactor tender or a clean EPC quote. General UK CPI and a provisional currency conversion are estimation conventions. Programme engineering and shared-site scope cannot be cleanly stripped out; no separate development deduction has been invented. Borrowing costs are calculated separately. https://www.edf.fr/en/the-edf-group/dedicated-sections/journalists/all-press-releases/edf-shares-its-forecasted-cost-estimate-of-the-epr2-programme-for-eu728bn</t>
        </is>
      </c>
      <c r="M12" s="104" t="n">
        <v>7</v>
      </c>
      <c r="N12" s="104" t="n">
        <v>8</v>
      </c>
    </row>
    <row r="13" ht="170" customHeight="1" s="74">
      <c r="A13" s="32" t="inlineStr">
        <is>
          <t>gas_ocgt</t>
        </is>
      </c>
      <c r="B13" s="106" t="n">
        <v>0.3</v>
      </c>
      <c r="C13" s="103" t="n">
        <v>0.95</v>
      </c>
      <c r="D13" s="104" t="n">
        <v>30</v>
      </c>
      <c r="E13" s="107" t="n">
        <v>285</v>
      </c>
      <c r="F13" s="106">
        <f>B13*8.76*C13</f>
        <v/>
      </c>
      <c r="G13" s="106">
        <f>F13*D13</f>
        <v/>
      </c>
      <c r="H13" s="102">
        <f>E13/G13</f>
        <v/>
      </c>
      <c r="I13" s="103" t="n">
        <v>0</v>
      </c>
      <c r="J13" s="106">
        <f>IF(I13=0,G13,F13*(1-(1-I13)^D13)/I13)</f>
        <v/>
      </c>
      <c r="K13" s="102">
        <f>E13/J13</f>
        <v/>
      </c>
      <c r="L13" s="32" t="inlineStr">
        <is>
          <t>Sections 3.3 and 5.1.3. Survey construction range £450–1,450/kW; central is midpoint. Embedded gas/electric connection content cannot be separated and is retained, not deducted speculatively. Separate new planning and wider-grid allowances remain excluded unless entered. Fixed £11.49/kW/year plus 0.4% of central construction cost for insurance; variable £4.76/MWh includes an assumed cycling regime, so no additional start-wear charge is added. Efficiency/availability are report references. One-year planning plus two-year construction is the reformed lead. Part-load efficiency, hourly start/ramp/minimum-load/inertia/start-fuel parameters and delivery cap are explicit analyst assumptions, not supplier warranties.</t>
        </is>
      </c>
      <c r="M13" s="104" t="n">
        <v>2</v>
      </c>
      <c r="N13" s="104" t="n">
        <v>3</v>
      </c>
    </row>
    <row r="14" ht="170" customHeight="1" s="74">
      <c r="A14" s="32" t="inlineStr">
        <is>
          <t>gas_engine</t>
        </is>
      </c>
      <c r="B14" s="106" t="n">
        <v>0.1</v>
      </c>
      <c r="C14" s="103" t="n">
        <v>0.95</v>
      </c>
      <c r="D14" s="104" t="n">
        <v>30</v>
      </c>
      <c r="E14" s="107" t="n">
        <v>65</v>
      </c>
      <c r="F14" s="106">
        <f>B14*8.76*C14</f>
        <v/>
      </c>
      <c r="G14" s="106">
        <f>F14*D14</f>
        <v/>
      </c>
      <c r="H14" s="102">
        <f>E14/G14</f>
        <v/>
      </c>
      <c r="I14" s="103" t="n">
        <v>0</v>
      </c>
      <c r="J14" s="106">
        <f>IF(I14=0,G14,F14*(1-(1-I14)^D14)/I14)</f>
        <v/>
      </c>
      <c r="K14" s="102">
        <f>E14/J14</f>
        <v/>
      </c>
      <c r="L14" s="32" t="inlineStr">
        <is>
          <t>Sections 3.5 and 5.1.4. Construction survey £550–750/kW, midpoint £650/kW, excluding contingency; nearby/existing connection scope remains embedded and unquantified. Fixed £14.63/kW/year plus 0.4% of central construction cost insurance; £6.73/MWh variable from the conservative 500-hour case, no extra start-wear charge. 44.6% efficiency and 95% availability are source references, not the best achievable manufacturer design. One-year construction plus one-year reformed planning is an analyst delivery case. Zero whole-hour start delay approximates a few-minute engine start; sub-hour security is not certified. Other operational parameters, 30-year life/recovery, site grouping and annual delivery cap are analyst assumptions.</t>
        </is>
      </c>
      <c r="M14" s="104" t="n">
        <v>1</v>
      </c>
      <c r="N14" s="104" t="n">
        <v>2</v>
      </c>
    </row>
  </sheetData>
  <mergeCells count="2">
    <mergeCell ref="A1:D1"/>
    <mergeCell ref="A2:L3"/>
  </mergeCells>
  <pageMargins left="0.7" right="0.7" top="0.75" bottom="0.75" header="0.3" footer="0.3"/>
  <tableParts count="1">
    <tablePart xmlns:r="http://schemas.openxmlformats.org/officeDocument/2006/relationships" r:id="rId1"/>
  </tableParts>
</worksheet>
</file>

<file path=xl/worksheets/sheet5.xml><?xml version="1.0" encoding="utf-8"?>
<worksheet xmlns="http://schemas.openxmlformats.org/spreadsheetml/2006/main">
  <sheetPr>
    <tabColor rgb="FF206877"/>
    <outlinePr summaryBelow="1" summaryRight="1"/>
    <pageSetUpPr/>
  </sheetPr>
  <dimension ref="A1:AJ194"/>
  <sheetViews>
    <sheetView showGridLines="0" workbookViewId="0">
      <pane xSplit="3" ySplit="5" topLeftCell="D6" activePane="bottomRight" state="frozen"/>
      <selection activeCell="A1" sqref="A1"/>
    </sheetView>
  </sheetViews>
  <sheetFormatPr baseColWidth="8" defaultRowHeight="15"/>
  <cols>
    <col width="24" customWidth="1" style="74" min="1" max="1"/>
    <col width="18" customWidth="1" style="74" min="2" max="2"/>
    <col width="12" customWidth="1" style="74" min="3" max="3"/>
    <col width="20" customWidth="1" style="74" min="4" max="4"/>
    <col width="18" customWidth="1" style="74" min="5" max="5"/>
    <col width="18" customWidth="1" style="74" min="6" max="6"/>
    <col width="18" customWidth="1" style="74" min="7" max="7"/>
    <col width="18" customWidth="1" style="74" min="8" max="8"/>
    <col width="18" customWidth="1" style="74" min="9" max="9"/>
    <col width="24" customWidth="1" style="74" min="10" max="10"/>
    <col width="24" customWidth="1" style="74" min="11" max="11"/>
    <col width="24" customWidth="1" style="74" min="12" max="12"/>
    <col width="24" customWidth="1" style="74" min="13" max="13"/>
    <col width="25" customWidth="1" style="74" min="14" max="14"/>
    <col width="25" customWidth="1" style="74" min="15" max="15"/>
    <col width="20" customWidth="1" style="74" min="16" max="16"/>
    <col width="20" customWidth="1" style="74" min="17" max="17"/>
    <col width="25" customWidth="1" style="74" min="18" max="18"/>
    <col width="25" customWidth="1" style="74" min="19" max="19"/>
    <col width="25" customWidth="1" style="74" min="20" max="20"/>
    <col width="25" customWidth="1" style="74" min="21" max="21"/>
    <col width="29" customWidth="1" style="74" min="22" max="22"/>
    <col width="23" customWidth="1" style="74" min="23" max="23"/>
    <col width="23" customWidth="1" style="74" min="24" max="24"/>
    <col width="23" customWidth="1" style="74" min="25" max="25"/>
    <col width="23" customWidth="1" style="74" min="26" max="26"/>
    <col width="23" customWidth="1" style="74" min="27" max="27"/>
    <col width="28" customWidth="1" style="74" min="28" max="28"/>
    <col width="27" customWidth="1" style="74" min="29" max="29"/>
    <col width="36" customWidth="1" style="74" min="30" max="30"/>
    <col width="23" customWidth="1" style="74" min="31" max="31"/>
    <col width="23" customWidth="1" style="74" min="32" max="32"/>
    <col width="23" customWidth="1" style="74" min="33" max="33"/>
    <col width="23" customWidth="1" style="74" min="34" max="34"/>
    <col width="23" customWidth="1" style="74" min="35" max="35"/>
    <col width="23" customWidth="1" style="74" min="36" max="36"/>
  </cols>
  <sheetData>
    <row r="1" ht="30" customHeight="1" s="74">
      <c r="A1" s="6" t="inlineStr">
        <is>
          <t>Nine programme/demand presets</t>
        </is>
      </c>
      <c r="E1" s="13" t="n"/>
      <c r="F1" s="13" t="n"/>
      <c r="G1" s="13" t="n"/>
      <c r="H1" s="13" t="n"/>
      <c r="I1" s="13" t="n"/>
      <c r="J1" s="13" t="n"/>
      <c r="K1" s="13" t="n"/>
      <c r="L1" s="13" t="n"/>
      <c r="M1" s="13" t="n"/>
      <c r="N1" s="13" t="n"/>
      <c r="O1" s="13" t="n"/>
      <c r="P1" s="13" t="n"/>
      <c r="Q1" s="13" t="n"/>
      <c r="R1" s="13" t="n"/>
      <c r="S1" s="13" t="n"/>
      <c r="T1" s="13" t="n"/>
      <c r="U1" s="13" t="n"/>
      <c r="V1" s="13" t="n"/>
    </row>
    <row r="2">
      <c r="A2" s="8" t="inlineStr">
        <is>
          <t>Real 2024 £billion. Target cases enforce a 5% annual gas share and retain resulting shortages; gas fleet capital and fixed costs remain. Unserved electricity is unpriced. Historical Old columns remain for the original six plans and are blank for target cases. Net_trade_cost_bn is the bounded-import connected result. The added columns show required/shifted electrolysis, current gas generation, the original fixed-load gas reference, and current/fixed-load-sized new stations online. The original fixed-load column is historical and uses the earlier gas build. Fixed-load station counts are blank in this release: earlier paired CCGT-only sizing is retained as historical evidence. New columns split CCGT/engine/OCGT capacity, engine sites, coal generation and gas fuel. Hydrogen infrastructure costs are excluded unless an allowance is entered.</t>
        </is>
      </c>
    </row>
    <row r="3"/>
    <row r="4">
      <c r="A4" s="13" t="n"/>
      <c r="B4" s="13" t="n"/>
      <c r="C4" s="13" t="n"/>
      <c r="D4" s="13" t="n"/>
      <c r="E4" s="13" t="n"/>
      <c r="F4" s="13" t="n"/>
      <c r="G4" s="13" t="n"/>
      <c r="H4" s="13" t="n"/>
      <c r="I4" s="13" t="n"/>
      <c r="J4" s="13" t="n"/>
      <c r="K4" s="13" t="n"/>
      <c r="L4" s="13" t="n"/>
      <c r="M4" s="13" t="n"/>
      <c r="N4" s="13" t="n"/>
      <c r="O4" s="13" t="n"/>
      <c r="P4" s="13" t="n"/>
      <c r="Q4" s="13" t="n"/>
      <c r="R4" s="13" t="n"/>
      <c r="S4" s="13" t="n"/>
      <c r="T4" s="13" t="n"/>
      <c r="U4" s="13" t="n"/>
      <c r="V4" s="13" t="n"/>
    </row>
    <row r="5" ht="34" customHeight="1" s="74">
      <c r="A5" s="12" t="inlineStr">
        <is>
          <t>Programme</t>
        </is>
      </c>
      <c r="B5" s="12" t="inlineStr">
        <is>
          <t>Demand_case</t>
        </is>
      </c>
      <c r="C5" s="12" t="inlineStr">
        <is>
          <t>Year</t>
        </is>
      </c>
      <c r="D5" s="12" t="inlineStr">
        <is>
          <t>Demand_TWh</t>
        </is>
      </c>
      <c r="E5" s="12" t="inlineStr">
        <is>
          <t>Nuclear_GW</t>
        </is>
      </c>
      <c r="F5" s="12" t="inlineStr">
        <is>
          <t>Gas_GW</t>
        </is>
      </c>
      <c r="G5" s="12" t="inlineStr">
        <is>
          <t>Coal_GW</t>
        </is>
      </c>
      <c r="H5" s="12" t="inlineStr">
        <is>
          <t>Wind_GW</t>
        </is>
      </c>
      <c r="I5" s="12" t="inlineStr">
        <is>
          <t>Solar_GW</t>
        </is>
      </c>
      <c r="J5" s="12" t="inlineStr">
        <is>
          <t>Old_partial_cost_bn</t>
        </is>
      </c>
      <c r="K5" s="12" t="inlineStr">
        <is>
          <t>Partial_cost_bn</t>
        </is>
      </c>
      <c r="L5" s="12" t="inlineStr">
        <is>
          <t>Capital_recovery_bn</t>
        </is>
      </c>
      <c r="M5" s="12" t="inlineStr">
        <is>
          <t>Operating_cost_bn</t>
        </is>
      </c>
      <c r="N5" s="12" t="inlineStr">
        <is>
          <t>Old_net_trade_cost_bn</t>
        </is>
      </c>
      <c r="O5" s="12" t="inlineStr">
        <is>
          <t>Net_trade_cost_bn</t>
        </is>
      </c>
      <c r="P5" s="12" t="inlineStr">
        <is>
          <t>Imports_TWh</t>
        </is>
      </c>
      <c r="Q5" s="12" t="inlineStr">
        <is>
          <t>Exports_TWh</t>
        </is>
      </c>
      <c r="R5" s="12" t="inlineStr">
        <is>
          <t>No_import_normal_pass</t>
        </is>
      </c>
      <c r="S5" s="12" t="inlineStr">
        <is>
          <t>No_import_stress_pass</t>
        </is>
      </c>
      <c r="T5" s="12" t="inlineStr">
        <is>
          <t>Connected_normal_pass</t>
        </is>
      </c>
      <c r="U5" s="12" t="inlineStr">
        <is>
          <t>Connected_stress_pass</t>
        </is>
      </c>
      <c r="V5" s="12" t="inlineStr">
        <is>
          <t>Worst_stress_unserved_TWh</t>
        </is>
      </c>
      <c r="W5" s="31" t="inlineStr">
        <is>
          <t>Normal unserved TWh</t>
        </is>
      </c>
      <c r="X5" s="31" t="inlineStr">
        <is>
          <t>Gas share (%)</t>
        </is>
      </c>
      <c r="Y5" s="32" t="inlineStr">
        <is>
          <t>Electrolysis required TWh</t>
        </is>
      </c>
      <c r="Z5" s="32" t="inlineStr">
        <is>
          <t>Electrolysis shifted TWh</t>
        </is>
      </c>
      <c r="AA5" s="32" t="inlineStr">
        <is>
          <t>Gas generation TWh</t>
        </is>
      </c>
      <c r="AB5" s="32" t="inlineStr">
        <is>
          <t>Original fixed-load gas TWh</t>
        </is>
      </c>
      <c r="AC5" s="32" t="inlineStr">
        <is>
          <t>New CCGT stations online</t>
        </is>
      </c>
      <c r="AD5" s="32" t="inlineStr">
        <is>
          <t>Fixed-load sized stations online</t>
        </is>
      </c>
      <c r="AE5" s="32" t="inlineStr">
        <is>
          <t>CCGT_GW</t>
        </is>
      </c>
      <c r="AF5" s="32" t="inlineStr">
        <is>
          <t>Gas_engine_GW</t>
        </is>
      </c>
      <c r="AG5" s="32" t="inlineStr">
        <is>
          <t>OCGT_GW</t>
        </is>
      </c>
      <c r="AH5" s="32" t="inlineStr">
        <is>
          <t>Engine_sites_online</t>
        </is>
      </c>
      <c r="AI5" s="32" t="inlineStr">
        <is>
          <t>Coal_generation_TWh</t>
        </is>
      </c>
      <c r="AJ5" s="32" t="inlineStr">
        <is>
          <t>Gas_fuel_TWh</t>
        </is>
      </c>
    </row>
    <row r="6" ht="100" customHeight="1" s="74">
      <c r="A6" s="14" t="inlineStr">
        <is>
          <t>Our programme</t>
        </is>
      </c>
      <c r="B6" s="14" t="inlineStr">
        <is>
          <t>low</t>
        </is>
      </c>
      <c r="C6" s="108" t="n">
        <v>2030</v>
      </c>
      <c r="D6" s="109" t="n">
        <v>323.6979999999999</v>
      </c>
      <c r="E6" s="109" t="n">
        <v>3.308876712328767</v>
      </c>
      <c r="F6" s="109" t="n">
        <v>34.48786971</v>
      </c>
      <c r="G6" s="109" t="n">
        <v>0</v>
      </c>
      <c r="H6" s="109" t="n">
        <v>74.66726922999999</v>
      </c>
      <c r="I6" s="109" t="n">
        <v>55.50294507999996</v>
      </c>
      <c r="J6" s="109" t="n">
        <v>40.42595336781725</v>
      </c>
      <c r="K6" s="109" t="n">
        <v>40.42310981300613</v>
      </c>
      <c r="L6" s="109" t="n">
        <v>26.24253283490404</v>
      </c>
      <c r="M6" s="109" t="n">
        <v>14.18057697810208</v>
      </c>
      <c r="N6" s="109" t="n">
        <v>40.14234835718363</v>
      </c>
      <c r="O6" s="109" t="n">
        <v>40.13933338501767</v>
      </c>
      <c r="P6" s="109" t="n">
        <v>13.77926687653046</v>
      </c>
      <c r="Q6" s="109" t="n">
        <v>38.56769942308569</v>
      </c>
      <c r="R6" s="14" t="b">
        <v>0</v>
      </c>
      <c r="S6" s="14" t="b">
        <v>0</v>
      </c>
      <c r="T6" s="14" t="b">
        <v>0</v>
      </c>
      <c r="U6" s="14" t="b">
        <v>0</v>
      </c>
      <c r="V6" s="109" t="n">
        <v>1.891680316435798</v>
      </c>
      <c r="W6" s="105" t="n">
        <v>0.02397281691682642</v>
      </c>
      <c r="X6" s="105" t="n">
        <v>25.18978783338791</v>
      </c>
      <c r="Y6" s="105" t="n">
        <v>0.53</v>
      </c>
      <c r="Z6" s="105" t="n">
        <v>0.2635348706683152</v>
      </c>
      <c r="AA6" s="105" t="n">
        <v>82.63238690710735</v>
      </c>
      <c r="AB6" s="105" t="n">
        <v>82.67021024469628</v>
      </c>
      <c r="AC6" s="110" t="n">
        <v>0</v>
      </c>
      <c r="AD6" s="110" t="n"/>
      <c r="AE6" s="102" t="n">
        <v>34.48786971</v>
      </c>
      <c r="AF6" s="102" t="n">
        <v>0</v>
      </c>
      <c r="AG6" s="102" t="n">
        <v>0</v>
      </c>
      <c r="AH6" s="104" t="n">
        <v>0</v>
      </c>
      <c r="AI6" s="102" t="n">
        <v>0</v>
      </c>
      <c r="AJ6" s="102" t="n">
        <v>171.5270930054991</v>
      </c>
    </row>
    <row r="7" ht="100" customHeight="1" s="74">
      <c r="A7" s="14" t="inlineStr">
        <is>
          <t>Our programme</t>
        </is>
      </c>
      <c r="B7" s="14" t="inlineStr">
        <is>
          <t>low</t>
        </is>
      </c>
      <c r="C7" s="108" t="n">
        <v>2031</v>
      </c>
      <c r="D7" s="109" t="n">
        <v>332.3510000000001</v>
      </c>
      <c r="E7" s="109" t="n">
        <v>3.783671232876712</v>
      </c>
      <c r="F7" s="109" t="n">
        <v>37.30786971</v>
      </c>
      <c r="G7" s="109" t="n">
        <v>0</v>
      </c>
      <c r="H7" s="109" t="n">
        <v>80.01606922999997</v>
      </c>
      <c r="I7" s="109" t="n">
        <v>55.50294507999996</v>
      </c>
      <c r="J7" s="109" t="n">
        <v>41.74464440810378</v>
      </c>
      <c r="K7" s="109" t="n">
        <v>41.99344658421631</v>
      </c>
      <c r="L7" s="109" t="n">
        <v>27.38655917601142</v>
      </c>
      <c r="M7" s="109" t="n">
        <v>14.60688740820487</v>
      </c>
      <c r="N7" s="109" t="n">
        <v>41.35014390513917</v>
      </c>
      <c r="O7" s="109" t="n">
        <v>41.58252795401346</v>
      </c>
      <c r="P7" s="109" t="n">
        <v>12.29436047575719</v>
      </c>
      <c r="Q7" s="109" t="n">
        <v>40.15132644881943</v>
      </c>
      <c r="R7" s="14" t="b">
        <v>0</v>
      </c>
      <c r="S7" s="14" t="b">
        <v>0</v>
      </c>
      <c r="T7" s="14" t="b">
        <v>0</v>
      </c>
      <c r="U7" s="14" t="b">
        <v>0</v>
      </c>
      <c r="V7" s="109" t="n">
        <v>4.786250006420572</v>
      </c>
      <c r="W7" s="105" t="n">
        <v>0.01423168678075273</v>
      </c>
      <c r="X7" s="105" t="n">
        <v>23.94422815414992</v>
      </c>
      <c r="Y7" s="105" t="n">
        <v>0.5400000000000001</v>
      </c>
      <c r="Z7" s="105" t="n">
        <v>0.2684147925195358</v>
      </c>
      <c r="AA7" s="105" t="n">
        <v>81.41192037286723</v>
      </c>
      <c r="AB7" s="105" t="n">
        <v>81.25916502419844</v>
      </c>
      <c r="AC7" s="110" t="n">
        <v>0</v>
      </c>
      <c r="AD7" s="110" t="n"/>
      <c r="AE7" s="102" t="n">
        <v>33.30786971</v>
      </c>
      <c r="AF7" s="102" t="n">
        <v>4</v>
      </c>
      <c r="AG7" s="102" t="n">
        <v>0</v>
      </c>
      <c r="AH7" s="104" t="n">
        <v>40</v>
      </c>
      <c r="AI7" s="102" t="n">
        <v>0</v>
      </c>
      <c r="AJ7" s="102" t="n">
        <v>168.9249686824101</v>
      </c>
    </row>
    <row r="8" ht="100" customHeight="1" s="74">
      <c r="A8" s="14" t="inlineStr">
        <is>
          <t>Our programme</t>
        </is>
      </c>
      <c r="B8" s="14" t="inlineStr">
        <is>
          <t>low</t>
        </is>
      </c>
      <c r="C8" s="108" t="n">
        <v>2032</v>
      </c>
      <c r="D8" s="109" t="n">
        <v>341.738</v>
      </c>
      <c r="E8" s="109" t="n">
        <v>4.458</v>
      </c>
      <c r="F8" s="109" t="n">
        <v>40.68886971</v>
      </c>
      <c r="G8" s="109" t="n">
        <v>0</v>
      </c>
      <c r="H8" s="109" t="n">
        <v>86.49356922999996</v>
      </c>
      <c r="I8" s="109" t="n">
        <v>55.50294507999996</v>
      </c>
      <c r="J8" s="109" t="n">
        <v>43.42258959993724</v>
      </c>
      <c r="K8" s="109" t="n">
        <v>43.91359419593608</v>
      </c>
      <c r="L8" s="109" t="n">
        <v>28.8544563627442</v>
      </c>
      <c r="M8" s="109" t="n">
        <v>15.05913783319187</v>
      </c>
      <c r="N8" s="109" t="n">
        <v>42.93097806287809</v>
      </c>
      <c r="O8" s="109" t="n">
        <v>43.39722144670196</v>
      </c>
      <c r="P8" s="109" t="n">
        <v>10.97181099703516</v>
      </c>
      <c r="Q8" s="109" t="n">
        <v>41.54779626875508</v>
      </c>
      <c r="R8" s="14" t="b">
        <v>0</v>
      </c>
      <c r="S8" s="14" t="b">
        <v>0</v>
      </c>
      <c r="T8" s="14" t="b">
        <v>0</v>
      </c>
      <c r="U8" s="14" t="b">
        <v>0</v>
      </c>
      <c r="V8" s="109" t="n">
        <v>0.3731353498957322</v>
      </c>
      <c r="W8" s="105" t="n">
        <v>0.004621793954013868</v>
      </c>
      <c r="X8" s="105" t="n">
        <v>22.44788544485052</v>
      </c>
      <c r="Y8" s="105" t="n">
        <v>0.57</v>
      </c>
      <c r="Z8" s="105" t="n">
        <v>0.2834369611233942</v>
      </c>
      <c r="AA8" s="105" t="n">
        <v>79.02706630133802</v>
      </c>
      <c r="AB8" s="105" t="n">
        <v>78.74772501425413</v>
      </c>
      <c r="AC8" s="110" t="n">
        <v>0</v>
      </c>
      <c r="AD8" s="110" t="n"/>
      <c r="AE8" s="102" t="n">
        <v>32.68886971</v>
      </c>
      <c r="AF8" s="102" t="n">
        <v>8</v>
      </c>
      <c r="AG8" s="102" t="n">
        <v>0</v>
      </c>
      <c r="AH8" s="104" t="n">
        <v>80</v>
      </c>
      <c r="AI8" s="102" t="n">
        <v>0</v>
      </c>
      <c r="AJ8" s="102" t="n">
        <v>164.2669195590747</v>
      </c>
    </row>
    <row r="9" ht="100" customHeight="1" s="74">
      <c r="A9" s="14" t="inlineStr">
        <is>
          <t>Our programme</t>
        </is>
      </c>
      <c r="B9" s="14" t="inlineStr">
        <is>
          <t>low</t>
        </is>
      </c>
      <c r="C9" s="108" t="n">
        <v>2033</v>
      </c>
      <c r="D9" s="109" t="n">
        <v>351.7420000000001</v>
      </c>
      <c r="E9" s="109" t="n">
        <v>4.458</v>
      </c>
      <c r="F9" s="109" t="n">
        <v>47.00886971000001</v>
      </c>
      <c r="G9" s="109" t="n">
        <v>0</v>
      </c>
      <c r="H9" s="109" t="n">
        <v>85.88176922999997</v>
      </c>
      <c r="I9" s="109" t="n">
        <v>55.50294507999996</v>
      </c>
      <c r="J9" s="109" t="n">
        <v>43.82533833959746</v>
      </c>
      <c r="K9" s="109" t="n">
        <v>44.21984529972377</v>
      </c>
      <c r="L9" s="109" t="n">
        <v>28.97043415892704</v>
      </c>
      <c r="M9" s="109" t="n">
        <v>15.24941114079672</v>
      </c>
      <c r="N9" s="109" t="n">
        <v>43.39109146613787</v>
      </c>
      <c r="O9" s="109" t="n">
        <v>43.77305249593013</v>
      </c>
      <c r="P9" s="109" t="n">
        <v>12.11906888307703</v>
      </c>
      <c r="Q9" s="109" t="n">
        <v>40.1745601175918</v>
      </c>
      <c r="R9" s="14" t="b">
        <v>0</v>
      </c>
      <c r="S9" s="14" t="b">
        <v>0</v>
      </c>
      <c r="T9" s="14" t="b">
        <v>1</v>
      </c>
      <c r="U9" s="14" t="b">
        <v>0</v>
      </c>
      <c r="V9" s="109" t="n">
        <v>0.03653946603172073</v>
      </c>
      <c r="W9" s="105" t="n">
        <v>2.463553170985376e-15</v>
      </c>
      <c r="X9" s="105" t="n">
        <v>22.367794448547</v>
      </c>
      <c r="Y9" s="105" t="n">
        <v>0.89</v>
      </c>
      <c r="Z9" s="105" t="n">
        <v>0.4412409739856343</v>
      </c>
      <c r="AA9" s="105" t="n">
        <v>80.48631417596694</v>
      </c>
      <c r="AB9" s="105" t="n">
        <v>80.37839551571483</v>
      </c>
      <c r="AC9" s="110" t="n">
        <v>4</v>
      </c>
      <c r="AD9" s="110" t="n"/>
      <c r="AE9" s="102" t="n">
        <v>35.40886971</v>
      </c>
      <c r="AF9" s="102" t="n">
        <v>11.6</v>
      </c>
      <c r="AG9" s="102" t="n">
        <v>0</v>
      </c>
      <c r="AH9" s="104" t="n">
        <v>116</v>
      </c>
      <c r="AI9" s="102" t="n">
        <v>0</v>
      </c>
      <c r="AJ9" s="102" t="n">
        <v>166.7935129087816</v>
      </c>
    </row>
    <row r="10" ht="100" customHeight="1" s="74">
      <c r="A10" s="14" t="inlineStr">
        <is>
          <t>Our programme</t>
        </is>
      </c>
      <c r="B10" s="14" t="inlineStr">
        <is>
          <t>low</t>
        </is>
      </c>
      <c r="C10" s="108" t="n">
        <v>2034</v>
      </c>
      <c r="D10" s="109" t="n">
        <v>362.2959999999999</v>
      </c>
      <c r="E10" s="109" t="n">
        <v>4.458</v>
      </c>
      <c r="F10" s="109" t="n">
        <v>54.28886971</v>
      </c>
      <c r="G10" s="109" t="n">
        <v>0</v>
      </c>
      <c r="H10" s="109" t="n">
        <v>85.50646922999996</v>
      </c>
      <c r="I10" s="109" t="n">
        <v>55.50294507999996</v>
      </c>
      <c r="J10" s="109" t="n">
        <v>44.45069423108259</v>
      </c>
      <c r="K10" s="109" t="n">
        <v>44.75955741981547</v>
      </c>
      <c r="L10" s="109" t="n">
        <v>29.25876624462472</v>
      </c>
      <c r="M10" s="109" t="n">
        <v>15.50079117519075</v>
      </c>
      <c r="N10" s="109" t="n">
        <v>44.07383136459089</v>
      </c>
      <c r="O10" s="109" t="n">
        <v>44.3782311744847</v>
      </c>
      <c r="P10" s="109" t="n">
        <v>13.31976576951539</v>
      </c>
      <c r="Q10" s="109" t="n">
        <v>38.85017846503894</v>
      </c>
      <c r="R10" s="14" t="b">
        <v>1</v>
      </c>
      <c r="S10" s="14" t="b">
        <v>0</v>
      </c>
      <c r="T10" s="14" t="b">
        <v>1</v>
      </c>
      <c r="U10" s="14" t="b">
        <v>0</v>
      </c>
      <c r="V10" s="109" t="n">
        <v>0.5730044428182911</v>
      </c>
      <c r="W10" s="105" t="n">
        <v>3.037062664848885e-15</v>
      </c>
      <c r="X10" s="105" t="n">
        <v>22.295346979863</v>
      </c>
      <c r="Y10" s="105" t="n">
        <v>1.52</v>
      </c>
      <c r="Z10" s="105" t="n">
        <v>0.7501675877422488</v>
      </c>
      <c r="AA10" s="105" t="n">
        <v>82.01995760091968</v>
      </c>
      <c r="AB10" s="105" t="n">
        <v>82.05684816243613</v>
      </c>
      <c r="AC10" s="110" t="n">
        <v>8</v>
      </c>
      <c r="AD10" s="110" t="n"/>
      <c r="AE10" s="102" t="n">
        <v>39.08886971</v>
      </c>
      <c r="AF10" s="102" t="n">
        <v>15.2</v>
      </c>
      <c r="AG10" s="102" t="n">
        <v>0</v>
      </c>
      <c r="AH10" s="104" t="n">
        <v>152</v>
      </c>
      <c r="AI10" s="102" t="n">
        <v>0</v>
      </c>
      <c r="AJ10" s="102" t="n">
        <v>169.4060442571211</v>
      </c>
    </row>
    <row r="11" ht="100" customHeight="1" s="74">
      <c r="A11" s="14" t="inlineStr">
        <is>
          <t>Our programme</t>
        </is>
      </c>
      <c r="B11" s="14" t="inlineStr">
        <is>
          <t>low</t>
        </is>
      </c>
      <c r="C11" s="108" t="n">
        <v>2035</v>
      </c>
      <c r="D11" s="109" t="n">
        <v>372.906</v>
      </c>
      <c r="E11" s="109" t="n">
        <v>5.867999999999999</v>
      </c>
      <c r="F11" s="109" t="n">
        <v>60.07886971000001</v>
      </c>
      <c r="G11" s="109" t="n">
        <v>2</v>
      </c>
      <c r="H11" s="109" t="n">
        <v>84.76510375246198</v>
      </c>
      <c r="I11" s="109" t="n">
        <v>55.50294507999996</v>
      </c>
      <c r="J11" s="109" t="n">
        <v>45.1364873820592</v>
      </c>
      <c r="K11" s="109" t="n">
        <v>45.62359710471929</v>
      </c>
      <c r="L11" s="109" t="n">
        <v>29.74627947670891</v>
      </c>
      <c r="M11" s="109" t="n">
        <v>15.87731762801037</v>
      </c>
      <c r="N11" s="109" t="n">
        <v>44.79886092460061</v>
      </c>
      <c r="O11" s="109" t="n">
        <v>45.1072651079164</v>
      </c>
      <c r="P11" s="109" t="n">
        <v>11.61866870546007</v>
      </c>
      <c r="Q11" s="109" t="n">
        <v>40.42248626681231</v>
      </c>
      <c r="R11" s="14" t="b">
        <v>1</v>
      </c>
      <c r="S11" s="14" t="b">
        <v>0</v>
      </c>
      <c r="T11" s="14" t="b">
        <v>1</v>
      </c>
      <c r="U11" s="14" t="b">
        <v>0</v>
      </c>
      <c r="V11" s="109" t="n">
        <v>0.01560129751210034</v>
      </c>
      <c r="W11" s="105" t="n">
        <v>2.058036281076576e-15</v>
      </c>
      <c r="X11" s="105" t="n">
        <v>18.60951806271358</v>
      </c>
      <c r="Y11" s="105" t="n">
        <v>2.34</v>
      </c>
      <c r="Z11" s="105" t="n">
        <v>1.14637265234377</v>
      </c>
      <c r="AA11" s="105" t="n">
        <v>71.03521432373802</v>
      </c>
      <c r="AB11" s="105" t="n">
        <v>71.20488637091481</v>
      </c>
      <c r="AC11" s="110" t="n">
        <v>12</v>
      </c>
      <c r="AD11" s="110" t="n"/>
      <c r="AE11" s="102" t="n">
        <v>41.27886971</v>
      </c>
      <c r="AF11" s="102" t="n">
        <v>18.8</v>
      </c>
      <c r="AG11" s="102" t="n">
        <v>0</v>
      </c>
      <c r="AH11" s="104" t="n">
        <v>188</v>
      </c>
      <c r="AI11" s="102" t="n">
        <v>14.90365714285714</v>
      </c>
      <c r="AJ11" s="102" t="n">
        <v>146.754068546978</v>
      </c>
    </row>
    <row r="12" ht="100" customHeight="1" s="74">
      <c r="A12" s="14" t="inlineStr">
        <is>
          <t>Our programme</t>
        </is>
      </c>
      <c r="B12" s="14" t="inlineStr">
        <is>
          <t>low</t>
        </is>
      </c>
      <c r="C12" s="108" t="n">
        <v>2036</v>
      </c>
      <c r="D12" s="109" t="n">
        <v>384.2690000000001</v>
      </c>
      <c r="E12" s="109" t="n">
        <v>5.867999999999999</v>
      </c>
      <c r="F12" s="109" t="n">
        <v>62.54686971</v>
      </c>
      <c r="G12" s="109" t="n">
        <v>4</v>
      </c>
      <c r="H12" s="109" t="n">
        <v>84.13972334942622</v>
      </c>
      <c r="I12" s="109" t="n">
        <v>55.50294507999996</v>
      </c>
      <c r="J12" s="109" t="n">
        <v>45.65593209923493</v>
      </c>
      <c r="K12" s="109" t="n">
        <v>46.06864682935393</v>
      </c>
      <c r="L12" s="109" t="n">
        <v>29.77681315846732</v>
      </c>
      <c r="M12" s="109" t="n">
        <v>16.29183367088661</v>
      </c>
      <c r="N12" s="109" t="n">
        <v>45.30413501315063</v>
      </c>
      <c r="O12" s="109" t="n">
        <v>45.51701908149412</v>
      </c>
      <c r="P12" s="109" t="n">
        <v>11.28579826322864</v>
      </c>
      <c r="Q12" s="109" t="n">
        <v>40.38357204005111</v>
      </c>
      <c r="R12" s="14" t="b">
        <v>1</v>
      </c>
      <c r="S12" s="14" t="b">
        <v>0</v>
      </c>
      <c r="T12" s="14" t="b">
        <v>1</v>
      </c>
      <c r="U12" s="14" t="b">
        <v>1</v>
      </c>
      <c r="V12" s="109" t="n">
        <v>3.058886477447231e-15</v>
      </c>
      <c r="W12" s="105" t="n">
        <v>2.105236619952068e-15</v>
      </c>
      <c r="X12" s="105" t="n">
        <v>16.68929503015721</v>
      </c>
      <c r="Y12" s="105" t="n">
        <v>3.100000000000001</v>
      </c>
      <c r="Z12" s="105" t="n">
        <v>1.508496991693782</v>
      </c>
      <c r="AA12" s="105" t="n">
        <v>65.64838908576422</v>
      </c>
      <c r="AB12" s="105" t="n">
        <v>65.89517590849381</v>
      </c>
      <c r="AC12" s="110" t="n">
        <v>16</v>
      </c>
      <c r="AD12" s="110" t="n"/>
      <c r="AE12" s="102" t="n">
        <v>42.84686971</v>
      </c>
      <c r="AF12" s="102" t="n">
        <v>19.7</v>
      </c>
      <c r="AG12" s="102" t="n">
        <v>0</v>
      </c>
      <c r="AH12" s="104" t="n">
        <v>197</v>
      </c>
      <c r="AI12" s="102" t="n">
        <v>29.80731428571428</v>
      </c>
      <c r="AJ12" s="102" t="n">
        <v>135.4143922496373</v>
      </c>
    </row>
    <row r="13" ht="100" customHeight="1" s="74">
      <c r="A13" s="14" t="inlineStr">
        <is>
          <t>Our programme</t>
        </is>
      </c>
      <c r="B13" s="14" t="inlineStr">
        <is>
          <t>low</t>
        </is>
      </c>
      <c r="C13" s="108" t="n">
        <v>2037</v>
      </c>
      <c r="D13" s="109" t="n">
        <v>396.1439999999999</v>
      </c>
      <c r="E13" s="109" t="n">
        <v>7.568</v>
      </c>
      <c r="F13" s="109" t="n">
        <v>64.34186971</v>
      </c>
      <c r="G13" s="109" t="n">
        <v>6</v>
      </c>
      <c r="H13" s="109" t="n">
        <v>82.77182334942623</v>
      </c>
      <c r="I13" s="109" t="n">
        <v>55.50294507999996</v>
      </c>
      <c r="J13" s="109" t="n">
        <v>46.19544913915494</v>
      </c>
      <c r="K13" s="109" t="n">
        <v>46.96689916716606</v>
      </c>
      <c r="L13" s="109" t="n">
        <v>30.39414265298379</v>
      </c>
      <c r="M13" s="109" t="n">
        <v>16.57275651418227</v>
      </c>
      <c r="N13" s="109" t="n">
        <v>45.78262067601264</v>
      </c>
      <c r="O13" s="109" t="n">
        <v>46.31643942510153</v>
      </c>
      <c r="P13" s="109" t="n">
        <v>9.693658162766218</v>
      </c>
      <c r="Q13" s="109" t="n">
        <v>40.86958400217294</v>
      </c>
      <c r="R13" s="14" t="b">
        <v>1</v>
      </c>
      <c r="S13" s="14" t="b">
        <v>0</v>
      </c>
      <c r="T13" s="14" t="b">
        <v>1</v>
      </c>
      <c r="U13" s="14" t="b">
        <v>1</v>
      </c>
      <c r="V13" s="109" t="n">
        <v>1.833200258261059e-15</v>
      </c>
      <c r="W13" s="105" t="n">
        <v>1.178485880310681e-15</v>
      </c>
      <c r="X13" s="105" t="n">
        <v>13.14100443108957</v>
      </c>
      <c r="Y13" s="105" t="n">
        <v>4.55</v>
      </c>
      <c r="Z13" s="105" t="n">
        <v>2.19190184273068</v>
      </c>
      <c r="AA13" s="105" t="n">
        <v>53.51656780880701</v>
      </c>
      <c r="AB13" s="105" t="n">
        <v>61.38376487862987</v>
      </c>
      <c r="AC13" s="110" t="n">
        <v>20</v>
      </c>
      <c r="AD13" s="110" t="n"/>
      <c r="AE13" s="102" t="n">
        <v>44.64186971</v>
      </c>
      <c r="AF13" s="102" t="n">
        <v>19.7</v>
      </c>
      <c r="AG13" s="102" t="n">
        <v>0</v>
      </c>
      <c r="AH13" s="104" t="n">
        <v>197</v>
      </c>
      <c r="AI13" s="102" t="n">
        <v>44.71097142857145</v>
      </c>
      <c r="AJ13" s="102" t="n">
        <v>110.4030059082488</v>
      </c>
    </row>
    <row r="14" ht="100" customHeight="1" s="74">
      <c r="A14" s="14" t="inlineStr">
        <is>
          <t>Our programme</t>
        </is>
      </c>
      <c r="B14" s="14" t="inlineStr">
        <is>
          <t>low</t>
        </is>
      </c>
      <c r="C14" s="108" t="n">
        <v>2038</v>
      </c>
      <c r="D14" s="109" t="n">
        <v>407.2289999999999</v>
      </c>
      <c r="E14" s="109" t="n">
        <v>9.168000000000001</v>
      </c>
      <c r="F14" s="109" t="n">
        <v>63.73186971</v>
      </c>
      <c r="G14" s="109" t="n">
        <v>8</v>
      </c>
      <c r="H14" s="109" t="n">
        <v>81.15508942724999</v>
      </c>
      <c r="I14" s="109" t="n">
        <v>55.50294507999996</v>
      </c>
      <c r="J14" s="109" t="n">
        <v>47.15006660589412</v>
      </c>
      <c r="K14" s="109" t="n">
        <v>47.60151183843993</v>
      </c>
      <c r="L14" s="109" t="n">
        <v>30.79549132978141</v>
      </c>
      <c r="M14" s="109" t="n">
        <v>16.80602050865854</v>
      </c>
      <c r="N14" s="109" t="n">
        <v>46.61242512799578</v>
      </c>
      <c r="O14" s="109" t="n">
        <v>46.86744716532142</v>
      </c>
      <c r="P14" s="109" t="n">
        <v>8.295957904584917</v>
      </c>
      <c r="Q14" s="109" t="n">
        <v>41.31327502126304</v>
      </c>
      <c r="R14" s="14" t="b">
        <v>1</v>
      </c>
      <c r="S14" s="14" t="b">
        <v>1</v>
      </c>
      <c r="T14" s="14" t="b">
        <v>1</v>
      </c>
      <c r="U14" s="14" t="b">
        <v>1</v>
      </c>
      <c r="V14" s="109" t="n">
        <v>1.836752971939859e-15</v>
      </c>
      <c r="W14" s="105" t="n">
        <v>1.120627400398786e-15</v>
      </c>
      <c r="X14" s="105" t="n">
        <v>10.06466562965174</v>
      </c>
      <c r="Y14" s="105" t="n">
        <v>5.009999999999999</v>
      </c>
      <c r="Z14" s="105" t="n">
        <v>2.406608678793463</v>
      </c>
      <c r="AA14" s="105" t="n">
        <v>42.28293489682741</v>
      </c>
      <c r="AB14" s="105" t="n">
        <v>57.26450196453469</v>
      </c>
      <c r="AC14" s="110" t="n">
        <v>22</v>
      </c>
      <c r="AD14" s="110" t="n"/>
      <c r="AE14" s="102" t="n">
        <v>44.03186971</v>
      </c>
      <c r="AF14" s="102" t="n">
        <v>19.7</v>
      </c>
      <c r="AG14" s="102" t="n">
        <v>0</v>
      </c>
      <c r="AH14" s="104" t="n">
        <v>197</v>
      </c>
      <c r="AI14" s="102" t="n">
        <v>59.61462857142856</v>
      </c>
      <c r="AJ14" s="102" t="n">
        <v>87.22082723247219</v>
      </c>
    </row>
    <row r="15" ht="100" customHeight="1" s="74">
      <c r="A15" s="14" t="inlineStr">
        <is>
          <t>Our programme</t>
        </is>
      </c>
      <c r="B15" s="14" t="inlineStr">
        <is>
          <t>low</t>
        </is>
      </c>
      <c r="C15" s="108" t="n">
        <v>2039</v>
      </c>
      <c r="D15" s="109" t="n">
        <v>419.3919999999999</v>
      </c>
      <c r="E15" s="109" t="n">
        <v>11.708</v>
      </c>
      <c r="F15" s="109" t="n">
        <v>62.92986971000001</v>
      </c>
      <c r="G15" s="109" t="n">
        <v>8</v>
      </c>
      <c r="H15" s="109" t="n">
        <v>79.96879180241467</v>
      </c>
      <c r="I15" s="109" t="n">
        <v>55.50294507999996</v>
      </c>
      <c r="J15" s="109" t="n">
        <v>47.82104466103727</v>
      </c>
      <c r="K15" s="109" t="n">
        <v>48.07470847061637</v>
      </c>
      <c r="L15" s="109" t="n">
        <v>31.31963871587029</v>
      </c>
      <c r="M15" s="109" t="n">
        <v>16.75506975474607</v>
      </c>
      <c r="N15" s="109" t="n">
        <v>47.18598720490348</v>
      </c>
      <c r="O15" s="109" t="n">
        <v>47.30848260472296</v>
      </c>
      <c r="P15" s="109" t="n">
        <v>7.731828268004383</v>
      </c>
      <c r="Q15" s="109" t="n">
        <v>40.9760451989387</v>
      </c>
      <c r="R15" s="14" t="b">
        <v>1</v>
      </c>
      <c r="S15" s="14" t="b">
        <v>0</v>
      </c>
      <c r="T15" s="14" t="b">
        <v>1</v>
      </c>
      <c r="U15" s="14" t="b">
        <v>1</v>
      </c>
      <c r="V15" s="109" t="n">
        <v>1.712407993181841e-15</v>
      </c>
      <c r="W15" s="105" t="n">
        <v>1.162244903493307e-15</v>
      </c>
      <c r="X15" s="105" t="n">
        <v>7.973968439689644</v>
      </c>
      <c r="Y15" s="105" t="n">
        <v>6.03</v>
      </c>
      <c r="Z15" s="105" t="n">
        <v>2.879388596295176</v>
      </c>
      <c r="AA15" s="105" t="n">
        <v>34.48503017165675</v>
      </c>
      <c r="AB15" s="105" t="n">
        <v>49.58880720417844</v>
      </c>
      <c r="AC15" s="110" t="n">
        <v>23</v>
      </c>
      <c r="AD15" s="110" t="n"/>
      <c r="AE15" s="102" t="n">
        <v>43.22986971</v>
      </c>
      <c r="AF15" s="102" t="n">
        <v>19.7</v>
      </c>
      <c r="AG15" s="102" t="n">
        <v>0</v>
      </c>
      <c r="AH15" s="104" t="n">
        <v>197</v>
      </c>
      <c r="AI15" s="102" t="n">
        <v>59.61462857142856</v>
      </c>
      <c r="AJ15" s="102" t="n">
        <v>70.99493066646995</v>
      </c>
    </row>
    <row r="16" ht="100" customHeight="1" s="74">
      <c r="A16" s="14" t="inlineStr">
        <is>
          <t>Our programme</t>
        </is>
      </c>
      <c r="B16" s="14" t="inlineStr">
        <is>
          <t>low</t>
        </is>
      </c>
      <c r="C16" s="108" t="n">
        <v>2040</v>
      </c>
      <c r="D16" s="109" t="n">
        <v>433.6129999999999</v>
      </c>
      <c r="E16" s="109" t="n">
        <v>13.588</v>
      </c>
      <c r="F16" s="109" t="n">
        <v>62.17986971000001</v>
      </c>
      <c r="G16" s="109" t="n">
        <v>8</v>
      </c>
      <c r="H16" s="109" t="n">
        <v>78.99203504764399</v>
      </c>
      <c r="I16" s="109" t="n">
        <v>55.42561278185113</v>
      </c>
      <c r="J16" s="109" t="n">
        <v>47.86603443366287</v>
      </c>
      <c r="K16" s="109" t="n">
        <v>47.8392584227869</v>
      </c>
      <c r="L16" s="109" t="n">
        <v>31.25695789794029</v>
      </c>
      <c r="M16" s="109" t="n">
        <v>16.58230052484661</v>
      </c>
      <c r="N16" s="109" t="n">
        <v>47.20663625032065</v>
      </c>
      <c r="O16" s="109" t="n">
        <v>47.09021381102796</v>
      </c>
      <c r="P16" s="109" t="n">
        <v>8.117846268952249</v>
      </c>
      <c r="Q16" s="109" t="n">
        <v>39.51570832167316</v>
      </c>
      <c r="R16" s="14" t="b">
        <v>1</v>
      </c>
      <c r="S16" s="14" t="b">
        <v>0</v>
      </c>
      <c r="T16" s="14" t="b">
        <v>1</v>
      </c>
      <c r="U16" s="14" t="b">
        <v>1</v>
      </c>
      <c r="V16" s="109" t="n">
        <v>1.875832822406665e-15</v>
      </c>
      <c r="W16" s="105" t="n">
        <v>1.306383572747499e-15</v>
      </c>
      <c r="X16" s="105" t="n">
        <v>6.682129665247406</v>
      </c>
      <c r="Y16" s="105" t="n">
        <v>6.94</v>
      </c>
      <c r="Z16" s="105" t="n">
        <v>3.295589247584568</v>
      </c>
      <c r="AA16" s="105" t="n">
        <v>29.94625788268969</v>
      </c>
      <c r="AB16" s="105" t="n">
        <v>45.40110751636985</v>
      </c>
      <c r="AC16" s="110" t="n">
        <v>25</v>
      </c>
      <c r="AD16" s="110" t="n"/>
      <c r="AE16" s="102" t="n">
        <v>42.47986971</v>
      </c>
      <c r="AF16" s="102" t="n">
        <v>19.7</v>
      </c>
      <c r="AG16" s="102" t="n">
        <v>0</v>
      </c>
      <c r="AH16" s="104" t="n">
        <v>197</v>
      </c>
      <c r="AI16" s="102" t="n">
        <v>59.61462857142856</v>
      </c>
      <c r="AJ16" s="102" t="n">
        <v>61.30337428485488</v>
      </c>
    </row>
    <row r="17" ht="100" customHeight="1" s="74">
      <c r="A17" s="14" t="inlineStr">
        <is>
          <t>Our programme</t>
        </is>
      </c>
      <c r="B17" s="14" t="inlineStr">
        <is>
          <t>low</t>
        </is>
      </c>
      <c r="C17" s="108" t="n">
        <v>2041</v>
      </c>
      <c r="D17" s="109" t="n">
        <v>450.0110000000001</v>
      </c>
      <c r="E17" s="109" t="n">
        <v>16.408</v>
      </c>
      <c r="F17" s="109" t="n">
        <v>62.67986971000001</v>
      </c>
      <c r="G17" s="109" t="n">
        <v>8</v>
      </c>
      <c r="H17" s="109" t="n">
        <v>77.33843312356457</v>
      </c>
      <c r="I17" s="109" t="n">
        <v>54.51417771359762</v>
      </c>
      <c r="J17" s="109" t="n">
        <v>48.15506565960411</v>
      </c>
      <c r="K17" s="109" t="n">
        <v>48.12287201974317</v>
      </c>
      <c r="L17" s="109" t="n">
        <v>31.46669398836914</v>
      </c>
      <c r="M17" s="109" t="n">
        <v>16.65617803137404</v>
      </c>
      <c r="N17" s="109" t="n">
        <v>47.4733156036986</v>
      </c>
      <c r="O17" s="109" t="n">
        <v>47.36091239237736</v>
      </c>
      <c r="P17" s="109" t="n">
        <v>7.868544069728756</v>
      </c>
      <c r="Q17" s="109" t="n">
        <v>38.48178549729623</v>
      </c>
      <c r="R17" s="14" t="b">
        <v>1</v>
      </c>
      <c r="S17" s="14" t="b">
        <v>0</v>
      </c>
      <c r="T17" s="14" t="b">
        <v>1</v>
      </c>
      <c r="U17" s="14" t="b">
        <v>1</v>
      </c>
      <c r="V17" s="109" t="n">
        <v>2.010835942201083e-15</v>
      </c>
      <c r="W17" s="105" t="n">
        <v>1.462702974614721e-15</v>
      </c>
      <c r="X17" s="105" t="n">
        <v>4.802026775888516</v>
      </c>
      <c r="Y17" s="105" t="n">
        <v>8.15</v>
      </c>
      <c r="Z17" s="105" t="n">
        <v>3.838262970280822</v>
      </c>
      <c r="AA17" s="105" t="n">
        <v>22.27001205926073</v>
      </c>
      <c r="AB17" s="105" t="n">
        <v>37.98148240020375</v>
      </c>
      <c r="AC17" s="110" t="n">
        <v>26</v>
      </c>
      <c r="AD17" s="110" t="n"/>
      <c r="AE17" s="102" t="n">
        <v>42.97986971000001</v>
      </c>
      <c r="AF17" s="102" t="n">
        <v>19.7</v>
      </c>
      <c r="AG17" s="102" t="n">
        <v>0</v>
      </c>
      <c r="AH17" s="104" t="n">
        <v>197</v>
      </c>
      <c r="AI17" s="102" t="n">
        <v>59.61462857142856</v>
      </c>
      <c r="AJ17" s="102" t="n">
        <v>45.25411041778556</v>
      </c>
    </row>
    <row r="18" ht="100" customHeight="1" s="74">
      <c r="A18" s="14" t="inlineStr">
        <is>
          <t>Our programme</t>
        </is>
      </c>
      <c r="B18" s="14" t="inlineStr">
        <is>
          <t>low</t>
        </is>
      </c>
      <c r="C18" s="108" t="n">
        <v>2042</v>
      </c>
      <c r="D18" s="109" t="n">
        <v>464.5570000000001</v>
      </c>
      <c r="E18" s="109" t="n">
        <v>20.168</v>
      </c>
      <c r="F18" s="109" t="n">
        <v>62.61986971000001</v>
      </c>
      <c r="G18" s="109" t="n">
        <v>8</v>
      </c>
      <c r="H18" s="109" t="n">
        <v>74.35688728332426</v>
      </c>
      <c r="I18" s="109" t="n">
        <v>53.75722544523154</v>
      </c>
      <c r="J18" s="109" t="n">
        <v>48.12249606454055</v>
      </c>
      <c r="K18" s="109" t="n">
        <v>48.22353749954006</v>
      </c>
      <c r="L18" s="109" t="n">
        <v>31.50404363771449</v>
      </c>
      <c r="M18" s="109" t="n">
        <v>16.71949386182558</v>
      </c>
      <c r="N18" s="109" t="n">
        <v>47.4354551562797</v>
      </c>
      <c r="O18" s="109" t="n">
        <v>47.43651313746758</v>
      </c>
      <c r="P18" s="109" t="n">
        <v>7.110417750218367</v>
      </c>
      <c r="Q18" s="109" t="n">
        <v>37.9303675169288</v>
      </c>
      <c r="R18" s="14" t="b">
        <v>1</v>
      </c>
      <c r="S18" s="14" t="b">
        <v>0</v>
      </c>
      <c r="T18" s="14" t="b">
        <v>1</v>
      </c>
      <c r="U18" s="14" t="b">
        <v>1</v>
      </c>
      <c r="V18" s="109" t="n">
        <v>2.515321284590755e-15</v>
      </c>
      <c r="W18" s="105" t="n">
        <v>1.771281534144821e-15</v>
      </c>
      <c r="X18" s="105" t="n">
        <v>2.710817610078646</v>
      </c>
      <c r="Y18" s="105" t="n">
        <v>8.630000000000001</v>
      </c>
      <c r="Z18" s="105" t="n">
        <v>4.055727006152936</v>
      </c>
      <c r="AA18" s="105" t="n">
        <v>12.97169246935229</v>
      </c>
      <c r="AB18" s="105" t="n">
        <v>26.9915293417437</v>
      </c>
      <c r="AC18" s="110" t="n">
        <v>26</v>
      </c>
      <c r="AD18" s="110" t="n"/>
      <c r="AE18" s="102" t="n">
        <v>42.11986971000001</v>
      </c>
      <c r="AF18" s="102" t="n">
        <v>20.5</v>
      </c>
      <c r="AG18" s="102" t="n">
        <v>0</v>
      </c>
      <c r="AH18" s="104" t="n">
        <v>205</v>
      </c>
      <c r="AI18" s="102" t="n">
        <v>59.61462857142856</v>
      </c>
      <c r="AJ18" s="102" t="n">
        <v>25.95431693360438</v>
      </c>
    </row>
    <row r="19" ht="100" customHeight="1" s="74">
      <c r="A19" s="14" t="inlineStr">
        <is>
          <t>Our programme</t>
        </is>
      </c>
      <c r="B19" s="14" t="inlineStr">
        <is>
          <t>low</t>
        </is>
      </c>
      <c r="C19" s="108" t="n">
        <v>2043</v>
      </c>
      <c r="D19" s="109" t="n">
        <v>477.5190000000001</v>
      </c>
      <c r="E19" s="109" t="n">
        <v>23.928</v>
      </c>
      <c r="F19" s="109" t="n">
        <v>63.53986971000001</v>
      </c>
      <c r="G19" s="109" t="n">
        <v>8</v>
      </c>
      <c r="H19" s="109" t="n">
        <v>72.65808728332425</v>
      </c>
      <c r="I19" s="109" t="n">
        <v>52.63756786189059</v>
      </c>
      <c r="J19" s="109" t="n">
        <v>48.06663238583479</v>
      </c>
      <c r="K19" s="109" t="n">
        <v>48.63439957651837</v>
      </c>
      <c r="L19" s="109" t="n">
        <v>31.35150567513042</v>
      </c>
      <c r="M19" s="109" t="n">
        <v>17.28289390138795</v>
      </c>
      <c r="N19" s="109" t="n">
        <v>47.31345243736022</v>
      </c>
      <c r="O19" s="109" t="n">
        <v>47.77192155131718</v>
      </c>
      <c r="P19" s="109" t="n">
        <v>6.172008892764209</v>
      </c>
      <c r="Q19" s="109" t="n">
        <v>39.87536366986519</v>
      </c>
      <c r="R19" s="14" t="b">
        <v>1</v>
      </c>
      <c r="S19" s="14" t="b">
        <v>0</v>
      </c>
      <c r="T19" s="14" t="b">
        <v>1</v>
      </c>
      <c r="U19" s="14" t="b">
        <v>1</v>
      </c>
      <c r="V19" s="109" t="n">
        <v>2.174260771425907e-15</v>
      </c>
      <c r="W19" s="105" t="n">
        <v>1.477928890381009e-15</v>
      </c>
      <c r="X19" s="105" t="n">
        <v>2.488574326459773</v>
      </c>
      <c r="Y19" s="105" t="n">
        <v>8.76</v>
      </c>
      <c r="Z19" s="105" t="n">
        <v>4.118934211809907</v>
      </c>
      <c r="AA19" s="105" t="n">
        <v>12.29796288818359</v>
      </c>
      <c r="AB19" s="105" t="n">
        <v>17.9561438022352</v>
      </c>
      <c r="AC19" s="110" t="n">
        <v>27</v>
      </c>
      <c r="AD19" s="110" t="n"/>
      <c r="AE19" s="102" t="n">
        <v>43.03986971000001</v>
      </c>
      <c r="AF19" s="102" t="n">
        <v>20.5</v>
      </c>
      <c r="AG19" s="102" t="n">
        <v>0</v>
      </c>
      <c r="AH19" s="104" t="n">
        <v>205</v>
      </c>
      <c r="AI19" s="102" t="n">
        <v>59.61462857142856</v>
      </c>
      <c r="AJ19" s="102" t="n">
        <v>24.76845347640833</v>
      </c>
    </row>
    <row r="20" ht="100" customHeight="1" s="74">
      <c r="A20" s="14" t="inlineStr">
        <is>
          <t>Our programme</t>
        </is>
      </c>
      <c r="B20" s="14" t="inlineStr">
        <is>
          <t>low</t>
        </is>
      </c>
      <c r="C20" s="108" t="n">
        <v>2044</v>
      </c>
      <c r="D20" s="109" t="n">
        <v>490.6909999999999</v>
      </c>
      <c r="E20" s="109" t="n">
        <v>27.688</v>
      </c>
      <c r="F20" s="109" t="n">
        <v>63.50986971000001</v>
      </c>
      <c r="G20" s="109" t="n">
        <v>8</v>
      </c>
      <c r="H20" s="109" t="n">
        <v>71.6496040243061</v>
      </c>
      <c r="I20" s="109" t="n">
        <v>50.00042252469352</v>
      </c>
      <c r="J20" s="109" t="n">
        <v>48.67951384641366</v>
      </c>
      <c r="K20" s="109" t="n">
        <v>49.34243929694751</v>
      </c>
      <c r="L20" s="109" t="n">
        <v>31.68032689572698</v>
      </c>
      <c r="M20" s="109" t="n">
        <v>17.66211240122053</v>
      </c>
      <c r="N20" s="109" t="n">
        <v>47.91428322552423</v>
      </c>
      <c r="O20" s="109" t="n">
        <v>48.44559607414485</v>
      </c>
      <c r="P20" s="109" t="n">
        <v>5.558828741140613</v>
      </c>
      <c r="Q20" s="109" t="n">
        <v>40.90470702724719</v>
      </c>
      <c r="R20" s="14" t="b">
        <v>1</v>
      </c>
      <c r="S20" s="14" t="b">
        <v>0</v>
      </c>
      <c r="T20" s="14" t="b">
        <v>1</v>
      </c>
      <c r="U20" s="14" t="b">
        <v>1</v>
      </c>
      <c r="V20" s="109" t="n">
        <v>2.664535259100376e-15</v>
      </c>
      <c r="W20" s="105" t="n">
        <v>1.389618578936539e-15</v>
      </c>
      <c r="X20" s="105" t="n">
        <v>2.247432687383222</v>
      </c>
      <c r="Y20" s="105" t="n">
        <v>9.59</v>
      </c>
      <c r="Z20" s="105" t="n">
        <v>4.487291781375536</v>
      </c>
      <c r="AA20" s="105" t="n">
        <v>11.51648136057682</v>
      </c>
      <c r="AB20" s="105" t="n">
        <v>16.78490495582627</v>
      </c>
      <c r="AC20" s="110" t="n">
        <v>28</v>
      </c>
      <c r="AD20" s="110" t="n"/>
      <c r="AE20" s="102" t="n">
        <v>43.00986971000001</v>
      </c>
      <c r="AF20" s="102" t="n">
        <v>20.5</v>
      </c>
      <c r="AG20" s="102" t="n">
        <v>0</v>
      </c>
      <c r="AH20" s="104" t="n">
        <v>205</v>
      </c>
      <c r="AI20" s="102" t="n">
        <v>59.61462857142856</v>
      </c>
      <c r="AJ20" s="102" t="n">
        <v>23.21583003095033</v>
      </c>
    </row>
    <row r="21" ht="100" customHeight="1" s="74">
      <c r="A21" s="14" t="inlineStr">
        <is>
          <t>Our programme</t>
        </is>
      </c>
      <c r="B21" s="14" t="inlineStr">
        <is>
          <t>low</t>
        </is>
      </c>
      <c r="C21" s="108" t="n">
        <v>2045</v>
      </c>
      <c r="D21" s="109" t="n">
        <v>504.316</v>
      </c>
      <c r="E21" s="109" t="n">
        <v>31.44799999999999</v>
      </c>
      <c r="F21" s="109" t="n">
        <v>68.46686971000001</v>
      </c>
      <c r="G21" s="109" t="n">
        <v>8</v>
      </c>
      <c r="H21" s="109" t="n">
        <v>70.49210402430609</v>
      </c>
      <c r="I21" s="109" t="n">
        <v>45.74435173303692</v>
      </c>
      <c r="J21" s="109" t="n">
        <v>49.28045333470654</v>
      </c>
      <c r="K21" s="109" t="n">
        <v>49.96634833576997</v>
      </c>
      <c r="L21" s="109" t="n">
        <v>31.51547163648882</v>
      </c>
      <c r="M21" s="109" t="n">
        <v>18.45087669928115</v>
      </c>
      <c r="N21" s="109" t="n">
        <v>48.39072117392907</v>
      </c>
      <c r="O21" s="109" t="n">
        <v>48.93367832095664</v>
      </c>
      <c r="P21" s="109" t="n">
        <v>4.940722196399407</v>
      </c>
      <c r="Q21" s="109" t="n">
        <v>43.36569367209943</v>
      </c>
      <c r="R21" s="14" t="b">
        <v>1</v>
      </c>
      <c r="S21" s="14" t="b">
        <v>0</v>
      </c>
      <c r="T21" s="14" t="b">
        <v>1</v>
      </c>
      <c r="U21" s="14" t="b">
        <v>1</v>
      </c>
      <c r="V21" s="109" t="n">
        <v>2.273736754432321e-15</v>
      </c>
      <c r="W21" s="105" t="n">
        <v>1.146003926675933e-15</v>
      </c>
      <c r="X21" s="105" t="n">
        <v>2.349382187402921</v>
      </c>
      <c r="Y21" s="105" t="n">
        <v>10.36</v>
      </c>
      <c r="Z21" s="105" t="n">
        <v>4.819821131414356</v>
      </c>
      <c r="AA21" s="105" t="n">
        <v>12.4224070125737</v>
      </c>
      <c r="AB21" s="105" t="n">
        <v>17.77968035868516</v>
      </c>
      <c r="AC21" s="110" t="n">
        <v>31</v>
      </c>
      <c r="AD21" s="110" t="n"/>
      <c r="AE21" s="102" t="n">
        <v>45.66686971000001</v>
      </c>
      <c r="AF21" s="102" t="n">
        <v>22.8</v>
      </c>
      <c r="AG21" s="102" t="n">
        <v>0</v>
      </c>
      <c r="AH21" s="104" t="n">
        <v>228</v>
      </c>
      <c r="AI21" s="102" t="n">
        <v>59.61462857142856</v>
      </c>
      <c r="AJ21" s="102" t="n">
        <v>25.73541737190317</v>
      </c>
    </row>
    <row r="22" ht="100" customHeight="1" s="74">
      <c r="A22" s="14" t="inlineStr">
        <is>
          <t>Our programme</t>
        </is>
      </c>
      <c r="B22" s="14" t="inlineStr">
        <is>
          <t>low</t>
        </is>
      </c>
      <c r="C22" s="108" t="n">
        <v>2046</v>
      </c>
      <c r="D22" s="109" t="n">
        <v>516.1369999999998</v>
      </c>
      <c r="E22" s="109" t="n">
        <v>35.20799999999999</v>
      </c>
      <c r="F22" s="109" t="n">
        <v>68.46686971000001</v>
      </c>
      <c r="G22" s="109" t="n">
        <v>8</v>
      </c>
      <c r="H22" s="109" t="n">
        <v>70.11542009816573</v>
      </c>
      <c r="I22" s="109" t="n">
        <v>43.67786217926597</v>
      </c>
      <c r="J22" s="109" t="n">
        <v>50.13818477003381</v>
      </c>
      <c r="K22" s="109" t="n">
        <v>51.14111596723881</v>
      </c>
      <c r="L22" s="109" t="n">
        <v>32.0954930081755</v>
      </c>
      <c r="M22" s="109" t="n">
        <v>19.0456229590633</v>
      </c>
      <c r="N22" s="109" t="n">
        <v>49.22308041053822</v>
      </c>
      <c r="O22" s="109" t="n">
        <v>50.05974713604657</v>
      </c>
      <c r="P22" s="109" t="n">
        <v>4.038058573507734</v>
      </c>
      <c r="Q22" s="109" t="n">
        <v>45.04819378642376</v>
      </c>
      <c r="R22" s="14" t="b">
        <v>1</v>
      </c>
      <c r="S22" s="14" t="b">
        <v>0</v>
      </c>
      <c r="T22" s="14" t="b">
        <v>1</v>
      </c>
      <c r="U22" s="14" t="b">
        <v>1</v>
      </c>
      <c r="V22" s="109" t="n">
        <v>1.556088591314619e-15</v>
      </c>
      <c r="W22" s="105" t="n">
        <v>8.110337798176e-16</v>
      </c>
      <c r="X22" s="105" t="n">
        <v>1.991885135240456</v>
      </c>
      <c r="Y22" s="105" t="n">
        <v>11.34</v>
      </c>
      <c r="Z22" s="105" t="n">
        <v>5.246358081460948</v>
      </c>
      <c r="AA22" s="105" t="n">
        <v>10.81863519392622</v>
      </c>
      <c r="AB22" s="105" t="n">
        <v>15.66799015404952</v>
      </c>
      <c r="AC22" s="110" t="n">
        <v>31</v>
      </c>
      <c r="AD22" s="110" t="n"/>
      <c r="AE22" s="102" t="n">
        <v>45.66686971000001</v>
      </c>
      <c r="AF22" s="102" t="n">
        <v>22.8</v>
      </c>
      <c r="AG22" s="102" t="n">
        <v>0</v>
      </c>
      <c r="AH22" s="104" t="n">
        <v>228</v>
      </c>
      <c r="AI22" s="102" t="n">
        <v>59.61462857142856</v>
      </c>
      <c r="AJ22" s="102" t="n">
        <v>22.50589737185374</v>
      </c>
    </row>
    <row r="23" ht="100" customHeight="1" s="74">
      <c r="A23" s="14" t="inlineStr">
        <is>
          <t>Our programme</t>
        </is>
      </c>
      <c r="B23" s="14" t="inlineStr">
        <is>
          <t>low</t>
        </is>
      </c>
      <c r="C23" s="108" t="n">
        <v>2047</v>
      </c>
      <c r="D23" s="109" t="n">
        <v>526.8339999999998</v>
      </c>
      <c r="E23" s="109" t="n">
        <v>38.96799999999999</v>
      </c>
      <c r="F23" s="109" t="n">
        <v>68.46686971000001</v>
      </c>
      <c r="G23" s="109" t="n">
        <v>8</v>
      </c>
      <c r="H23" s="109" t="n">
        <v>68.36524490183972</v>
      </c>
      <c r="I23" s="109" t="n">
        <v>42.92905086245384</v>
      </c>
      <c r="J23" s="109" t="n">
        <v>50.73310326996695</v>
      </c>
      <c r="K23" s="109" t="n">
        <v>51.91754416623719</v>
      </c>
      <c r="L23" s="109" t="n">
        <v>32.33949409828374</v>
      </c>
      <c r="M23" s="109" t="n">
        <v>19.57805006795344</v>
      </c>
      <c r="N23" s="109" t="n">
        <v>49.78277812821259</v>
      </c>
      <c r="O23" s="109" t="n">
        <v>50.79450288762867</v>
      </c>
      <c r="P23" s="109" t="n">
        <v>3.297290964930081</v>
      </c>
      <c r="Q23" s="109" t="n">
        <v>46.48762915084779</v>
      </c>
      <c r="R23" s="14" t="b">
        <v>1</v>
      </c>
      <c r="S23" s="14" t="b">
        <v>0</v>
      </c>
      <c r="T23" s="14" t="b">
        <v>1</v>
      </c>
      <c r="U23" s="14" t="b">
        <v>1</v>
      </c>
      <c r="V23" s="109" t="n">
        <v>1.27897692436818e-15</v>
      </c>
      <c r="W23" s="105" t="n">
        <v>5.237715023603025e-16</v>
      </c>
      <c r="X23" s="105" t="n">
        <v>1.706694297265648</v>
      </c>
      <c r="Y23" s="105" t="n">
        <v>12.32</v>
      </c>
      <c r="Z23" s="105" t="n">
        <v>5.66916979013048</v>
      </c>
      <c r="AA23" s="105" t="n">
        <v>9.489067079622263</v>
      </c>
      <c r="AB23" s="105" t="n">
        <v>13.93896278396953</v>
      </c>
      <c r="AC23" s="110" t="n">
        <v>31</v>
      </c>
      <c r="AD23" s="110" t="n"/>
      <c r="AE23" s="102" t="n">
        <v>45.66686971000001</v>
      </c>
      <c r="AF23" s="102" t="n">
        <v>22.8</v>
      </c>
      <c r="AG23" s="102" t="n">
        <v>0</v>
      </c>
      <c r="AH23" s="104" t="n">
        <v>228</v>
      </c>
      <c r="AI23" s="102" t="n">
        <v>59.61462857142856</v>
      </c>
      <c r="AJ23" s="102" t="n">
        <v>19.83748645052392</v>
      </c>
    </row>
    <row r="24" ht="100" customHeight="1" s="74">
      <c r="A24" s="14" t="inlineStr">
        <is>
          <t>Our programme</t>
        </is>
      </c>
      <c r="B24" s="14" t="inlineStr">
        <is>
          <t>low</t>
        </is>
      </c>
      <c r="C24" s="108" t="n">
        <v>2048</v>
      </c>
      <c r="D24" s="109" t="n">
        <v>537.853</v>
      </c>
      <c r="E24" s="109" t="n">
        <v>41.31799999999999</v>
      </c>
      <c r="F24" s="109" t="n">
        <v>68.46686971000001</v>
      </c>
      <c r="G24" s="109" t="n">
        <v>8</v>
      </c>
      <c r="H24" s="109" t="n">
        <v>66.32063277551063</v>
      </c>
      <c r="I24" s="109" t="n">
        <v>42.63964086245385</v>
      </c>
      <c r="J24" s="109" t="n">
        <v>51.19627784672393</v>
      </c>
      <c r="K24" s="109" t="n">
        <v>52.23586793326888</v>
      </c>
      <c r="L24" s="109" t="n">
        <v>32.29409689586743</v>
      </c>
      <c r="M24" s="109" t="n">
        <v>19.94177103740143</v>
      </c>
      <c r="N24" s="109" t="n">
        <v>50.22573973643977</v>
      </c>
      <c r="O24" s="109" t="n">
        <v>51.10591108050606</v>
      </c>
      <c r="P24" s="109" t="n">
        <v>3.160030593075445</v>
      </c>
      <c r="Q24" s="109" t="n">
        <v>46.70651192116627</v>
      </c>
      <c r="R24" s="14" t="b">
        <v>1</v>
      </c>
      <c r="S24" s="14" t="b">
        <v>1</v>
      </c>
      <c r="T24" s="14" t="b">
        <v>1</v>
      </c>
      <c r="U24" s="14" t="b">
        <v>1</v>
      </c>
      <c r="V24" s="109" t="n">
        <v>1.264766069652978e-15</v>
      </c>
      <c r="W24" s="105" t="n">
        <v>4.84184121367954e-16</v>
      </c>
      <c r="X24" s="105" t="n">
        <v>1.644777191602059</v>
      </c>
      <c r="Y24" s="105" t="n">
        <v>13.57</v>
      </c>
      <c r="Z24" s="105" t="n">
        <v>6.20263943660617</v>
      </c>
      <c r="AA24" s="105" t="n">
        <v>9.331851203201111</v>
      </c>
      <c r="AB24" s="105" t="n">
        <v>13.82829451819753</v>
      </c>
      <c r="AC24" s="110" t="n">
        <v>31</v>
      </c>
      <c r="AD24" s="110" t="n"/>
      <c r="AE24" s="102" t="n">
        <v>45.66686971000001</v>
      </c>
      <c r="AF24" s="102" t="n">
        <v>22.8</v>
      </c>
      <c r="AG24" s="102" t="n">
        <v>0</v>
      </c>
      <c r="AH24" s="104" t="n">
        <v>228</v>
      </c>
      <c r="AI24" s="102" t="n">
        <v>59.61462857142856</v>
      </c>
      <c r="AJ24" s="102" t="n">
        <v>19.51226501450416</v>
      </c>
    </row>
    <row r="25" ht="100" customHeight="1" s="74">
      <c r="A25" s="14" t="inlineStr">
        <is>
          <t>Our programme</t>
        </is>
      </c>
      <c r="B25" s="14" t="inlineStr">
        <is>
          <t>low</t>
        </is>
      </c>
      <c r="C25" s="108" t="n">
        <v>2049</v>
      </c>
      <c r="D25" s="109" t="n">
        <v>548.2759999999998</v>
      </c>
      <c r="E25" s="109" t="n">
        <v>41.78799999999999</v>
      </c>
      <c r="F25" s="109" t="n">
        <v>67.56886971000002</v>
      </c>
      <c r="G25" s="109" t="n">
        <v>8</v>
      </c>
      <c r="H25" s="109" t="n">
        <v>63.87244805264412</v>
      </c>
      <c r="I25" s="109" t="n">
        <v>42.32917563528944</v>
      </c>
      <c r="J25" s="109" t="n">
        <v>51.5286978269306</v>
      </c>
      <c r="K25" s="109" t="n">
        <v>51.68154266121297</v>
      </c>
      <c r="L25" s="109" t="n">
        <v>31.63984959421376</v>
      </c>
      <c r="M25" s="109" t="n">
        <v>20.04169306699919</v>
      </c>
      <c r="N25" s="109" t="n">
        <v>50.52878775623391</v>
      </c>
      <c r="O25" s="109" t="n">
        <v>50.59190102837393</v>
      </c>
      <c r="P25" s="109" t="n">
        <v>3.801043270584639</v>
      </c>
      <c r="Q25" s="109" t="n">
        <v>45.28568076103018</v>
      </c>
      <c r="R25" s="14" t="b">
        <v>1</v>
      </c>
      <c r="S25" s="14" t="b">
        <v>0</v>
      </c>
      <c r="T25" s="14" t="b">
        <v>1</v>
      </c>
      <c r="U25" s="14" t="b">
        <v>1</v>
      </c>
      <c r="V25" s="109" t="n">
        <v>1.541877736599417e-15</v>
      </c>
      <c r="W25" s="105" t="n">
        <v>6.425336453373477e-16</v>
      </c>
      <c r="X25" s="105" t="n">
        <v>1.865686432015022</v>
      </c>
      <c r="Y25" s="105" t="n">
        <v>14.55</v>
      </c>
      <c r="Z25" s="105" t="n">
        <v>6.618599848953104</v>
      </c>
      <c r="AA25" s="105" t="n">
        <v>10.74170050236422</v>
      </c>
      <c r="AB25" s="105" t="n">
        <v>15.83342897150082</v>
      </c>
      <c r="AC25" s="110" t="n">
        <v>31</v>
      </c>
      <c r="AD25" s="110" t="n"/>
      <c r="AE25" s="102" t="n">
        <v>44.76886971000001</v>
      </c>
      <c r="AF25" s="102" t="n">
        <v>22.8</v>
      </c>
      <c r="AG25" s="102" t="n">
        <v>0</v>
      </c>
      <c r="AH25" s="104" t="n">
        <v>228</v>
      </c>
      <c r="AI25" s="102" t="n">
        <v>59.61462857142856</v>
      </c>
      <c r="AJ25" s="102" t="n">
        <v>22.35214409293208</v>
      </c>
    </row>
    <row r="26" ht="100" customHeight="1" s="74">
      <c r="A26" s="14" t="inlineStr">
        <is>
          <t>Our programme</t>
        </is>
      </c>
      <c r="B26" s="14" t="inlineStr">
        <is>
          <t>low</t>
        </is>
      </c>
      <c r="C26" s="108" t="n">
        <v>2050</v>
      </c>
      <c r="D26" s="109" t="n">
        <v>558.75</v>
      </c>
      <c r="E26" s="109" t="n">
        <v>42.72799999999999</v>
      </c>
      <c r="F26" s="109" t="n">
        <v>67.72586971000001</v>
      </c>
      <c r="G26" s="109" t="n">
        <v>8</v>
      </c>
      <c r="H26" s="109" t="n">
        <v>62.90134805264412</v>
      </c>
      <c r="I26" s="109" t="n">
        <v>42.01927754469163</v>
      </c>
      <c r="J26" s="109" t="n">
        <v>52.05052076349222</v>
      </c>
      <c r="K26" s="109" t="n">
        <v>51.59791407502104</v>
      </c>
      <c r="L26" s="109" t="n">
        <v>31.32461390954277</v>
      </c>
      <c r="M26" s="109" t="n">
        <v>20.27330016547827</v>
      </c>
      <c r="N26" s="109" t="n">
        <v>51.00193405752898</v>
      </c>
      <c r="O26" s="109" t="n">
        <v>50.528122779623</v>
      </c>
      <c r="P26" s="109" t="n">
        <v>4.158598627624148</v>
      </c>
      <c r="Q26" s="109" t="n">
        <v>44.54583822116683</v>
      </c>
      <c r="R26" s="14" t="b">
        <v>1</v>
      </c>
      <c r="S26" s="14" t="b">
        <v>0</v>
      </c>
      <c r="T26" s="14" t="b">
        <v>1</v>
      </c>
      <c r="U26" s="14" t="b">
        <v>1</v>
      </c>
      <c r="V26" s="109" t="n">
        <v>1.946887095982675e-15</v>
      </c>
      <c r="W26" s="105" t="n">
        <v>7.521602388546203e-16</v>
      </c>
      <c r="X26" s="105" t="n">
        <v>1.978549845922747</v>
      </c>
      <c r="Y26" s="105" t="n">
        <v>15.21</v>
      </c>
      <c r="Z26" s="105" t="n">
        <v>6.899870387709456</v>
      </c>
      <c r="AA26" s="105" t="n">
        <v>11.57735981216553</v>
      </c>
      <c r="AB26" s="105" t="n">
        <v>17.03227632767859</v>
      </c>
      <c r="AC26" s="110" t="n">
        <v>33</v>
      </c>
      <c r="AD26" s="110" t="n"/>
      <c r="AE26" s="102" t="n">
        <v>43.02586971000001</v>
      </c>
      <c r="AF26" s="102" t="n">
        <v>24.7</v>
      </c>
      <c r="AG26" s="102" t="n">
        <v>0</v>
      </c>
      <c r="AH26" s="104" t="n">
        <v>247</v>
      </c>
      <c r="AI26" s="102" t="n">
        <v>59.61462857142856</v>
      </c>
      <c r="AJ26" s="102" t="n">
        <v>24.03049947356835</v>
      </c>
    </row>
    <row r="27" ht="100" customHeight="1" s="74">
      <c r="A27" s="14" t="inlineStr">
        <is>
          <t>Our programme</t>
        </is>
      </c>
      <c r="B27" s="14" t="inlineStr">
        <is>
          <t>central</t>
        </is>
      </c>
      <c r="C27" s="108" t="n">
        <v>2030</v>
      </c>
      <c r="D27" s="109" t="n">
        <v>339.2950000000001</v>
      </c>
      <c r="E27" s="109" t="n">
        <v>3.308876712328767</v>
      </c>
      <c r="F27" s="109" t="n">
        <v>34.48786971</v>
      </c>
      <c r="G27" s="109" t="n">
        <v>0</v>
      </c>
      <c r="H27" s="109" t="n">
        <v>74.66726922999999</v>
      </c>
      <c r="I27" s="109" t="n">
        <v>55.50294507999996</v>
      </c>
      <c r="J27" s="109" t="n">
        <v>40.57816305500898</v>
      </c>
      <c r="K27" s="109" t="n">
        <v>40.55529704127366</v>
      </c>
      <c r="L27" s="109" t="n">
        <v>26.24253283490404</v>
      </c>
      <c r="M27" s="109" t="n">
        <v>14.31276420636961</v>
      </c>
      <c r="N27" s="109" t="n">
        <v>40.42671620885813</v>
      </c>
      <c r="O27" s="109" t="n">
        <v>40.40384508982172</v>
      </c>
      <c r="P27" s="109" t="n">
        <v>16.10734552103514</v>
      </c>
      <c r="Q27" s="109" t="n">
        <v>36.42553347321925</v>
      </c>
      <c r="R27" s="14" t="b">
        <v>0</v>
      </c>
      <c r="S27" s="14" t="b">
        <v>0</v>
      </c>
      <c r="T27" s="14" t="b">
        <v>0</v>
      </c>
      <c r="U27" s="14" t="b">
        <v>0</v>
      </c>
      <c r="V27" s="109" t="n">
        <v>2.577899708361094</v>
      </c>
      <c r="W27" s="105" t="n">
        <v>0.02602187889805982</v>
      </c>
      <c r="X27" s="105" t="n">
        <v>24.7104201894423</v>
      </c>
      <c r="Y27" s="105" t="n">
        <v>3.830000000000001</v>
      </c>
      <c r="Z27" s="105" t="n">
        <v>1.852479761484535</v>
      </c>
      <c r="AA27" s="105" t="n">
        <v>83.80469919684869</v>
      </c>
      <c r="AB27" s="105" t="n">
        <v>84.11072661919403</v>
      </c>
      <c r="AC27" s="110" t="n">
        <v>0</v>
      </c>
      <c r="AD27" s="110" t="n"/>
      <c r="AE27" s="102" t="n">
        <v>34.48786971</v>
      </c>
      <c r="AF27" s="102" t="n">
        <v>0</v>
      </c>
      <c r="AG27" s="102" t="n">
        <v>0</v>
      </c>
      <c r="AH27" s="104" t="n">
        <v>0</v>
      </c>
      <c r="AI27" s="102" t="n">
        <v>0</v>
      </c>
      <c r="AJ27" s="102" t="n">
        <v>173.3017561344407</v>
      </c>
    </row>
    <row r="28" ht="100" customHeight="1" s="74">
      <c r="A28" s="14" t="inlineStr">
        <is>
          <t>Our programme</t>
        </is>
      </c>
      <c r="B28" s="14" t="inlineStr">
        <is>
          <t>central</t>
        </is>
      </c>
      <c r="C28" s="108" t="n">
        <v>2031</v>
      </c>
      <c r="D28" s="109" t="n">
        <v>355.884</v>
      </c>
      <c r="E28" s="109" t="n">
        <v>3.783671232876712</v>
      </c>
      <c r="F28" s="109" t="n">
        <v>37.30786971</v>
      </c>
      <c r="G28" s="109" t="n">
        <v>0</v>
      </c>
      <c r="H28" s="109" t="n">
        <v>80.01606922999997</v>
      </c>
      <c r="I28" s="109" t="n">
        <v>55.50294507999996</v>
      </c>
      <c r="J28" s="109" t="n">
        <v>41.97216247877834</v>
      </c>
      <c r="K28" s="109" t="n">
        <v>42.19736782296128</v>
      </c>
      <c r="L28" s="109" t="n">
        <v>27.38655917601142</v>
      </c>
      <c r="M28" s="109" t="n">
        <v>14.81080864694985</v>
      </c>
      <c r="N28" s="109" t="n">
        <v>41.76485613678327</v>
      </c>
      <c r="O28" s="109" t="n">
        <v>41.97019579755801</v>
      </c>
      <c r="P28" s="109" t="n">
        <v>15.4569060779621</v>
      </c>
      <c r="Q28" s="109" t="n">
        <v>37.0505328560472</v>
      </c>
      <c r="R28" s="14" t="b">
        <v>0</v>
      </c>
      <c r="S28" s="14" t="b">
        <v>0</v>
      </c>
      <c r="T28" s="14" t="b">
        <v>0</v>
      </c>
      <c r="U28" s="14" t="b">
        <v>0</v>
      </c>
      <c r="V28" s="109" t="n">
        <v>1.562824684289607</v>
      </c>
      <c r="W28" s="105" t="n">
        <v>0.01793570809729287</v>
      </c>
      <c r="X28" s="105" t="n">
        <v>23.33340569795611</v>
      </c>
      <c r="Y28" s="105" t="n">
        <v>5.46</v>
      </c>
      <c r="Z28" s="105" t="n">
        <v>2.614271747411185</v>
      </c>
      <c r="AA28" s="105" t="n">
        <v>83.36498250349089</v>
      </c>
      <c r="AB28" s="105" t="n">
        <v>83.56236487032955</v>
      </c>
      <c r="AC28" s="110" t="n">
        <v>0</v>
      </c>
      <c r="AD28" s="110" t="n"/>
      <c r="AE28" s="102" t="n">
        <v>33.30786971</v>
      </c>
      <c r="AF28" s="102" t="n">
        <v>4</v>
      </c>
      <c r="AG28" s="102" t="n">
        <v>0</v>
      </c>
      <c r="AH28" s="104" t="n">
        <v>40</v>
      </c>
      <c r="AI28" s="102" t="n">
        <v>0</v>
      </c>
      <c r="AJ28" s="102" t="n">
        <v>171.9637139302407</v>
      </c>
    </row>
    <row r="29" ht="100" customHeight="1" s="74">
      <c r="A29" s="14" t="inlineStr">
        <is>
          <t>Our programme</t>
        </is>
      </c>
      <c r="B29" s="14" t="inlineStr">
        <is>
          <t>central</t>
        </is>
      </c>
      <c r="C29" s="108" t="n">
        <v>2032</v>
      </c>
      <c r="D29" s="109" t="n">
        <v>373.6660000000001</v>
      </c>
      <c r="E29" s="109" t="n">
        <v>4.458</v>
      </c>
      <c r="F29" s="109" t="n">
        <v>40.68886971</v>
      </c>
      <c r="G29" s="109" t="n">
        <v>0</v>
      </c>
      <c r="H29" s="109" t="n">
        <v>86.49356922999996</v>
      </c>
      <c r="I29" s="109" t="n">
        <v>55.50294507999996</v>
      </c>
      <c r="J29" s="109" t="n">
        <v>43.73017753426037</v>
      </c>
      <c r="K29" s="109" t="n">
        <v>44.20292853048123</v>
      </c>
      <c r="L29" s="109" t="n">
        <v>28.8544563627442</v>
      </c>
      <c r="M29" s="109" t="n">
        <v>15.34847216773702</v>
      </c>
      <c r="N29" s="109" t="n">
        <v>43.46881513568487</v>
      </c>
      <c r="O29" s="109" t="n">
        <v>43.90741764990742</v>
      </c>
      <c r="P29" s="109" t="n">
        <v>14.90123290969386</v>
      </c>
      <c r="Q29" s="109" t="n">
        <v>37.69346774125113</v>
      </c>
      <c r="R29" s="14" t="b">
        <v>0</v>
      </c>
      <c r="S29" s="14" t="b">
        <v>0</v>
      </c>
      <c r="T29" s="14" t="b">
        <v>0</v>
      </c>
      <c r="U29" s="14" t="b">
        <v>0</v>
      </c>
      <c r="V29" s="109" t="n">
        <v>1.160457807977199</v>
      </c>
      <c r="W29" s="105" t="n">
        <v>0.006428244879183106</v>
      </c>
      <c r="X29" s="105" t="n">
        <v>21.76900289429272</v>
      </c>
      <c r="Y29" s="105" t="n">
        <v>6.289999999999999</v>
      </c>
      <c r="Z29" s="105" t="n">
        <v>2.998806365554168</v>
      </c>
      <c r="AA29" s="105" t="n">
        <v>81.89819028952488</v>
      </c>
      <c r="AB29" s="105" t="n">
        <v>81.95053899560116</v>
      </c>
      <c r="AC29" s="110" t="n">
        <v>0</v>
      </c>
      <c r="AD29" s="110" t="n"/>
      <c r="AE29" s="102" t="n">
        <v>32.68886971</v>
      </c>
      <c r="AF29" s="102" t="n">
        <v>8</v>
      </c>
      <c r="AG29" s="102" t="n">
        <v>0</v>
      </c>
      <c r="AH29" s="104" t="n">
        <v>80</v>
      </c>
      <c r="AI29" s="102" t="n">
        <v>0</v>
      </c>
      <c r="AJ29" s="102" t="n">
        <v>168.8408980417603</v>
      </c>
    </row>
    <row r="30" ht="100" customHeight="1" s="74">
      <c r="A30" s="14" t="inlineStr">
        <is>
          <t>Our programme</t>
        </is>
      </c>
      <c r="B30" s="14" t="inlineStr">
        <is>
          <t>central</t>
        </is>
      </c>
      <c r="C30" s="108" t="n">
        <v>2033</v>
      </c>
      <c r="D30" s="109" t="n">
        <v>392.593</v>
      </c>
      <c r="E30" s="109" t="n">
        <v>4.458</v>
      </c>
      <c r="F30" s="109" t="n">
        <v>47.00886971000001</v>
      </c>
      <c r="G30" s="109" t="n">
        <v>0</v>
      </c>
      <c r="H30" s="109" t="n">
        <v>85.88176922999997</v>
      </c>
      <c r="I30" s="109" t="n">
        <v>55.50294507999996</v>
      </c>
      <c r="J30" s="109" t="n">
        <v>44.3099707375474</v>
      </c>
      <c r="K30" s="109" t="n">
        <v>44.66792326773252</v>
      </c>
      <c r="L30" s="109" t="n">
        <v>28.97043415892704</v>
      </c>
      <c r="M30" s="109" t="n">
        <v>15.69748910880547</v>
      </c>
      <c r="N30" s="109" t="n">
        <v>44.13563492048452</v>
      </c>
      <c r="O30" s="109" t="n">
        <v>44.47891006851822</v>
      </c>
      <c r="P30" s="109" t="n">
        <v>17.2111362561313</v>
      </c>
      <c r="Q30" s="109" t="n">
        <v>35.27782130947993</v>
      </c>
      <c r="R30" s="14" t="b">
        <v>0</v>
      </c>
      <c r="S30" s="14" t="b">
        <v>0</v>
      </c>
      <c r="T30" s="14" t="b">
        <v>0</v>
      </c>
      <c r="U30" s="14" t="b">
        <v>0</v>
      </c>
      <c r="V30" s="109" t="n">
        <v>0.3613244142362541</v>
      </c>
      <c r="W30" s="105" t="n">
        <v>0.00080049679592338</v>
      </c>
      <c r="X30" s="105" t="n">
        <v>21.76917717529337</v>
      </c>
      <c r="Y30" s="105" t="n">
        <v>7.549999999999999</v>
      </c>
      <c r="Z30" s="105" t="n">
        <v>3.57095312517764</v>
      </c>
      <c r="AA30" s="105" t="n">
        <v>85.05790515546657</v>
      </c>
      <c r="AB30" s="105" t="n">
        <v>85.51382800049599</v>
      </c>
      <c r="AC30" s="110" t="n">
        <v>4</v>
      </c>
      <c r="AD30" s="110" t="n"/>
      <c r="AE30" s="102" t="n">
        <v>35.40886971</v>
      </c>
      <c r="AF30" s="102" t="n">
        <v>11.6</v>
      </c>
      <c r="AG30" s="102" t="n">
        <v>0</v>
      </c>
      <c r="AH30" s="104" t="n">
        <v>116</v>
      </c>
      <c r="AI30" s="102" t="n">
        <v>0</v>
      </c>
      <c r="AJ30" s="102" t="n">
        <v>174.1965696756216</v>
      </c>
    </row>
    <row r="31" ht="100" customHeight="1" s="74">
      <c r="A31" s="14" t="inlineStr">
        <is>
          <t>Our programme</t>
        </is>
      </c>
      <c r="B31" s="14" t="inlineStr">
        <is>
          <t>central</t>
        </is>
      </c>
      <c r="C31" s="108" t="n">
        <v>2034</v>
      </c>
      <c r="D31" s="109" t="n">
        <v>411.5729999999999</v>
      </c>
      <c r="E31" s="109" t="n">
        <v>4.458</v>
      </c>
      <c r="F31" s="109" t="n">
        <v>54.28886971</v>
      </c>
      <c r="G31" s="109" t="n">
        <v>0</v>
      </c>
      <c r="H31" s="109" t="n">
        <v>85.50646922999996</v>
      </c>
      <c r="I31" s="109" t="n">
        <v>55.50294507999996</v>
      </c>
      <c r="J31" s="109" t="n">
        <v>45.13797796104599</v>
      </c>
      <c r="K31" s="109" t="n">
        <v>45.39404030124192</v>
      </c>
      <c r="L31" s="109" t="n">
        <v>29.25876624462472</v>
      </c>
      <c r="M31" s="109" t="n">
        <v>16.13527405661721</v>
      </c>
      <c r="N31" s="109" t="n">
        <v>45.0398850357837</v>
      </c>
      <c r="O31" s="109" t="n">
        <v>45.29748940886854</v>
      </c>
      <c r="P31" s="109" t="n">
        <v>19.51696911651978</v>
      </c>
      <c r="Q31" s="109" t="n">
        <v>32.99331456563067</v>
      </c>
      <c r="R31" s="14" t="b">
        <v>1</v>
      </c>
      <c r="S31" s="14" t="b">
        <v>0</v>
      </c>
      <c r="T31" s="14" t="b">
        <v>1</v>
      </c>
      <c r="U31" s="14" t="b">
        <v>0</v>
      </c>
      <c r="V31" s="109" t="n">
        <v>0.02609247030867159</v>
      </c>
      <c r="W31" s="105" t="n">
        <v>7.101367113396659e-15</v>
      </c>
      <c r="X31" s="105" t="n">
        <v>21.9007264410192</v>
      </c>
      <c r="Y31" s="105" t="n">
        <v>8.279999999999999</v>
      </c>
      <c r="Z31" s="105" t="n">
        <v>3.900318718696778</v>
      </c>
      <c r="AA31" s="105" t="n">
        <v>88.72776915880435</v>
      </c>
      <c r="AB31" s="105" t="n">
        <v>89.44650666164149</v>
      </c>
      <c r="AC31" s="110" t="n">
        <v>8</v>
      </c>
      <c r="AD31" s="110" t="n"/>
      <c r="AE31" s="102" t="n">
        <v>39.08886971</v>
      </c>
      <c r="AF31" s="102" t="n">
        <v>15.2</v>
      </c>
      <c r="AG31" s="102" t="n">
        <v>0</v>
      </c>
      <c r="AH31" s="104" t="n">
        <v>152</v>
      </c>
      <c r="AI31" s="102" t="n">
        <v>0</v>
      </c>
      <c r="AJ31" s="102" t="n">
        <v>180.3804883059133</v>
      </c>
    </row>
    <row r="32" ht="100" customHeight="1" s="74">
      <c r="A32" s="14" t="inlineStr">
        <is>
          <t>Our programme</t>
        </is>
      </c>
      <c r="B32" s="14" t="inlineStr">
        <is>
          <t>central</t>
        </is>
      </c>
      <c r="C32" s="108" t="n">
        <v>2035</v>
      </c>
      <c r="D32" s="109" t="n">
        <v>433.422</v>
      </c>
      <c r="E32" s="109" t="n">
        <v>5.867999999999999</v>
      </c>
      <c r="F32" s="109" t="n">
        <v>60.07886971000001</v>
      </c>
      <c r="G32" s="109" t="n">
        <v>2</v>
      </c>
      <c r="H32" s="109" t="n">
        <v>84.76510375246198</v>
      </c>
      <c r="I32" s="109" t="n">
        <v>55.50294507999996</v>
      </c>
      <c r="J32" s="109" t="n">
        <v>46.15472013790626</v>
      </c>
      <c r="K32" s="109" t="n">
        <v>46.42888300021651</v>
      </c>
      <c r="L32" s="109" t="n">
        <v>29.74627947670891</v>
      </c>
      <c r="M32" s="109" t="n">
        <v>16.68260352350759</v>
      </c>
      <c r="N32" s="109" t="n">
        <v>46.08740815125491</v>
      </c>
      <c r="O32" s="109" t="n">
        <v>46.25498046607199</v>
      </c>
      <c r="P32" s="109" t="n">
        <v>19.153277043267</v>
      </c>
      <c r="Q32" s="109" t="n">
        <v>33.13323887655714</v>
      </c>
      <c r="R32" s="14" t="b">
        <v>1</v>
      </c>
      <c r="S32" s="14" t="b">
        <v>0</v>
      </c>
      <c r="T32" s="14" t="b">
        <v>1</v>
      </c>
      <c r="U32" s="14" t="b">
        <v>1</v>
      </c>
      <c r="V32" s="109" t="n">
        <v>7.23332505003782e-15</v>
      </c>
      <c r="W32" s="105" t="n">
        <v>5.718853961817721e-15</v>
      </c>
      <c r="X32" s="105" t="n">
        <v>18.59320165171106</v>
      </c>
      <c r="Y32" s="105" t="n">
        <v>11.97</v>
      </c>
      <c r="Z32" s="105" t="n">
        <v>5.518865558508302</v>
      </c>
      <c r="AA32" s="105" t="n">
        <v>79.47513588214154</v>
      </c>
      <c r="AB32" s="105" t="n">
        <v>80.66861933889136</v>
      </c>
      <c r="AC32" s="110" t="n">
        <v>12</v>
      </c>
      <c r="AD32" s="110" t="n"/>
      <c r="AE32" s="102" t="n">
        <v>41.27886971</v>
      </c>
      <c r="AF32" s="102" t="n">
        <v>18.8</v>
      </c>
      <c r="AG32" s="102" t="n">
        <v>0</v>
      </c>
      <c r="AH32" s="104" t="n">
        <v>188</v>
      </c>
      <c r="AI32" s="102" t="n">
        <v>14.90365714285714</v>
      </c>
      <c r="AJ32" s="102" t="n">
        <v>160.8427106608363</v>
      </c>
    </row>
    <row r="33" ht="100" customHeight="1" s="74">
      <c r="A33" s="14" t="inlineStr">
        <is>
          <t>Our programme</t>
        </is>
      </c>
      <c r="B33" s="14" t="inlineStr">
        <is>
          <t>central</t>
        </is>
      </c>
      <c r="C33" s="108" t="n">
        <v>2036</v>
      </c>
      <c r="D33" s="109" t="n">
        <v>461.449</v>
      </c>
      <c r="E33" s="109" t="n">
        <v>5.867999999999999</v>
      </c>
      <c r="F33" s="109" t="n">
        <v>65.24686971</v>
      </c>
      <c r="G33" s="109" t="n">
        <v>4</v>
      </c>
      <c r="H33" s="109" t="n">
        <v>84.13972334942622</v>
      </c>
      <c r="I33" s="109" t="n">
        <v>55.50294507999996</v>
      </c>
      <c r="J33" s="109" t="n">
        <v>47.11690514614116</v>
      </c>
      <c r="K33" s="109" t="n">
        <v>47.37858349612988</v>
      </c>
      <c r="L33" s="109" t="n">
        <v>29.88695283948178</v>
      </c>
      <c r="M33" s="109" t="n">
        <v>17.49163065664811</v>
      </c>
      <c r="N33" s="109" t="n">
        <v>47.08087221948411</v>
      </c>
      <c r="O33" s="109" t="n">
        <v>47.22176321473209</v>
      </c>
      <c r="P33" s="109" t="n">
        <v>20.77126759166521</v>
      </c>
      <c r="Q33" s="109" t="n">
        <v>31.24594210421571</v>
      </c>
      <c r="R33" s="14" t="b">
        <v>1</v>
      </c>
      <c r="S33" s="14" t="b">
        <v>0</v>
      </c>
      <c r="T33" s="14" t="b">
        <v>1</v>
      </c>
      <c r="U33" s="14" t="b">
        <v>0</v>
      </c>
      <c r="V33" s="109" t="n">
        <v>0.153141476073231</v>
      </c>
      <c r="W33" s="105" t="n">
        <v>7.631228982063476e-15</v>
      </c>
      <c r="X33" s="105" t="n">
        <v>17.25938480907265</v>
      </c>
      <c r="Y33" s="105" t="n">
        <v>16.63</v>
      </c>
      <c r="Z33" s="105" t="n">
        <v>7.483826871587796</v>
      </c>
      <c r="AA33" s="105" t="n">
        <v>78.00356370918348</v>
      </c>
      <c r="AB33" s="105" t="n">
        <v>79.861744698571</v>
      </c>
      <c r="AC33" s="110" t="n">
        <v>16</v>
      </c>
      <c r="AD33" s="110" t="n"/>
      <c r="AE33" s="102" t="n">
        <v>42.84686971</v>
      </c>
      <c r="AF33" s="102" t="n">
        <v>22.4</v>
      </c>
      <c r="AG33" s="102" t="n">
        <v>0</v>
      </c>
      <c r="AH33" s="104" t="n">
        <v>224</v>
      </c>
      <c r="AI33" s="102" t="n">
        <v>29.80731428571428</v>
      </c>
      <c r="AJ33" s="102" t="n">
        <v>156.3811131346117</v>
      </c>
    </row>
    <row r="34" ht="100" customHeight="1" s="74">
      <c r="A34" s="14" t="inlineStr">
        <is>
          <t>Our programme</t>
        </is>
      </c>
      <c r="B34" s="14" t="inlineStr">
        <is>
          <t>central</t>
        </is>
      </c>
      <c r="C34" s="108" t="n">
        <v>2037</v>
      </c>
      <c r="D34" s="109" t="n">
        <v>488.6750000000001</v>
      </c>
      <c r="E34" s="109" t="n">
        <v>7.568</v>
      </c>
      <c r="F34" s="109" t="n">
        <v>70.64186971000001</v>
      </c>
      <c r="G34" s="109" t="n">
        <v>6</v>
      </c>
      <c r="H34" s="109" t="n">
        <v>82.77182334942623</v>
      </c>
      <c r="I34" s="109" t="n">
        <v>55.50294507999996</v>
      </c>
      <c r="J34" s="109" t="n">
        <v>48.14428771161631</v>
      </c>
      <c r="K34" s="109" t="n">
        <v>48.80945759992197</v>
      </c>
      <c r="L34" s="109" t="n">
        <v>30.65113524201751</v>
      </c>
      <c r="M34" s="109" t="n">
        <v>18.15832235790446</v>
      </c>
      <c r="N34" s="109" t="n">
        <v>48.08943213546961</v>
      </c>
      <c r="O34" s="109" t="n">
        <v>48.60188330348144</v>
      </c>
      <c r="P34" s="109" t="n">
        <v>20.88160948606736</v>
      </c>
      <c r="Q34" s="109" t="n">
        <v>29.78524942540755</v>
      </c>
      <c r="R34" s="14" t="b">
        <v>1</v>
      </c>
      <c r="S34" s="14" t="b">
        <v>0</v>
      </c>
      <c r="T34" s="14" t="b">
        <v>1</v>
      </c>
      <c r="U34" s="14" t="b">
        <v>0</v>
      </c>
      <c r="V34" s="109" t="n">
        <v>0.01138610974091934</v>
      </c>
      <c r="W34" s="105" t="n">
        <v>5.277302404595372e-15</v>
      </c>
      <c r="X34" s="105" t="n">
        <v>14.51321302255978</v>
      </c>
      <c r="Y34" s="105" t="n">
        <v>21.98</v>
      </c>
      <c r="Z34" s="105" t="n">
        <v>9.629182826926197</v>
      </c>
      <c r="AA34" s="105" t="n">
        <v>69.30969892822314</v>
      </c>
      <c r="AB34" s="105" t="n">
        <v>80.63670792461552</v>
      </c>
      <c r="AC34" s="110" t="n">
        <v>20</v>
      </c>
      <c r="AD34" s="110" t="n"/>
      <c r="AE34" s="102" t="n">
        <v>44.64186971</v>
      </c>
      <c r="AF34" s="102" t="n">
        <v>26</v>
      </c>
      <c r="AG34" s="102" t="n">
        <v>0</v>
      </c>
      <c r="AH34" s="104" t="n">
        <v>260</v>
      </c>
      <c r="AI34" s="102" t="n">
        <v>44.71097142857145</v>
      </c>
      <c r="AJ34" s="102" t="n">
        <v>137.8133344161873</v>
      </c>
    </row>
    <row r="35" ht="100" customHeight="1" s="74">
      <c r="A35" s="14" t="inlineStr">
        <is>
          <t>Our programme</t>
        </is>
      </c>
      <c r="B35" s="14" t="inlineStr">
        <is>
          <t>central</t>
        </is>
      </c>
      <c r="C35" s="108" t="n">
        <v>2038</v>
      </c>
      <c r="D35" s="109" t="n">
        <v>513.806</v>
      </c>
      <c r="E35" s="109" t="n">
        <v>9.168000000000001</v>
      </c>
      <c r="F35" s="109" t="n">
        <v>73.97186971000001</v>
      </c>
      <c r="G35" s="109" t="n">
        <v>8</v>
      </c>
      <c r="H35" s="109" t="n">
        <v>81.15508942724999</v>
      </c>
      <c r="I35" s="109" t="n">
        <v>55.50294507999996</v>
      </c>
      <c r="J35" s="109" t="n">
        <v>49.64109779611871</v>
      </c>
      <c r="K35" s="109" t="n">
        <v>50.02059436194993</v>
      </c>
      <c r="L35" s="109" t="n">
        <v>31.24554604402994</v>
      </c>
      <c r="M35" s="109" t="n">
        <v>18.77504831791999</v>
      </c>
      <c r="N35" s="109" t="n">
        <v>49.43760443038276</v>
      </c>
      <c r="O35" s="109" t="n">
        <v>49.76394558203246</v>
      </c>
      <c r="P35" s="109" t="n">
        <v>20.87227046292517</v>
      </c>
      <c r="Q35" s="109" t="n">
        <v>28.35859261991465</v>
      </c>
      <c r="R35" s="14" t="b">
        <v>1</v>
      </c>
      <c r="S35" s="14" t="b">
        <v>0</v>
      </c>
      <c r="T35" s="14" t="b">
        <v>1</v>
      </c>
      <c r="U35" s="14" t="b">
        <v>1</v>
      </c>
      <c r="V35" s="109" t="n">
        <v>1.104538682739076e-14</v>
      </c>
      <c r="W35" s="105" t="n">
        <v>7.37898631086864e-15</v>
      </c>
      <c r="X35" s="105" t="n">
        <v>12.24447941142894</v>
      </c>
      <c r="Y35" s="105" t="n">
        <v>27.6</v>
      </c>
      <c r="Z35" s="105" t="n">
        <v>11.77503865589078</v>
      </c>
      <c r="AA35" s="105" t="n">
        <v>61.37363829708954</v>
      </c>
      <c r="AB35" s="105" t="n">
        <v>82.33691917787884</v>
      </c>
      <c r="AC35" s="110" t="n">
        <v>24</v>
      </c>
      <c r="AD35" s="110" t="n"/>
      <c r="AE35" s="102" t="n">
        <v>45.87186971</v>
      </c>
      <c r="AF35" s="102" t="n">
        <v>28.1</v>
      </c>
      <c r="AG35" s="102" t="n">
        <v>0</v>
      </c>
      <c r="AH35" s="104" t="n">
        <v>281</v>
      </c>
      <c r="AI35" s="102" t="n">
        <v>59.61462857142856</v>
      </c>
      <c r="AJ35" s="102" t="n">
        <v>121.0378839629311</v>
      </c>
    </row>
    <row r="36" ht="100" customHeight="1" s="74">
      <c r="A36" s="14" t="inlineStr">
        <is>
          <t>Our programme</t>
        </is>
      </c>
      <c r="B36" s="14" t="inlineStr">
        <is>
          <t>central</t>
        </is>
      </c>
      <c r="C36" s="108" t="n">
        <v>2039</v>
      </c>
      <c r="D36" s="109" t="n">
        <v>536.367</v>
      </c>
      <c r="E36" s="109" t="n">
        <v>11.708</v>
      </c>
      <c r="F36" s="109" t="n">
        <v>76.22986971</v>
      </c>
      <c r="G36" s="109" t="n">
        <v>8</v>
      </c>
      <c r="H36" s="109" t="n">
        <v>79.96879180241467</v>
      </c>
      <c r="I36" s="109" t="n">
        <v>55.50294507999996</v>
      </c>
      <c r="J36" s="109" t="n">
        <v>51.21948727813439</v>
      </c>
      <c r="K36" s="109" t="n">
        <v>51.04891044481848</v>
      </c>
      <c r="L36" s="109" t="n">
        <v>31.94302806575914</v>
      </c>
      <c r="M36" s="109" t="n">
        <v>19.10588237905933</v>
      </c>
      <c r="N36" s="109" t="n">
        <v>50.88504181422757</v>
      </c>
      <c r="O36" s="109" t="n">
        <v>50.76939282142945</v>
      </c>
      <c r="P36" s="109" t="n">
        <v>21.41397268671347</v>
      </c>
      <c r="Q36" s="109" t="n">
        <v>26.67489310365651</v>
      </c>
      <c r="R36" s="14" t="b">
        <v>1</v>
      </c>
      <c r="S36" s="14" t="b">
        <v>0</v>
      </c>
      <c r="T36" s="14" t="b">
        <v>1</v>
      </c>
      <c r="U36" s="14" t="b">
        <v>1</v>
      </c>
      <c r="V36" s="109" t="n">
        <v>1.27649002479302e-14</v>
      </c>
      <c r="W36" s="105" t="n">
        <v>8.639692136317276e-15</v>
      </c>
      <c r="X36" s="105" t="n">
        <v>10.97129782571939</v>
      </c>
      <c r="Y36" s="105" t="n">
        <v>31.29999999999999</v>
      </c>
      <c r="Z36" s="105" t="n">
        <v>13.1357584643849</v>
      </c>
      <c r="AA36" s="105" t="n">
        <v>57.22136684608274</v>
      </c>
      <c r="AB36" s="105" t="n">
        <v>79.21207305760804</v>
      </c>
      <c r="AC36" s="110" t="n">
        <v>28</v>
      </c>
      <c r="AD36" s="110" t="n"/>
      <c r="AE36" s="102" t="n">
        <v>47.82986971</v>
      </c>
      <c r="AF36" s="102" t="n">
        <v>28.40000000000001</v>
      </c>
      <c r="AG36" s="102" t="n">
        <v>0</v>
      </c>
      <c r="AH36" s="104" t="n">
        <v>284</v>
      </c>
      <c r="AI36" s="102" t="n">
        <v>59.61462857142856</v>
      </c>
      <c r="AJ36" s="102" t="n">
        <v>111.8984287916919</v>
      </c>
    </row>
    <row r="37" ht="100" customHeight="1" s="74">
      <c r="A37" s="14" t="inlineStr">
        <is>
          <t>Our programme</t>
        </is>
      </c>
      <c r="B37" s="14" t="inlineStr">
        <is>
          <t>central</t>
        </is>
      </c>
      <c r="C37" s="108" t="n">
        <v>2040</v>
      </c>
      <c r="D37" s="109" t="n">
        <v>563.928</v>
      </c>
      <c r="E37" s="109" t="n">
        <v>13.588</v>
      </c>
      <c r="F37" s="109" t="n">
        <v>80.01986970999999</v>
      </c>
      <c r="G37" s="109" t="n">
        <v>8</v>
      </c>
      <c r="H37" s="109" t="n">
        <v>78.99203504764399</v>
      </c>
      <c r="I37" s="109" t="n">
        <v>55.42561278185113</v>
      </c>
      <c r="J37" s="109" t="n">
        <v>52.12817540093901</v>
      </c>
      <c r="K37" s="109" t="n">
        <v>51.61834543623225</v>
      </c>
      <c r="L37" s="109" t="n">
        <v>32.09788485771384</v>
      </c>
      <c r="M37" s="109" t="n">
        <v>19.52046057851842</v>
      </c>
      <c r="N37" s="109" t="n">
        <v>51.7551421114657</v>
      </c>
      <c r="O37" s="109" t="n">
        <v>51.37724207914764</v>
      </c>
      <c r="P37" s="109" t="n">
        <v>23.81983247727593</v>
      </c>
      <c r="Q37" s="109" t="n">
        <v>23.56443081168759</v>
      </c>
      <c r="R37" s="14" t="b">
        <v>1</v>
      </c>
      <c r="S37" s="14" t="b">
        <v>0</v>
      </c>
      <c r="T37" s="14" t="b">
        <v>1</v>
      </c>
      <c r="U37" s="14" t="b">
        <v>1</v>
      </c>
      <c r="V37" s="109" t="n">
        <v>3.213074251107173e-14</v>
      </c>
      <c r="W37" s="105" t="n">
        <v>9.486760583448424e-15</v>
      </c>
      <c r="X37" s="105" t="n">
        <v>10.77192805996966</v>
      </c>
      <c r="Y37" s="105" t="n">
        <v>40.34</v>
      </c>
      <c r="Z37" s="105" t="n">
        <v>16.26723712684034</v>
      </c>
      <c r="AA37" s="105" t="n">
        <v>58.90683953796539</v>
      </c>
      <c r="AB37" s="105" t="n">
        <v>82.93394590042301</v>
      </c>
      <c r="AC37" s="110" t="n">
        <v>32</v>
      </c>
      <c r="AD37" s="110" t="n"/>
      <c r="AE37" s="102" t="n">
        <v>48.91986970999999</v>
      </c>
      <c r="AF37" s="102" t="n">
        <v>31.1</v>
      </c>
      <c r="AG37" s="102" t="n">
        <v>0</v>
      </c>
      <c r="AH37" s="104" t="n">
        <v>311</v>
      </c>
      <c r="AI37" s="102" t="n">
        <v>59.61462857142856</v>
      </c>
      <c r="AJ37" s="102" t="n">
        <v>113.5618493353862</v>
      </c>
    </row>
    <row r="38" ht="100" customHeight="1" s="74">
      <c r="A38" s="14" t="inlineStr">
        <is>
          <t>Our programme</t>
        </is>
      </c>
      <c r="B38" s="14" t="inlineStr">
        <is>
          <t>central</t>
        </is>
      </c>
      <c r="C38" s="108" t="n">
        <v>2041</v>
      </c>
      <c r="D38" s="109" t="n">
        <v>582.761</v>
      </c>
      <c r="E38" s="109" t="n">
        <v>16.408</v>
      </c>
      <c r="F38" s="109" t="n">
        <v>83.27986971</v>
      </c>
      <c r="G38" s="109" t="n">
        <v>8</v>
      </c>
      <c r="H38" s="109" t="n">
        <v>77.33843312356457</v>
      </c>
      <c r="I38" s="109" t="n">
        <v>54.51417771359762</v>
      </c>
      <c r="J38" s="109" t="n">
        <v>53.43865281781343</v>
      </c>
      <c r="K38" s="109" t="n">
        <v>52.33365004865336</v>
      </c>
      <c r="L38" s="109" t="n">
        <v>32.46871784144805</v>
      </c>
      <c r="M38" s="109" t="n">
        <v>19.86493220720531</v>
      </c>
      <c r="N38" s="109" t="n">
        <v>52.99278428840694</v>
      </c>
      <c r="O38" s="109" t="n">
        <v>52.06168380491496</v>
      </c>
      <c r="P38" s="109" t="n">
        <v>23.96683555631713</v>
      </c>
      <c r="Q38" s="109" t="n">
        <v>21.94487008703135</v>
      </c>
      <c r="R38" s="14" t="b">
        <v>1</v>
      </c>
      <c r="S38" s="14" t="b">
        <v>0</v>
      </c>
      <c r="T38" s="14" t="b">
        <v>1</v>
      </c>
      <c r="U38" s="14" t="b">
        <v>1</v>
      </c>
      <c r="V38" s="109" t="n">
        <v>3.865352482534945e-14</v>
      </c>
      <c r="W38" s="105" t="n">
        <v>9.934402506977285e-15</v>
      </c>
      <c r="X38" s="105" t="n">
        <v>9.526778598426073</v>
      </c>
      <c r="Y38" s="105" t="n">
        <v>42.97999999999998</v>
      </c>
      <c r="Z38" s="105" t="n">
        <v>17.14594636974245</v>
      </c>
      <c r="AA38" s="105" t="n">
        <v>53.72265916057183</v>
      </c>
      <c r="AB38" s="105" t="n">
        <v>78.55666884062406</v>
      </c>
      <c r="AC38" s="110" t="n">
        <v>36</v>
      </c>
      <c r="AD38" s="110" t="n"/>
      <c r="AE38" s="102" t="n">
        <v>52.17986971</v>
      </c>
      <c r="AF38" s="102" t="n">
        <v>31.1</v>
      </c>
      <c r="AG38" s="102" t="n">
        <v>0</v>
      </c>
      <c r="AH38" s="104" t="n">
        <v>311</v>
      </c>
      <c r="AI38" s="102" t="n">
        <v>59.61462857142856</v>
      </c>
      <c r="AJ38" s="102" t="n">
        <v>102.7041031120827</v>
      </c>
    </row>
    <row r="39" ht="100" customHeight="1" s="74">
      <c r="A39" s="14" t="inlineStr">
        <is>
          <t>Our programme</t>
        </is>
      </c>
      <c r="B39" s="14" t="inlineStr">
        <is>
          <t>central</t>
        </is>
      </c>
      <c r="C39" s="108" t="n">
        <v>2042</v>
      </c>
      <c r="D39" s="109" t="n">
        <v>602.3519999999999</v>
      </c>
      <c r="E39" s="109" t="n">
        <v>20.168</v>
      </c>
      <c r="F39" s="109" t="n">
        <v>82.41986971</v>
      </c>
      <c r="G39" s="109" t="n">
        <v>8</v>
      </c>
      <c r="H39" s="109" t="n">
        <v>74.35688728332426</v>
      </c>
      <c r="I39" s="109" t="n">
        <v>53.75722544523154</v>
      </c>
      <c r="J39" s="109" t="n">
        <v>54.64467490470764</v>
      </c>
      <c r="K39" s="109" t="n">
        <v>52.61715283753095</v>
      </c>
      <c r="L39" s="109" t="n">
        <v>32.47343351123357</v>
      </c>
      <c r="M39" s="109" t="n">
        <v>20.14371932629738</v>
      </c>
      <c r="N39" s="109" t="n">
        <v>54.19698944591195</v>
      </c>
      <c r="O39" s="109" t="n">
        <v>52.30319052225871</v>
      </c>
      <c r="P39" s="109" t="n">
        <v>23.76851902946927</v>
      </c>
      <c r="Q39" s="109" t="n">
        <v>20.26194608304539</v>
      </c>
      <c r="R39" s="14" t="b">
        <v>1</v>
      </c>
      <c r="S39" s="14" t="b">
        <v>0</v>
      </c>
      <c r="T39" s="14" t="b">
        <v>1</v>
      </c>
      <c r="U39" s="14" t="b">
        <v>1</v>
      </c>
      <c r="V39" s="109" t="n">
        <v>3.989697461292963e-14</v>
      </c>
      <c r="W39" s="105" t="n">
        <v>1.046527943669519e-14</v>
      </c>
      <c r="X39" s="105" t="n">
        <v>8.00204758448846</v>
      </c>
      <c r="Y39" s="105" t="n">
        <v>47.77</v>
      </c>
      <c r="Z39" s="105" t="n">
        <v>18.66132956801476</v>
      </c>
      <c r="AA39" s="105" t="n">
        <v>46.57285316371555</v>
      </c>
      <c r="AB39" s="105" t="n">
        <v>71.19232526708426</v>
      </c>
      <c r="AC39" s="110" t="n">
        <v>36</v>
      </c>
      <c r="AD39" s="110" t="n"/>
      <c r="AE39" s="102" t="n">
        <v>51.31986971</v>
      </c>
      <c r="AF39" s="102" t="n">
        <v>31.1</v>
      </c>
      <c r="AG39" s="102" t="n">
        <v>0</v>
      </c>
      <c r="AH39" s="104" t="n">
        <v>311</v>
      </c>
      <c r="AI39" s="102" t="n">
        <v>59.61462857142856</v>
      </c>
      <c r="AJ39" s="102" t="n">
        <v>88.18121620298874</v>
      </c>
    </row>
    <row r="40" ht="100" customHeight="1" s="74">
      <c r="A40" s="14" t="inlineStr">
        <is>
          <t>Our programme</t>
        </is>
      </c>
      <c r="B40" s="14" t="inlineStr">
        <is>
          <t>central</t>
        </is>
      </c>
      <c r="C40" s="108" t="n">
        <v>2043</v>
      </c>
      <c r="D40" s="109" t="n">
        <v>621.0730000000001</v>
      </c>
      <c r="E40" s="109" t="n">
        <v>23.928</v>
      </c>
      <c r="F40" s="109" t="n">
        <v>83.33986971</v>
      </c>
      <c r="G40" s="109" t="n">
        <v>8</v>
      </c>
      <c r="H40" s="109" t="n">
        <v>72.65808728332425</v>
      </c>
      <c r="I40" s="109" t="n">
        <v>52.63756786189059</v>
      </c>
      <c r="J40" s="109" t="n">
        <v>55.24662722187678</v>
      </c>
      <c r="K40" s="109" t="n">
        <v>52.97844005477145</v>
      </c>
      <c r="L40" s="109" t="n">
        <v>32.3208955486495</v>
      </c>
      <c r="M40" s="109" t="n">
        <v>20.65754450612196</v>
      </c>
      <c r="N40" s="109" t="n">
        <v>54.75094141609127</v>
      </c>
      <c r="O40" s="109" t="n">
        <v>52.63942605892755</v>
      </c>
      <c r="P40" s="109" t="n">
        <v>22.99726063375173</v>
      </c>
      <c r="Q40" s="109" t="n">
        <v>21.24234364237306</v>
      </c>
      <c r="R40" s="14" t="b">
        <v>1</v>
      </c>
      <c r="S40" s="14" t="b">
        <v>0</v>
      </c>
      <c r="T40" s="14" t="b">
        <v>1</v>
      </c>
      <c r="U40" s="14" t="b">
        <v>1</v>
      </c>
      <c r="V40" s="109" t="n">
        <v>3.721112307175645e-14</v>
      </c>
      <c r="W40" s="105" t="n">
        <v>1.011711349617274e-14</v>
      </c>
      <c r="X40" s="105" t="n">
        <v>7.497697238576118</v>
      </c>
      <c r="Y40" s="105" t="n">
        <v>53.71</v>
      </c>
      <c r="Z40" s="105" t="n">
        <v>20.47413007350803</v>
      </c>
      <c r="AA40" s="105" t="n">
        <v>45.15579386171909</v>
      </c>
      <c r="AB40" s="105" t="n">
        <v>65.06470298439012</v>
      </c>
      <c r="AC40" s="110" t="n">
        <v>37</v>
      </c>
      <c r="AD40" s="110" t="n"/>
      <c r="AE40" s="102" t="n">
        <v>52.23986971</v>
      </c>
      <c r="AF40" s="102" t="n">
        <v>31.1</v>
      </c>
      <c r="AG40" s="102" t="n">
        <v>0</v>
      </c>
      <c r="AH40" s="104" t="n">
        <v>311</v>
      </c>
      <c r="AI40" s="102" t="n">
        <v>59.61462857142856</v>
      </c>
      <c r="AJ40" s="102" t="n">
        <v>85.58406105246266</v>
      </c>
    </row>
    <row r="41" ht="100" customHeight="1" s="74">
      <c r="A41" s="14" t="inlineStr">
        <is>
          <t>Our programme</t>
        </is>
      </c>
      <c r="B41" s="14" t="inlineStr">
        <is>
          <t>central</t>
        </is>
      </c>
      <c r="C41" s="108" t="n">
        <v>2044</v>
      </c>
      <c r="D41" s="109" t="n">
        <v>635.4579999999999</v>
      </c>
      <c r="E41" s="109" t="n">
        <v>27.688</v>
      </c>
      <c r="F41" s="109" t="n">
        <v>83.30986971</v>
      </c>
      <c r="G41" s="109" t="n">
        <v>8</v>
      </c>
      <c r="H41" s="109" t="n">
        <v>71.6496040243061</v>
      </c>
      <c r="I41" s="109" t="n">
        <v>50.00042252469352</v>
      </c>
      <c r="J41" s="109" t="n">
        <v>55.82109638225469</v>
      </c>
      <c r="K41" s="109" t="n">
        <v>53.57749218174774</v>
      </c>
      <c r="L41" s="109" t="n">
        <v>32.64971676924608</v>
      </c>
      <c r="M41" s="109" t="n">
        <v>20.92777541250167</v>
      </c>
      <c r="N41" s="109" t="n">
        <v>55.30372143327713</v>
      </c>
      <c r="O41" s="109" t="n">
        <v>53.2199759164812</v>
      </c>
      <c r="P41" s="109" t="n">
        <v>22.01637214937609</v>
      </c>
      <c r="Q41" s="109" t="n">
        <v>21.90343366333114</v>
      </c>
      <c r="R41" s="14" t="b">
        <v>1</v>
      </c>
      <c r="S41" s="14" t="b">
        <v>0</v>
      </c>
      <c r="T41" s="14" t="b">
        <v>1</v>
      </c>
      <c r="U41" s="14" t="b">
        <v>1</v>
      </c>
      <c r="V41" s="109" t="n">
        <v>3.840483486783342e-14</v>
      </c>
      <c r="W41" s="105" t="n">
        <v>1.072107482156883e-14</v>
      </c>
      <c r="X41" s="105" t="n">
        <v>6.888452551844813</v>
      </c>
      <c r="Y41" s="105" t="n">
        <v>56.64</v>
      </c>
      <c r="Z41" s="105" t="n">
        <v>21.33763921389503</v>
      </c>
      <c r="AA41" s="105" t="n">
        <v>42.82749262902716</v>
      </c>
      <c r="AB41" s="105" t="n">
        <v>62.63159522454522</v>
      </c>
      <c r="AC41" s="110" t="n">
        <v>38</v>
      </c>
      <c r="AD41" s="110" t="n"/>
      <c r="AE41" s="102" t="n">
        <v>52.20986971</v>
      </c>
      <c r="AF41" s="102" t="n">
        <v>31.1</v>
      </c>
      <c r="AG41" s="102" t="n">
        <v>0</v>
      </c>
      <c r="AH41" s="104" t="n">
        <v>311</v>
      </c>
      <c r="AI41" s="102" t="n">
        <v>59.61462857142856</v>
      </c>
      <c r="AJ41" s="102" t="n">
        <v>81.24087687929214</v>
      </c>
    </row>
    <row r="42" ht="100" customHeight="1" s="74">
      <c r="A42" s="14" t="inlineStr">
        <is>
          <t>Our programme</t>
        </is>
      </c>
      <c r="B42" s="14" t="inlineStr">
        <is>
          <t>central</t>
        </is>
      </c>
      <c r="C42" s="108" t="n">
        <v>2045</v>
      </c>
      <c r="D42" s="109" t="n">
        <v>654.2960000000002</v>
      </c>
      <c r="E42" s="109" t="n">
        <v>31.44799999999999</v>
      </c>
      <c r="F42" s="109" t="n">
        <v>86.04686971000001</v>
      </c>
      <c r="G42" s="109" t="n">
        <v>8</v>
      </c>
      <c r="H42" s="109" t="n">
        <v>70.49210402430609</v>
      </c>
      <c r="I42" s="109" t="n">
        <v>45.74435173303692</v>
      </c>
      <c r="J42" s="109" t="n">
        <v>56.2113010649495</v>
      </c>
      <c r="K42" s="109" t="n">
        <v>53.9613632685931</v>
      </c>
      <c r="L42" s="109" t="n">
        <v>32.37813232878805</v>
      </c>
      <c r="M42" s="109" t="n">
        <v>21.58323093980506</v>
      </c>
      <c r="N42" s="109" t="n">
        <v>55.57804456737099</v>
      </c>
      <c r="O42" s="109" t="n">
        <v>53.55045067454856</v>
      </c>
      <c r="P42" s="109" t="n">
        <v>21.64471883044196</v>
      </c>
      <c r="Q42" s="109" t="n">
        <v>23.4732296813269</v>
      </c>
      <c r="R42" s="14" t="b">
        <v>1</v>
      </c>
      <c r="S42" s="14" t="b">
        <v>0</v>
      </c>
      <c r="T42" s="14" t="b">
        <v>1</v>
      </c>
      <c r="U42" s="14" t="b">
        <v>1</v>
      </c>
      <c r="V42" s="109" t="n">
        <v>3.153388661303324e-14</v>
      </c>
      <c r="W42" s="105" t="n">
        <v>1.046629449774628e-14</v>
      </c>
      <c r="X42" s="105" t="n">
        <v>6.671800011533093</v>
      </c>
      <c r="Y42" s="105" t="n">
        <v>65.79000000000001</v>
      </c>
      <c r="Z42" s="105" t="n">
        <v>23.86904257591448</v>
      </c>
      <c r="AA42" s="105" t="n">
        <v>42.84172663480252</v>
      </c>
      <c r="AB42" s="105" t="n">
        <v>64.59942819878479</v>
      </c>
      <c r="AC42" s="110" t="n">
        <v>40</v>
      </c>
      <c r="AD42" s="110" t="n"/>
      <c r="AE42" s="102" t="n">
        <v>53.94686971</v>
      </c>
      <c r="AF42" s="102" t="n">
        <v>32.10000000000001</v>
      </c>
      <c r="AG42" s="102" t="n">
        <v>0</v>
      </c>
      <c r="AH42" s="104" t="n">
        <v>321</v>
      </c>
      <c r="AI42" s="102" t="n">
        <v>59.61462857142856</v>
      </c>
      <c r="AJ42" s="102" t="n">
        <v>81.60665021254074</v>
      </c>
    </row>
    <row r="43" ht="100" customHeight="1" s="74">
      <c r="A43" s="14" t="inlineStr">
        <is>
          <t>Our programme</t>
        </is>
      </c>
      <c r="B43" s="14" t="inlineStr">
        <is>
          <t>central</t>
        </is>
      </c>
      <c r="C43" s="108" t="n">
        <v>2046</v>
      </c>
      <c r="D43" s="109" t="n">
        <v>670.284</v>
      </c>
      <c r="E43" s="109" t="n">
        <v>35.20799999999999</v>
      </c>
      <c r="F43" s="109" t="n">
        <v>86.04686971000001</v>
      </c>
      <c r="G43" s="109" t="n">
        <v>8</v>
      </c>
      <c r="H43" s="109" t="n">
        <v>70.11542009816573</v>
      </c>
      <c r="I43" s="109" t="n">
        <v>43.67786217926597</v>
      </c>
      <c r="J43" s="109" t="n">
        <v>57.33343396438691</v>
      </c>
      <c r="K43" s="109" t="n">
        <v>54.96524673293083</v>
      </c>
      <c r="L43" s="109" t="n">
        <v>32.95815370047473</v>
      </c>
      <c r="M43" s="109" t="n">
        <v>22.0070930324561</v>
      </c>
      <c r="N43" s="109" t="n">
        <v>56.66178717507493</v>
      </c>
      <c r="O43" s="109" t="n">
        <v>54.52264964981083</v>
      </c>
      <c r="P43" s="109" t="n">
        <v>20.04616542780949</v>
      </c>
      <c r="Q43" s="109" t="n">
        <v>24.77972150791119</v>
      </c>
      <c r="R43" s="14" t="b">
        <v>1</v>
      </c>
      <c r="S43" s="14" t="b">
        <v>0</v>
      </c>
      <c r="T43" s="14" t="b">
        <v>1</v>
      </c>
      <c r="U43" s="14" t="b">
        <v>1</v>
      </c>
      <c r="V43" s="109" t="n">
        <v>2.374633822910255e-14</v>
      </c>
      <c r="W43" s="105" t="n">
        <v>9.172091657611806e-15</v>
      </c>
      <c r="X43" s="105" t="n">
        <v>5.860823303329191</v>
      </c>
      <c r="Y43" s="105" t="n">
        <v>74.25</v>
      </c>
      <c r="Z43" s="105" t="n">
        <v>26.15533409537553</v>
      </c>
      <c r="AA43" s="105" t="n">
        <v>38.74028903064452</v>
      </c>
      <c r="AB43" s="105" t="n">
        <v>60.64498818516266</v>
      </c>
      <c r="AC43" s="110" t="n">
        <v>40</v>
      </c>
      <c r="AD43" s="110" t="n"/>
      <c r="AE43" s="102" t="n">
        <v>53.94686971</v>
      </c>
      <c r="AF43" s="102" t="n">
        <v>32.10000000000001</v>
      </c>
      <c r="AG43" s="102" t="n">
        <v>0</v>
      </c>
      <c r="AH43" s="104" t="n">
        <v>321</v>
      </c>
      <c r="AI43" s="102" t="n">
        <v>59.61462857142856</v>
      </c>
      <c r="AJ43" s="102" t="n">
        <v>73.72881427755367</v>
      </c>
    </row>
    <row r="44" ht="100" customHeight="1" s="74">
      <c r="A44" s="14" t="inlineStr">
        <is>
          <t>Our programme</t>
        </is>
      </c>
      <c r="B44" s="14" t="inlineStr">
        <is>
          <t>central</t>
        </is>
      </c>
      <c r="C44" s="108" t="n">
        <v>2047</v>
      </c>
      <c r="D44" s="109" t="n">
        <v>681.236</v>
      </c>
      <c r="E44" s="109" t="n">
        <v>38.96799999999999</v>
      </c>
      <c r="F44" s="109" t="n">
        <v>86.04686971000001</v>
      </c>
      <c r="G44" s="109" t="n">
        <v>8</v>
      </c>
      <c r="H44" s="109" t="n">
        <v>68.36524490183972</v>
      </c>
      <c r="I44" s="109" t="n">
        <v>42.92905086245384</v>
      </c>
      <c r="J44" s="109" t="n">
        <v>57.99571406846382</v>
      </c>
      <c r="K44" s="109" t="n">
        <v>55.52882354438311</v>
      </c>
      <c r="L44" s="109" t="n">
        <v>33.20215479058297</v>
      </c>
      <c r="M44" s="109" t="n">
        <v>22.32666875380015</v>
      </c>
      <c r="N44" s="109" t="n">
        <v>57.26662806863462</v>
      </c>
      <c r="O44" s="109" t="n">
        <v>55.04236773904314</v>
      </c>
      <c r="P44" s="109" t="n">
        <v>18.11792470005007</v>
      </c>
      <c r="Q44" s="109" t="n">
        <v>26.30677325440178</v>
      </c>
      <c r="R44" s="14" t="b">
        <v>1</v>
      </c>
      <c r="S44" s="14" t="b">
        <v>0</v>
      </c>
      <c r="T44" s="14" t="b">
        <v>1</v>
      </c>
      <c r="U44" s="14" t="b">
        <v>1</v>
      </c>
      <c r="V44" s="109" t="n">
        <v>1.365663138130913e-14</v>
      </c>
      <c r="W44" s="105" t="n">
        <v>7.377463719292011e-15</v>
      </c>
      <c r="X44" s="105" t="n">
        <v>5.080944807221953</v>
      </c>
      <c r="Y44" s="105" t="n">
        <v>79.38999999999999</v>
      </c>
      <c r="Z44" s="105" t="n">
        <v>27.57077317887238</v>
      </c>
      <c r="AA44" s="105" t="n">
        <v>34.31676037680996</v>
      </c>
      <c r="AB44" s="105" t="n">
        <v>55.91493884414518</v>
      </c>
      <c r="AC44" s="110" t="n">
        <v>40</v>
      </c>
      <c r="AD44" s="110" t="n"/>
      <c r="AE44" s="102" t="n">
        <v>53.94686971</v>
      </c>
      <c r="AF44" s="102" t="n">
        <v>32.10000000000001</v>
      </c>
      <c r="AG44" s="102" t="n">
        <v>0</v>
      </c>
      <c r="AH44" s="104" t="n">
        <v>321</v>
      </c>
      <c r="AI44" s="102" t="n">
        <v>59.61462857142856</v>
      </c>
      <c r="AJ44" s="102" t="n">
        <v>65.55287179207841</v>
      </c>
    </row>
    <row r="45" ht="100" customHeight="1" s="74">
      <c r="A45" s="14" t="inlineStr">
        <is>
          <t>Our programme</t>
        </is>
      </c>
      <c r="B45" s="14" t="inlineStr">
        <is>
          <t>central</t>
        </is>
      </c>
      <c r="C45" s="108" t="n">
        <v>2048</v>
      </c>
      <c r="D45" s="109" t="n">
        <v>691.0339999999999</v>
      </c>
      <c r="E45" s="109" t="n">
        <v>42.72799999999999</v>
      </c>
      <c r="F45" s="109" t="n">
        <v>86.04686971000001</v>
      </c>
      <c r="G45" s="109" t="n">
        <v>8</v>
      </c>
      <c r="H45" s="109" t="n">
        <v>66.32063277551063</v>
      </c>
      <c r="I45" s="109" t="n">
        <v>42.63964086245385</v>
      </c>
      <c r="J45" s="109" t="n">
        <v>58.63970691544606</v>
      </c>
      <c r="K45" s="109" t="n">
        <v>56.09004195386869</v>
      </c>
      <c r="L45" s="109" t="n">
        <v>33.44283530054556</v>
      </c>
      <c r="M45" s="109" t="n">
        <v>22.64720665332313</v>
      </c>
      <c r="N45" s="109" t="n">
        <v>57.86712536379093</v>
      </c>
      <c r="O45" s="109" t="n">
        <v>55.54653877064801</v>
      </c>
      <c r="P45" s="109" t="n">
        <v>15.99969498915734</v>
      </c>
      <c r="Q45" s="109" t="n">
        <v>28.1392118029164</v>
      </c>
      <c r="R45" s="14" t="b">
        <v>1</v>
      </c>
      <c r="S45" s="14" t="b">
        <v>1</v>
      </c>
      <c r="T45" s="14" t="b">
        <v>1</v>
      </c>
      <c r="U45" s="14" t="b">
        <v>1</v>
      </c>
      <c r="V45" s="109" t="n">
        <v>9.826806035562186e-15</v>
      </c>
      <c r="W45" s="105" t="n">
        <v>6.241610403126937e-15</v>
      </c>
      <c r="X45" s="105" t="n">
        <v>4.359178248039599</v>
      </c>
      <c r="Y45" s="105" t="n">
        <v>84.11999999999999</v>
      </c>
      <c r="Z45" s="105" t="n">
        <v>28.8796955484508</v>
      </c>
      <c r="AA45" s="105" t="n">
        <v>30.04062628687207</v>
      </c>
      <c r="AB45" s="105" t="n">
        <v>51.08959750369068</v>
      </c>
      <c r="AC45" s="110" t="n">
        <v>40</v>
      </c>
      <c r="AD45" s="110" t="n"/>
      <c r="AE45" s="102" t="n">
        <v>53.94686971</v>
      </c>
      <c r="AF45" s="102" t="n">
        <v>32.10000000000001</v>
      </c>
      <c r="AG45" s="102" t="n">
        <v>0</v>
      </c>
      <c r="AH45" s="104" t="n">
        <v>321</v>
      </c>
      <c r="AI45" s="102" t="n">
        <v>59.61462857142856</v>
      </c>
      <c r="AJ45" s="102" t="n">
        <v>57.62932044440704</v>
      </c>
    </row>
    <row r="46" ht="100" customHeight="1" s="74">
      <c r="A46" s="14" t="inlineStr">
        <is>
          <t>Our programme</t>
        </is>
      </c>
      <c r="B46" s="14" t="inlineStr">
        <is>
          <t>central</t>
        </is>
      </c>
      <c r="C46" s="108" t="n">
        <v>2049</v>
      </c>
      <c r="D46" s="109" t="n">
        <v>700.7250000000001</v>
      </c>
      <c r="E46" s="109" t="n">
        <v>46.48799999999999</v>
      </c>
      <c r="F46" s="109" t="n">
        <v>85.14886971000001</v>
      </c>
      <c r="G46" s="109" t="n">
        <v>8</v>
      </c>
      <c r="H46" s="109" t="n">
        <v>63.87244805264412</v>
      </c>
      <c r="I46" s="109" t="n">
        <v>42.32917563528944</v>
      </c>
      <c r="J46" s="109" t="n">
        <v>59.04591947078921</v>
      </c>
      <c r="K46" s="109" t="n">
        <v>56.4257407593992</v>
      </c>
      <c r="L46" s="109" t="n">
        <v>33.45610266110931</v>
      </c>
      <c r="M46" s="109" t="n">
        <v>22.96963809828989</v>
      </c>
      <c r="N46" s="109" t="n">
        <v>58.22632313310474</v>
      </c>
      <c r="O46" s="109" t="n">
        <v>55.82755821570915</v>
      </c>
      <c r="P46" s="109" t="n">
        <v>14.01585396656999</v>
      </c>
      <c r="Q46" s="109" t="n">
        <v>29.86274861305203</v>
      </c>
      <c r="R46" s="14" t="b">
        <v>1</v>
      </c>
      <c r="S46" s="14" t="b">
        <v>1</v>
      </c>
      <c r="T46" s="14" t="b">
        <v>1</v>
      </c>
      <c r="U46" s="14" t="b">
        <v>1</v>
      </c>
      <c r="V46" s="109" t="n">
        <v>7.922551503725117e-15</v>
      </c>
      <c r="W46" s="105" t="n">
        <v>4.975829272422873e-15</v>
      </c>
      <c r="X46" s="105" t="n">
        <v>3.757614857870032</v>
      </c>
      <c r="Y46" s="105" t="n">
        <v>88.97000000000001</v>
      </c>
      <c r="Z46" s="105" t="n">
        <v>30.19740351533007</v>
      </c>
      <c r="AA46" s="105" t="n">
        <v>26.39805908326927</v>
      </c>
      <c r="AB46" s="105" t="n">
        <v>46.90084188510756</v>
      </c>
      <c r="AC46" s="110" t="n">
        <v>40</v>
      </c>
      <c r="AD46" s="110" t="n"/>
      <c r="AE46" s="102" t="n">
        <v>53.04886971000001</v>
      </c>
      <c r="AF46" s="102" t="n">
        <v>32.10000000000001</v>
      </c>
      <c r="AG46" s="102" t="n">
        <v>0</v>
      </c>
      <c r="AH46" s="104" t="n">
        <v>321</v>
      </c>
      <c r="AI46" s="102" t="n">
        <v>59.61462857142856</v>
      </c>
      <c r="AJ46" s="102" t="n">
        <v>50.86071905535794</v>
      </c>
    </row>
    <row r="47" ht="100" customHeight="1" s="74">
      <c r="A47" s="14" t="inlineStr">
        <is>
          <t>Our programme</t>
        </is>
      </c>
      <c r="B47" s="14" t="inlineStr">
        <is>
          <t>central</t>
        </is>
      </c>
      <c r="C47" s="108" t="n">
        <v>2050</v>
      </c>
      <c r="D47" s="109" t="n">
        <v>705.223</v>
      </c>
      <c r="E47" s="109" t="n">
        <v>50.24799999999998</v>
      </c>
      <c r="F47" s="109" t="n">
        <v>81.56586971000002</v>
      </c>
      <c r="G47" s="109" t="n">
        <v>8</v>
      </c>
      <c r="H47" s="109" t="n">
        <v>62.90134805264412</v>
      </c>
      <c r="I47" s="109" t="n">
        <v>42.01927754469163</v>
      </c>
      <c r="J47" s="109" t="n">
        <v>59.36587849845654</v>
      </c>
      <c r="K47" s="109" t="n">
        <v>56.72202731374356</v>
      </c>
      <c r="L47" s="109" t="n">
        <v>33.52811877087124</v>
      </c>
      <c r="M47" s="109" t="n">
        <v>23.19390854287231</v>
      </c>
      <c r="N47" s="109" t="n">
        <v>58.47415151754014</v>
      </c>
      <c r="O47" s="109" t="n">
        <v>56.02064520956227</v>
      </c>
      <c r="P47" s="109" t="n">
        <v>10.89567290544737</v>
      </c>
      <c r="Q47" s="109" t="n">
        <v>33.26008819388193</v>
      </c>
      <c r="R47" s="14" t="b">
        <v>1</v>
      </c>
      <c r="S47" s="14" t="b">
        <v>1</v>
      </c>
      <c r="T47" s="14" t="b">
        <v>1</v>
      </c>
      <c r="U47" s="14" t="b">
        <v>1</v>
      </c>
      <c r="V47" s="109" t="n">
        <v>6.686207143502542e-15</v>
      </c>
      <c r="W47" s="105" t="n">
        <v>3.77602711003939e-15</v>
      </c>
      <c r="X47" s="105" t="n">
        <v>3.043022996622028</v>
      </c>
      <c r="Y47" s="105" t="n">
        <v>88.71000000000001</v>
      </c>
      <c r="Z47" s="105" t="n">
        <v>30.37175395189582</v>
      </c>
      <c r="AA47" s="105" t="n">
        <v>21.71274253859475</v>
      </c>
      <c r="AB47" s="105" t="n">
        <v>40.17199987933903</v>
      </c>
      <c r="AC47" s="110" t="n">
        <v>40</v>
      </c>
      <c r="AD47" s="110" t="n"/>
      <c r="AE47" s="102" t="n">
        <v>49.46586971000001</v>
      </c>
      <c r="AF47" s="102" t="n">
        <v>32.10000000000001</v>
      </c>
      <c r="AG47" s="102" t="n">
        <v>0</v>
      </c>
      <c r="AH47" s="104" t="n">
        <v>321</v>
      </c>
      <c r="AI47" s="102" t="n">
        <v>59.61462857142856</v>
      </c>
      <c r="AJ47" s="102" t="n">
        <v>42.23099453422717</v>
      </c>
    </row>
    <row r="48" ht="100" customHeight="1" s="74">
      <c r="A48" s="14" t="inlineStr">
        <is>
          <t>Our programme</t>
        </is>
      </c>
      <c r="B48" s="14" t="inlineStr">
        <is>
          <t>high</t>
        </is>
      </c>
      <c r="C48" s="108" t="n">
        <v>2030</v>
      </c>
      <c r="D48" s="109" t="n">
        <v>344.8029999999999</v>
      </c>
      <c r="E48" s="109" t="n">
        <v>3.308876712328767</v>
      </c>
      <c r="F48" s="109" t="n">
        <v>34.48786971</v>
      </c>
      <c r="G48" s="109" t="n">
        <v>0</v>
      </c>
      <c r="H48" s="109" t="n">
        <v>74.66726922999999</v>
      </c>
      <c r="I48" s="109" t="n">
        <v>55.50294507999996</v>
      </c>
      <c r="J48" s="109" t="n">
        <v>40.66030989454708</v>
      </c>
      <c r="K48" s="109" t="n">
        <v>40.63852306672551</v>
      </c>
      <c r="L48" s="109" t="n">
        <v>26.24253283490404</v>
      </c>
      <c r="M48" s="109" t="n">
        <v>14.39599023182147</v>
      </c>
      <c r="N48" s="109" t="n">
        <v>40.53681462825455</v>
      </c>
      <c r="O48" s="109" t="n">
        <v>40.51620428549048</v>
      </c>
      <c r="P48" s="109" t="n">
        <v>16.63690806232396</v>
      </c>
      <c r="Q48" s="109" t="n">
        <v>35.80070017356061</v>
      </c>
      <c r="R48" s="14" t="b">
        <v>0</v>
      </c>
      <c r="S48" s="14" t="b">
        <v>0</v>
      </c>
      <c r="T48" s="14" t="b">
        <v>0</v>
      </c>
      <c r="U48" s="14" t="b">
        <v>0</v>
      </c>
      <c r="V48" s="109" t="n">
        <v>3.086881019541998</v>
      </c>
      <c r="W48" s="105" t="n">
        <v>0.05591484390102479</v>
      </c>
      <c r="X48" s="105" t="n">
        <v>24.69998667966531</v>
      </c>
      <c r="Y48" s="105" t="n">
        <v>3.580000000000001</v>
      </c>
      <c r="Z48" s="105" t="n">
        <v>1.735015719153617</v>
      </c>
      <c r="AA48" s="105" t="n">
        <v>84.8498594752084</v>
      </c>
      <c r="AB48" s="105" t="n">
        <v>85.13717346974441</v>
      </c>
      <c r="AC48" s="110" t="n">
        <v>0</v>
      </c>
      <c r="AD48" s="110" t="n"/>
      <c r="AE48" s="102" t="n">
        <v>34.48786971</v>
      </c>
      <c r="AF48" s="102" t="n">
        <v>0</v>
      </c>
      <c r="AG48" s="102" t="n">
        <v>0</v>
      </c>
      <c r="AH48" s="104" t="n">
        <v>0</v>
      </c>
      <c r="AI48" s="102" t="n">
        <v>0</v>
      </c>
      <c r="AJ48" s="102" t="n">
        <v>175.0342778030003</v>
      </c>
    </row>
    <row r="49" ht="100" customHeight="1" s="74">
      <c r="A49" s="14" t="inlineStr">
        <is>
          <t>Our programme</t>
        </is>
      </c>
      <c r="B49" s="14" t="inlineStr">
        <is>
          <t>high</t>
        </is>
      </c>
      <c r="C49" s="108" t="n">
        <v>2031</v>
      </c>
      <c r="D49" s="109" t="n">
        <v>362.8690000000001</v>
      </c>
      <c r="E49" s="109" t="n">
        <v>3.783671232876712</v>
      </c>
      <c r="F49" s="109" t="n">
        <v>37.30786971</v>
      </c>
      <c r="G49" s="109" t="n">
        <v>0</v>
      </c>
      <c r="H49" s="109" t="n">
        <v>80.01606922999997</v>
      </c>
      <c r="I49" s="109" t="n">
        <v>55.50294507999996</v>
      </c>
      <c r="J49" s="109" t="n">
        <v>42.07124911195606</v>
      </c>
      <c r="K49" s="109" t="n">
        <v>42.30521657119631</v>
      </c>
      <c r="L49" s="109" t="n">
        <v>27.38655917601142</v>
      </c>
      <c r="M49" s="109" t="n">
        <v>14.91865739518489</v>
      </c>
      <c r="N49" s="109" t="n">
        <v>41.90039062821889</v>
      </c>
      <c r="O49" s="109" t="n">
        <v>42.1137920014547</v>
      </c>
      <c r="P49" s="109" t="n">
        <v>16.09630160642397</v>
      </c>
      <c r="Q49" s="109" t="n">
        <v>36.33893859061107</v>
      </c>
      <c r="R49" s="14" t="b">
        <v>0</v>
      </c>
      <c r="S49" s="14" t="b">
        <v>0</v>
      </c>
      <c r="T49" s="14" t="b">
        <v>0</v>
      </c>
      <c r="U49" s="14" t="b">
        <v>0</v>
      </c>
      <c r="V49" s="109" t="n">
        <v>6.601859382634212</v>
      </c>
      <c r="W49" s="105" t="n">
        <v>0.04602523497970427</v>
      </c>
      <c r="X49" s="105" t="n">
        <v>23.35922390866747</v>
      </c>
      <c r="Y49" s="105" t="n">
        <v>5.07</v>
      </c>
      <c r="Z49" s="105" t="n">
        <v>2.435369219807983</v>
      </c>
      <c r="AA49" s="105" t="n">
        <v>84.78293222332776</v>
      </c>
      <c r="AB49" s="105" t="n">
        <v>84.86358627897913</v>
      </c>
      <c r="AC49" s="110" t="n">
        <v>0</v>
      </c>
      <c r="AD49" s="110" t="n"/>
      <c r="AE49" s="102" t="n">
        <v>33.30786971</v>
      </c>
      <c r="AF49" s="102" t="n">
        <v>4</v>
      </c>
      <c r="AG49" s="102" t="n">
        <v>0</v>
      </c>
      <c r="AH49" s="104" t="n">
        <v>40</v>
      </c>
      <c r="AI49" s="102" t="n">
        <v>0</v>
      </c>
      <c r="AJ49" s="102" t="n">
        <v>174.3352485190811</v>
      </c>
    </row>
    <row r="50" ht="100" customHeight="1" s="74">
      <c r="A50" s="14" t="inlineStr">
        <is>
          <t>Our programme</t>
        </is>
      </c>
      <c r="B50" s="14" t="inlineStr">
        <is>
          <t>high</t>
        </is>
      </c>
      <c r="C50" s="108" t="n">
        <v>2032</v>
      </c>
      <c r="D50" s="109" t="n">
        <v>382.2379999999999</v>
      </c>
      <c r="E50" s="109" t="n">
        <v>4.458</v>
      </c>
      <c r="F50" s="109" t="n">
        <v>40.68886971</v>
      </c>
      <c r="G50" s="109" t="n">
        <v>0</v>
      </c>
      <c r="H50" s="109" t="n">
        <v>86.49356922999996</v>
      </c>
      <c r="I50" s="109" t="n">
        <v>55.50294507999996</v>
      </c>
      <c r="J50" s="109" t="n">
        <v>43.84617336668161</v>
      </c>
      <c r="K50" s="109" t="n">
        <v>44.34345487620078</v>
      </c>
      <c r="L50" s="109" t="n">
        <v>28.8544563627442</v>
      </c>
      <c r="M50" s="109" t="n">
        <v>15.48899851345658</v>
      </c>
      <c r="N50" s="109" t="n">
        <v>43.6292991336076</v>
      </c>
      <c r="O50" s="109" t="n">
        <v>44.08223033190144</v>
      </c>
      <c r="P50" s="109" t="n">
        <v>15.64255020080522</v>
      </c>
      <c r="Q50" s="109" t="n">
        <v>36.88032637620959</v>
      </c>
      <c r="R50" s="14" t="b">
        <v>0</v>
      </c>
      <c r="S50" s="14" t="b">
        <v>0</v>
      </c>
      <c r="T50" s="14" t="b">
        <v>0</v>
      </c>
      <c r="U50" s="14" t="b">
        <v>0</v>
      </c>
      <c r="V50" s="109" t="n">
        <v>1.770722739750145</v>
      </c>
      <c r="W50" s="105" t="n">
        <v>0.02196851743214656</v>
      </c>
      <c r="X50" s="105" t="n">
        <v>21.82449769898115</v>
      </c>
      <c r="Y50" s="105" t="n">
        <v>5.36</v>
      </c>
      <c r="Z50" s="105" t="n">
        <v>2.57292140210268</v>
      </c>
      <c r="AA50" s="105" t="n">
        <v>83.65336136869921</v>
      </c>
      <c r="AB50" s="105" t="n">
        <v>83.47141020431796</v>
      </c>
      <c r="AC50" s="110" t="n">
        <v>0</v>
      </c>
      <c r="AD50" s="110" t="n"/>
      <c r="AE50" s="102" t="n">
        <v>32.68886971</v>
      </c>
      <c r="AF50" s="102" t="n">
        <v>8</v>
      </c>
      <c r="AG50" s="102" t="n">
        <v>0</v>
      </c>
      <c r="AH50" s="104" t="n">
        <v>80</v>
      </c>
      <c r="AI50" s="102" t="n">
        <v>0</v>
      </c>
      <c r="AJ50" s="102" t="n">
        <v>171.8530879417344</v>
      </c>
    </row>
    <row r="51" ht="100" customHeight="1" s="74">
      <c r="A51" s="14" t="inlineStr">
        <is>
          <t>Our programme</t>
        </is>
      </c>
      <c r="B51" s="14" t="inlineStr">
        <is>
          <t>high</t>
        </is>
      </c>
      <c r="C51" s="108" t="n">
        <v>2033</v>
      </c>
      <c r="D51" s="109" t="n">
        <v>402.8220000000001</v>
      </c>
      <c r="E51" s="109" t="n">
        <v>4.458</v>
      </c>
      <c r="F51" s="109" t="n">
        <v>47.00886971000001</v>
      </c>
      <c r="G51" s="109" t="n">
        <v>0</v>
      </c>
      <c r="H51" s="109" t="n">
        <v>85.88176922999997</v>
      </c>
      <c r="I51" s="109" t="n">
        <v>55.50294507999996</v>
      </c>
      <c r="J51" s="109" t="n">
        <v>44.48728966351104</v>
      </c>
      <c r="K51" s="109" t="n">
        <v>44.87509058437462</v>
      </c>
      <c r="L51" s="109" t="n">
        <v>28.97043415892704</v>
      </c>
      <c r="M51" s="109" t="n">
        <v>15.90465642544757</v>
      </c>
      <c r="N51" s="109" t="n">
        <v>44.36037644482891</v>
      </c>
      <c r="O51" s="109" t="n">
        <v>44.72102484814122</v>
      </c>
      <c r="P51" s="109" t="n">
        <v>18.10552011656968</v>
      </c>
      <c r="Q51" s="109" t="n">
        <v>34.34582009357645</v>
      </c>
      <c r="R51" s="14" t="b">
        <v>0</v>
      </c>
      <c r="S51" s="14" t="b">
        <v>0</v>
      </c>
      <c r="T51" s="14" t="b">
        <v>0</v>
      </c>
      <c r="U51" s="14" t="b">
        <v>0</v>
      </c>
      <c r="V51" s="109" t="n">
        <v>4.278235096497843</v>
      </c>
      <c r="W51" s="105" t="n">
        <v>0.009745253843248489</v>
      </c>
      <c r="X51" s="105" t="n">
        <v>21.9673624005275</v>
      </c>
      <c r="Y51" s="105" t="n">
        <v>5.5</v>
      </c>
      <c r="Z51" s="105" t="n">
        <v>2.637449854985146</v>
      </c>
      <c r="AA51" s="105" t="n">
        <v>87.69631563148273</v>
      </c>
      <c r="AB51" s="105" t="n">
        <v>87.87225447161252</v>
      </c>
      <c r="AC51" s="110" t="n">
        <v>4</v>
      </c>
      <c r="AD51" s="110" t="n"/>
      <c r="AE51" s="102" t="n">
        <v>35.40886971</v>
      </c>
      <c r="AF51" s="102" t="n">
        <v>11.6</v>
      </c>
      <c r="AG51" s="102" t="n">
        <v>0</v>
      </c>
      <c r="AH51" s="104" t="n">
        <v>116</v>
      </c>
      <c r="AI51" s="102" t="n">
        <v>0</v>
      </c>
      <c r="AJ51" s="102" t="n">
        <v>178.8394333857741</v>
      </c>
    </row>
    <row r="52" ht="100" customHeight="1" s="74">
      <c r="A52" s="14" t="inlineStr">
        <is>
          <t>Our programme</t>
        </is>
      </c>
      <c r="B52" s="14" t="inlineStr">
        <is>
          <t>high</t>
        </is>
      </c>
      <c r="C52" s="108" t="n">
        <v>2034</v>
      </c>
      <c r="D52" s="109" t="n">
        <v>425.413</v>
      </c>
      <c r="E52" s="109" t="n">
        <v>4.458</v>
      </c>
      <c r="F52" s="109" t="n">
        <v>54.28886971</v>
      </c>
      <c r="G52" s="109" t="n">
        <v>0</v>
      </c>
      <c r="H52" s="109" t="n">
        <v>85.50646922999996</v>
      </c>
      <c r="I52" s="109" t="n">
        <v>55.50294507999996</v>
      </c>
      <c r="J52" s="109" t="n">
        <v>45.42551970440372</v>
      </c>
      <c r="K52" s="109" t="n">
        <v>45.71181588043658</v>
      </c>
      <c r="L52" s="109" t="n">
        <v>29.25876624462472</v>
      </c>
      <c r="M52" s="109" t="n">
        <v>16.45304963581188</v>
      </c>
      <c r="N52" s="109" t="n">
        <v>45.37820285472201</v>
      </c>
      <c r="O52" s="109" t="n">
        <v>45.65043201558324</v>
      </c>
      <c r="P52" s="109" t="n">
        <v>20.73896294165965</v>
      </c>
      <c r="Q52" s="109" t="n">
        <v>31.73910590606823</v>
      </c>
      <c r="R52" s="14" t="b">
        <v>0</v>
      </c>
      <c r="S52" s="14" t="b">
        <v>0</v>
      </c>
      <c r="T52" s="14" t="b">
        <v>0</v>
      </c>
      <c r="U52" s="14" t="b">
        <v>0</v>
      </c>
      <c r="V52" s="109" t="n">
        <v>2.991808012191397</v>
      </c>
      <c r="W52" s="105" t="n">
        <v>0.002992184771284059</v>
      </c>
      <c r="X52" s="105" t="n">
        <v>22.26556742087866</v>
      </c>
      <c r="Y52" s="105" t="n">
        <v>5.730000000000001</v>
      </c>
      <c r="Z52" s="105" t="n">
        <v>2.742619334918054</v>
      </c>
      <c r="AA52" s="105" t="n">
        <v>92.75572329122448</v>
      </c>
      <c r="AB52" s="105" t="n">
        <v>93.22206911485395</v>
      </c>
      <c r="AC52" s="110" t="n">
        <v>8</v>
      </c>
      <c r="AD52" s="110" t="n"/>
      <c r="AE52" s="102" t="n">
        <v>39.08886971</v>
      </c>
      <c r="AF52" s="102" t="n">
        <v>15.2</v>
      </c>
      <c r="AG52" s="102" t="n">
        <v>0</v>
      </c>
      <c r="AH52" s="104" t="n">
        <v>152</v>
      </c>
      <c r="AI52" s="102" t="n">
        <v>0</v>
      </c>
      <c r="AJ52" s="102" t="n">
        <v>187.5467438182669</v>
      </c>
    </row>
    <row r="53" ht="100" customHeight="1" s="74">
      <c r="A53" s="14" t="inlineStr">
        <is>
          <t>Our programme</t>
        </is>
      </c>
      <c r="B53" s="14" t="inlineStr">
        <is>
          <t>high</t>
        </is>
      </c>
      <c r="C53" s="108" t="n">
        <v>2035</v>
      </c>
      <c r="D53" s="109" t="n">
        <v>450.076</v>
      </c>
      <c r="E53" s="109" t="n">
        <v>5.867999999999999</v>
      </c>
      <c r="F53" s="109" t="n">
        <v>60.07886971000001</v>
      </c>
      <c r="G53" s="109" t="n">
        <v>2</v>
      </c>
      <c r="H53" s="109" t="n">
        <v>84.76510375246198</v>
      </c>
      <c r="I53" s="109" t="n">
        <v>55.50294507999996</v>
      </c>
      <c r="J53" s="109" t="n">
        <v>46.53892272589614</v>
      </c>
      <c r="K53" s="109" t="n">
        <v>46.85369810734577</v>
      </c>
      <c r="L53" s="109" t="n">
        <v>29.74627947670891</v>
      </c>
      <c r="M53" s="109" t="n">
        <v>17.10741863063686</v>
      </c>
      <c r="N53" s="109" t="n">
        <v>46.53372663921902</v>
      </c>
      <c r="O53" s="109" t="n">
        <v>46.7137380639072</v>
      </c>
      <c r="P53" s="109" t="n">
        <v>20.59880651238199</v>
      </c>
      <c r="Q53" s="109" t="n">
        <v>31.61026335402438</v>
      </c>
      <c r="R53" s="14" t="b">
        <v>0</v>
      </c>
      <c r="S53" s="14" t="b">
        <v>0</v>
      </c>
      <c r="T53" s="14" t="b">
        <v>1</v>
      </c>
      <c r="U53" s="14" t="b">
        <v>0</v>
      </c>
      <c r="V53" s="109" t="n">
        <v>1.498713952717309</v>
      </c>
      <c r="W53" s="105" t="n">
        <v>6.679609246670485e-15</v>
      </c>
      <c r="X53" s="105" t="n">
        <v>19.22751694421243</v>
      </c>
      <c r="Y53" s="105" t="n">
        <v>7.360000000000001</v>
      </c>
      <c r="Z53" s="105" t="n">
        <v>3.488149844177439</v>
      </c>
      <c r="AA53" s="105" t="n">
        <v>84.84019397341739</v>
      </c>
      <c r="AB53" s="105" t="n">
        <v>85.59930657782432</v>
      </c>
      <c r="AC53" s="110" t="n">
        <v>12</v>
      </c>
      <c r="AD53" s="110" t="n"/>
      <c r="AE53" s="102" t="n">
        <v>41.27886971</v>
      </c>
      <c r="AF53" s="102" t="n">
        <v>18.8</v>
      </c>
      <c r="AG53" s="102" t="n">
        <v>0</v>
      </c>
      <c r="AH53" s="104" t="n">
        <v>188</v>
      </c>
      <c r="AI53" s="102" t="n">
        <v>14.90365714285714</v>
      </c>
      <c r="AJ53" s="102" t="n">
        <v>170.567783845398</v>
      </c>
    </row>
    <row r="54" ht="100" customHeight="1" s="74">
      <c r="A54" s="14" t="inlineStr">
        <is>
          <t>Our programme</t>
        </is>
      </c>
      <c r="B54" s="14" t="inlineStr">
        <is>
          <t>high</t>
        </is>
      </c>
      <c r="C54" s="108" t="n">
        <v>2036</v>
      </c>
      <c r="D54" s="109" t="n">
        <v>483.247</v>
      </c>
      <c r="E54" s="109" t="n">
        <v>5.867999999999999</v>
      </c>
      <c r="F54" s="109" t="n">
        <v>65.24686971</v>
      </c>
      <c r="G54" s="109" t="n">
        <v>4</v>
      </c>
      <c r="H54" s="109" t="n">
        <v>84.13972334942622</v>
      </c>
      <c r="I54" s="109" t="n">
        <v>55.50294507999996</v>
      </c>
      <c r="J54" s="109" t="n">
        <v>47.70472209519668</v>
      </c>
      <c r="K54" s="109" t="n">
        <v>47.99773074186856</v>
      </c>
      <c r="L54" s="109" t="n">
        <v>29.88695283948178</v>
      </c>
      <c r="M54" s="109" t="n">
        <v>18.11077790238678</v>
      </c>
      <c r="N54" s="109" t="n">
        <v>47.71844799851879</v>
      </c>
      <c r="O54" s="109" t="n">
        <v>47.87807106510716</v>
      </c>
      <c r="P54" s="109" t="n">
        <v>22.75238522928317</v>
      </c>
      <c r="Q54" s="109" t="n">
        <v>29.14852901918045</v>
      </c>
      <c r="R54" s="14" t="b">
        <v>0</v>
      </c>
      <c r="S54" s="14" t="b">
        <v>0</v>
      </c>
      <c r="T54" s="14" t="b">
        <v>1</v>
      </c>
      <c r="U54" s="14" t="b">
        <v>0</v>
      </c>
      <c r="V54" s="109" t="n">
        <v>1.405261926520286</v>
      </c>
      <c r="W54" s="105" t="n">
        <v>9.509599457097856e-15</v>
      </c>
      <c r="X54" s="105" t="n">
        <v>18.26705402967684</v>
      </c>
      <c r="Y54" s="105" t="n">
        <v>11.06</v>
      </c>
      <c r="Z54" s="105" t="n">
        <v>5.142160693757004</v>
      </c>
      <c r="AA54" s="105" t="n">
        <v>85.81836809976573</v>
      </c>
      <c r="AB54" s="105" t="n">
        <v>87.15467935857474</v>
      </c>
      <c r="AC54" s="110" t="n">
        <v>16</v>
      </c>
      <c r="AD54" s="110" t="n"/>
      <c r="AE54" s="102" t="n">
        <v>42.84686971</v>
      </c>
      <c r="AF54" s="102" t="n">
        <v>22.4</v>
      </c>
      <c r="AG54" s="102" t="n">
        <v>0</v>
      </c>
      <c r="AH54" s="104" t="n">
        <v>224</v>
      </c>
      <c r="AI54" s="102" t="n">
        <v>29.80731428571428</v>
      </c>
      <c r="AJ54" s="102" t="n">
        <v>170.6834291809019</v>
      </c>
    </row>
    <row r="55" ht="100" customHeight="1" s="74">
      <c r="A55" s="14" t="inlineStr">
        <is>
          <t>Our programme</t>
        </is>
      </c>
      <c r="B55" s="14" t="inlineStr">
        <is>
          <t>high</t>
        </is>
      </c>
      <c r="C55" s="108" t="n">
        <v>2037</v>
      </c>
      <c r="D55" s="109" t="n">
        <v>525.9640000000001</v>
      </c>
      <c r="E55" s="109" t="n">
        <v>7.568</v>
      </c>
      <c r="F55" s="109" t="n">
        <v>70.64186971000001</v>
      </c>
      <c r="G55" s="109" t="n">
        <v>6</v>
      </c>
      <c r="H55" s="109" t="n">
        <v>82.77182334942623</v>
      </c>
      <c r="I55" s="109" t="n">
        <v>55.50294507999996</v>
      </c>
      <c r="J55" s="109" t="n">
        <v>49.2336427557387</v>
      </c>
      <c r="K55" s="109" t="n">
        <v>49.81128582283036</v>
      </c>
      <c r="L55" s="109" t="n">
        <v>30.65113524201751</v>
      </c>
      <c r="M55" s="109" t="n">
        <v>19.16015058081286</v>
      </c>
      <c r="N55" s="109" t="n">
        <v>49.25021306512497</v>
      </c>
      <c r="O55" s="109" t="n">
        <v>49.69970310529644</v>
      </c>
      <c r="P55" s="109" t="n">
        <v>24.83294590931176</v>
      </c>
      <c r="Q55" s="109" t="n">
        <v>25.78873307643201</v>
      </c>
      <c r="R55" s="14" t="b">
        <v>1</v>
      </c>
      <c r="S55" s="14" t="b">
        <v>0</v>
      </c>
      <c r="T55" s="14" t="b">
        <v>1</v>
      </c>
      <c r="U55" s="14" t="b">
        <v>0</v>
      </c>
      <c r="V55" s="109" t="n">
        <v>1.100759092483327</v>
      </c>
      <c r="W55" s="105" t="n">
        <v>8.04435882985542e-15</v>
      </c>
      <c r="X55" s="105" t="n">
        <v>16.15326234550448</v>
      </c>
      <c r="Y55" s="105" t="n">
        <v>26.12</v>
      </c>
      <c r="Z55" s="105" t="n">
        <v>11.28590771702108</v>
      </c>
      <c r="AA55" s="105" t="n">
        <v>81.89220486502168</v>
      </c>
      <c r="AB55" s="105" t="n">
        <v>94.469462208789</v>
      </c>
      <c r="AC55" s="110" t="n">
        <v>20</v>
      </c>
      <c r="AD55" s="110" t="n"/>
      <c r="AE55" s="102" t="n">
        <v>44.64186971</v>
      </c>
      <c r="AF55" s="102" t="n">
        <v>26</v>
      </c>
      <c r="AG55" s="102" t="n">
        <v>0</v>
      </c>
      <c r="AH55" s="104" t="n">
        <v>260</v>
      </c>
      <c r="AI55" s="102" t="n">
        <v>44.71097142857145</v>
      </c>
      <c r="AJ55" s="102" t="n">
        <v>160.4939670078938</v>
      </c>
    </row>
    <row r="56" ht="100" customHeight="1" s="74">
      <c r="A56" s="14" t="inlineStr">
        <is>
          <t>Our programme</t>
        </is>
      </c>
      <c r="B56" s="14" t="inlineStr">
        <is>
          <t>high</t>
        </is>
      </c>
      <c r="C56" s="108" t="n">
        <v>2038</v>
      </c>
      <c r="D56" s="109" t="n">
        <v>558.4030000000001</v>
      </c>
      <c r="E56" s="109" t="n">
        <v>9.168000000000001</v>
      </c>
      <c r="F56" s="109" t="n">
        <v>75.47186971000001</v>
      </c>
      <c r="G56" s="109" t="n">
        <v>8</v>
      </c>
      <c r="H56" s="109" t="n">
        <v>81.15508942724999</v>
      </c>
      <c r="I56" s="109" t="n">
        <v>55.50294507999996</v>
      </c>
      <c r="J56" s="109" t="n">
        <v>51.02267706870828</v>
      </c>
      <c r="K56" s="109" t="n">
        <v>51.40358057537997</v>
      </c>
      <c r="L56" s="109" t="n">
        <v>31.30673475570464</v>
      </c>
      <c r="M56" s="109" t="n">
        <v>20.09684581967534</v>
      </c>
      <c r="N56" s="109" t="n">
        <v>50.92715110263369</v>
      </c>
      <c r="O56" s="109" t="n">
        <v>51.26700325907136</v>
      </c>
      <c r="P56" s="109" t="n">
        <v>25.81572718081406</v>
      </c>
      <c r="Q56" s="109" t="n">
        <v>23.42563185893334</v>
      </c>
      <c r="R56" s="14" t="b">
        <v>1</v>
      </c>
      <c r="S56" s="14" t="b">
        <v>0</v>
      </c>
      <c r="T56" s="14" t="b">
        <v>1</v>
      </c>
      <c r="U56" s="14" t="b">
        <v>0</v>
      </c>
      <c r="V56" s="109" t="n">
        <v>0.8254326888150102</v>
      </c>
      <c r="W56" s="105" t="n">
        <v>1.237207162115997e-14</v>
      </c>
      <c r="X56" s="105" t="n">
        <v>14.51181921533747</v>
      </c>
      <c r="Y56" s="105" t="n">
        <v>32.62</v>
      </c>
      <c r="Z56" s="105" t="n">
        <v>13.73063646555459</v>
      </c>
      <c r="AA56" s="105" t="n">
        <v>77.78822576394622</v>
      </c>
      <c r="AB56" s="105" t="n">
        <v>101.1449930641503</v>
      </c>
      <c r="AC56" s="110" t="n">
        <v>24</v>
      </c>
      <c r="AD56" s="110" t="n"/>
      <c r="AE56" s="102" t="n">
        <v>45.87186971</v>
      </c>
      <c r="AF56" s="102" t="n">
        <v>29.6</v>
      </c>
      <c r="AG56" s="102" t="n">
        <v>0</v>
      </c>
      <c r="AH56" s="104" t="n">
        <v>296</v>
      </c>
      <c r="AI56" s="102" t="n">
        <v>59.61462857142856</v>
      </c>
      <c r="AJ56" s="102" t="n">
        <v>150.9486700173953</v>
      </c>
    </row>
    <row r="57" ht="100" customHeight="1" s="74">
      <c r="A57" s="14" t="inlineStr">
        <is>
          <t>Our programme</t>
        </is>
      </c>
      <c r="B57" s="14" t="inlineStr">
        <is>
          <t>high</t>
        </is>
      </c>
      <c r="C57" s="108" t="n">
        <v>2039</v>
      </c>
      <c r="D57" s="109" t="n">
        <v>585.948</v>
      </c>
      <c r="E57" s="109" t="n">
        <v>11.708</v>
      </c>
      <c r="F57" s="109" t="n">
        <v>81.02986971</v>
      </c>
      <c r="G57" s="109" t="n">
        <v>8</v>
      </c>
      <c r="H57" s="109" t="n">
        <v>79.96879180241467</v>
      </c>
      <c r="I57" s="109" t="n">
        <v>55.50294507999996</v>
      </c>
      <c r="J57" s="109" t="n">
        <v>52.8220084360326</v>
      </c>
      <c r="K57" s="109" t="n">
        <v>52.90365120785331</v>
      </c>
      <c r="L57" s="109" t="n">
        <v>32.13883194311817</v>
      </c>
      <c r="M57" s="109" t="n">
        <v>20.76481926473514</v>
      </c>
      <c r="N57" s="109" t="n">
        <v>52.61635446559136</v>
      </c>
      <c r="O57" s="109" t="n">
        <v>52.7561041522063</v>
      </c>
      <c r="P57" s="109" t="n">
        <v>27.01079217469337</v>
      </c>
      <c r="Q57" s="109" t="n">
        <v>21.07552290616102</v>
      </c>
      <c r="R57" s="14" t="b">
        <v>1</v>
      </c>
      <c r="S57" s="14" t="b">
        <v>0</v>
      </c>
      <c r="T57" s="14" t="b">
        <v>1</v>
      </c>
      <c r="U57" s="14" t="b">
        <v>0</v>
      </c>
      <c r="V57" s="109" t="n">
        <v>0.5653557673769157</v>
      </c>
      <c r="W57" s="105" t="n">
        <v>1.429205959928887e-14</v>
      </c>
      <c r="X57" s="105" t="n">
        <v>13.82539041765208</v>
      </c>
      <c r="Y57" s="105" t="n">
        <v>35.44</v>
      </c>
      <c r="Z57" s="105" t="n">
        <v>14.78790654291029</v>
      </c>
      <c r="AA57" s="105" t="n">
        <v>77.42914900988275</v>
      </c>
      <c r="AB57" s="105" t="n">
        <v>102.0924420962481</v>
      </c>
      <c r="AC57" s="110" t="n">
        <v>28</v>
      </c>
      <c r="AD57" s="110" t="n"/>
      <c r="AE57" s="102" t="n">
        <v>47.82986971</v>
      </c>
      <c r="AF57" s="102" t="n">
        <v>33.2</v>
      </c>
      <c r="AG57" s="102" t="n">
        <v>0</v>
      </c>
      <c r="AH57" s="104" t="n">
        <v>332</v>
      </c>
      <c r="AI57" s="102" t="n">
        <v>59.61462857142856</v>
      </c>
      <c r="AJ57" s="102" t="n">
        <v>149.1274455602403</v>
      </c>
    </row>
    <row r="58" ht="100" customHeight="1" s="74">
      <c r="A58" s="14" t="inlineStr">
        <is>
          <t>Our programme</t>
        </is>
      </c>
      <c r="B58" s="14" t="inlineStr">
        <is>
          <t>high</t>
        </is>
      </c>
      <c r="C58" s="108" t="n">
        <v>2040</v>
      </c>
      <c r="D58" s="109" t="n">
        <v>616.9650000000001</v>
      </c>
      <c r="E58" s="109" t="n">
        <v>13.588</v>
      </c>
      <c r="F58" s="109" t="n">
        <v>85.71986971</v>
      </c>
      <c r="G58" s="109" t="n">
        <v>8</v>
      </c>
      <c r="H58" s="109" t="n">
        <v>78.99203504764399</v>
      </c>
      <c r="I58" s="109" t="n">
        <v>55.42561278185113</v>
      </c>
      <c r="J58" s="109" t="n">
        <v>54.01099449348997</v>
      </c>
      <c r="K58" s="109" t="n">
        <v>53.86106615347774</v>
      </c>
      <c r="L58" s="109" t="n">
        <v>32.33040196207768</v>
      </c>
      <c r="M58" s="109" t="n">
        <v>21.53066419140006</v>
      </c>
      <c r="N58" s="109" t="n">
        <v>53.77110275031936</v>
      </c>
      <c r="O58" s="109" t="n">
        <v>53.73490605787457</v>
      </c>
      <c r="P58" s="109" t="n">
        <v>29.74119670747239</v>
      </c>
      <c r="Q58" s="109" t="n">
        <v>17.82606990203576</v>
      </c>
      <c r="R58" s="14" t="b">
        <v>1</v>
      </c>
      <c r="S58" s="14" t="b">
        <v>0</v>
      </c>
      <c r="T58" s="14" t="b">
        <v>1</v>
      </c>
      <c r="U58" s="14" t="b">
        <v>0</v>
      </c>
      <c r="V58" s="109" t="n">
        <v>0.6299969310475924</v>
      </c>
      <c r="W58" s="105" t="n">
        <v>1.555581060789076e-14</v>
      </c>
      <c r="X58" s="105" t="n">
        <v>14.28153128537351</v>
      </c>
      <c r="Y58" s="105" t="n">
        <v>42.69</v>
      </c>
      <c r="Z58" s="105" t="n">
        <v>17.34790431068912</v>
      </c>
      <c r="AA58" s="105" t="n">
        <v>84.02554914556866</v>
      </c>
      <c r="AB58" s="105" t="n">
        <v>110.8354327007767</v>
      </c>
      <c r="AC58" s="110" t="n">
        <v>32</v>
      </c>
      <c r="AD58" s="110" t="n"/>
      <c r="AE58" s="102" t="n">
        <v>48.91986970999999</v>
      </c>
      <c r="AF58" s="102" t="n">
        <v>36.8</v>
      </c>
      <c r="AG58" s="102" t="n">
        <v>0</v>
      </c>
      <c r="AH58" s="104" t="n">
        <v>368</v>
      </c>
      <c r="AI58" s="102" t="n">
        <v>59.61462857142856</v>
      </c>
      <c r="AJ58" s="102" t="n">
        <v>160.1005581276967</v>
      </c>
    </row>
    <row r="59" ht="100" customHeight="1" s="74">
      <c r="A59" s="14" t="inlineStr">
        <is>
          <t>Our programme</t>
        </is>
      </c>
      <c r="B59" s="14" t="inlineStr">
        <is>
          <t>high</t>
        </is>
      </c>
      <c r="C59" s="108" t="n">
        <v>2041</v>
      </c>
      <c r="D59" s="109" t="n">
        <v>644.5309999999999</v>
      </c>
      <c r="E59" s="109" t="n">
        <v>16.408</v>
      </c>
      <c r="F59" s="109" t="n">
        <v>92.57986971</v>
      </c>
      <c r="G59" s="109" t="n">
        <v>8</v>
      </c>
      <c r="H59" s="109" t="n">
        <v>77.33843312356457</v>
      </c>
      <c r="I59" s="109" t="n">
        <v>54.51417771359762</v>
      </c>
      <c r="J59" s="109" t="n">
        <v>55.70017776454438</v>
      </c>
      <c r="K59" s="109" t="n">
        <v>55.19513724446813</v>
      </c>
      <c r="L59" s="109" t="n">
        <v>32.84808785383115</v>
      </c>
      <c r="M59" s="109" t="n">
        <v>22.34704939063696</v>
      </c>
      <c r="N59" s="109" t="n">
        <v>55.41859269580472</v>
      </c>
      <c r="O59" s="109" t="n">
        <v>55.05468068894299</v>
      </c>
      <c r="P59" s="109" t="n">
        <v>31.09280301601699</v>
      </c>
      <c r="Q59" s="109" t="n">
        <v>15.43953398012057</v>
      </c>
      <c r="R59" s="14" t="b">
        <v>1</v>
      </c>
      <c r="S59" s="14" t="b">
        <v>0</v>
      </c>
      <c r="T59" s="14" t="b">
        <v>1</v>
      </c>
      <c r="U59" s="14" t="b">
        <v>0</v>
      </c>
      <c r="V59" s="109" t="n">
        <v>0.250916279001155</v>
      </c>
      <c r="W59" s="105" t="n">
        <v>1.688655564586433e-14</v>
      </c>
      <c r="X59" s="105" t="n">
        <v>13.81447342266602</v>
      </c>
      <c r="Y59" s="105" t="n">
        <v>49.95</v>
      </c>
      <c r="Z59" s="105" t="n">
        <v>19.78078730442555</v>
      </c>
      <c r="AA59" s="105" t="n">
        <v>84.56527796367644</v>
      </c>
      <c r="AB59" s="105" t="n">
        <v>113.1774965971916</v>
      </c>
      <c r="AC59" s="110" t="n">
        <v>36</v>
      </c>
      <c r="AD59" s="110" t="n"/>
      <c r="AE59" s="102" t="n">
        <v>52.17986971</v>
      </c>
      <c r="AF59" s="102" t="n">
        <v>40.40000000000001</v>
      </c>
      <c r="AG59" s="102" t="n">
        <v>0</v>
      </c>
      <c r="AH59" s="104" t="n">
        <v>404</v>
      </c>
      <c r="AI59" s="102" t="n">
        <v>59.61462857142856</v>
      </c>
      <c r="AJ59" s="102" t="n">
        <v>159.7472737669848</v>
      </c>
    </row>
    <row r="60" ht="100" customHeight="1" s="74">
      <c r="A60" s="14" t="inlineStr">
        <is>
          <t>Our programme</t>
        </is>
      </c>
      <c r="B60" s="14" t="inlineStr">
        <is>
          <t>high</t>
        </is>
      </c>
      <c r="C60" s="108" t="n">
        <v>2042</v>
      </c>
      <c r="D60" s="109" t="n">
        <v>672.1899999999999</v>
      </c>
      <c r="E60" s="109" t="n">
        <v>20.168</v>
      </c>
      <c r="F60" s="109" t="n">
        <v>98.99986971000001</v>
      </c>
      <c r="G60" s="109" t="n">
        <v>8</v>
      </c>
      <c r="H60" s="109" t="n">
        <v>74.35688728332426</v>
      </c>
      <c r="I60" s="109" t="n">
        <v>53.75722544523154</v>
      </c>
      <c r="J60" s="109" t="n">
        <v>57.26225318346247</v>
      </c>
      <c r="K60" s="109" t="n">
        <v>56.38976396585686</v>
      </c>
      <c r="L60" s="109" t="n">
        <v>33.21445228937643</v>
      </c>
      <c r="M60" s="109" t="n">
        <v>23.17531167648042</v>
      </c>
      <c r="N60" s="109" t="n">
        <v>56.9961827396632</v>
      </c>
      <c r="O60" s="109" t="n">
        <v>56.22468262151398</v>
      </c>
      <c r="P60" s="109" t="n">
        <v>32.20668243129911</v>
      </c>
      <c r="Q60" s="109" t="n">
        <v>13.0132890473636</v>
      </c>
      <c r="R60" s="14" t="b">
        <v>1</v>
      </c>
      <c r="S60" s="14" t="b">
        <v>0</v>
      </c>
      <c r="T60" s="14" t="b">
        <v>1</v>
      </c>
      <c r="U60" s="14" t="b">
        <v>0</v>
      </c>
      <c r="V60" s="109" t="n">
        <v>0.06028854019554162</v>
      </c>
      <c r="W60" s="105" t="n">
        <v>1.88476535965622e-14</v>
      </c>
      <c r="X60" s="105" t="n">
        <v>13.07844194106259</v>
      </c>
      <c r="Y60" s="105" t="n">
        <v>58.89</v>
      </c>
      <c r="Z60" s="105" t="n">
        <v>22.62552207078699</v>
      </c>
      <c r="AA60" s="105" t="n">
        <v>83.2098141149861</v>
      </c>
      <c r="AB60" s="105" t="n">
        <v>112.7633029142698</v>
      </c>
      <c r="AC60" s="110" t="n">
        <v>40</v>
      </c>
      <c r="AD60" s="110" t="n"/>
      <c r="AE60" s="102" t="n">
        <v>54.99986971</v>
      </c>
      <c r="AF60" s="102" t="n">
        <v>44.00000000000001</v>
      </c>
      <c r="AG60" s="102" t="n">
        <v>0</v>
      </c>
      <c r="AH60" s="104" t="n">
        <v>440</v>
      </c>
      <c r="AI60" s="102" t="n">
        <v>59.61462857142856</v>
      </c>
      <c r="AJ60" s="102" t="n">
        <v>155.9119517456127</v>
      </c>
    </row>
    <row r="61" ht="100" customHeight="1" s="74">
      <c r="A61" s="14" t="inlineStr">
        <is>
          <t>Our programme</t>
        </is>
      </c>
      <c r="B61" s="14" t="inlineStr">
        <is>
          <t>high</t>
        </is>
      </c>
      <c r="C61" s="108" t="n">
        <v>2043</v>
      </c>
      <c r="D61" s="109" t="n">
        <v>694.7079999999999</v>
      </c>
      <c r="E61" s="109" t="n">
        <v>23.928</v>
      </c>
      <c r="F61" s="109" t="n">
        <v>106.27986971</v>
      </c>
      <c r="G61" s="109" t="n">
        <v>8</v>
      </c>
      <c r="H61" s="109" t="n">
        <v>72.65808728332425</v>
      </c>
      <c r="I61" s="109" t="n">
        <v>52.63756786189059</v>
      </c>
      <c r="J61" s="109" t="n">
        <v>58.38488174699756</v>
      </c>
      <c r="K61" s="109" t="n">
        <v>57.33968804932945</v>
      </c>
      <c r="L61" s="109" t="n">
        <v>33.36986412811701</v>
      </c>
      <c r="M61" s="109" t="n">
        <v>23.96982392121243</v>
      </c>
      <c r="N61" s="109" t="n">
        <v>58.08388149411637</v>
      </c>
      <c r="O61" s="109" t="n">
        <v>57.16111310053459</v>
      </c>
      <c r="P61" s="109" t="n">
        <v>32.1590128352541</v>
      </c>
      <c r="Q61" s="109" t="n">
        <v>13.41449660194517</v>
      </c>
      <c r="R61" s="14" t="b">
        <v>1</v>
      </c>
      <c r="S61" s="14" t="b">
        <v>0</v>
      </c>
      <c r="T61" s="14" t="b">
        <v>1</v>
      </c>
      <c r="U61" s="14" t="b">
        <v>0</v>
      </c>
      <c r="V61" s="109" t="n">
        <v>0.0007929800152834545</v>
      </c>
      <c r="W61" s="105" t="n">
        <v>1.879081017770139e-14</v>
      </c>
      <c r="X61" s="105" t="n">
        <v>12.70397166964437</v>
      </c>
      <c r="Y61" s="105" t="n">
        <v>64.34999999999998</v>
      </c>
      <c r="Z61" s="105" t="n">
        <v>24.36785068467814</v>
      </c>
      <c r="AA61" s="105" t="n">
        <v>83.71798996850416</v>
      </c>
      <c r="AB61" s="105" t="n">
        <v>110.4075258122487</v>
      </c>
      <c r="AC61" s="110" t="n">
        <v>44</v>
      </c>
      <c r="AD61" s="110" t="n"/>
      <c r="AE61" s="102" t="n">
        <v>58.67986971</v>
      </c>
      <c r="AF61" s="102" t="n">
        <v>47.60000000000001</v>
      </c>
      <c r="AG61" s="102" t="n">
        <v>0</v>
      </c>
      <c r="AH61" s="104" t="n">
        <v>476</v>
      </c>
      <c r="AI61" s="102" t="n">
        <v>59.61462857142856</v>
      </c>
      <c r="AJ61" s="102" t="n">
        <v>156.8771664013594</v>
      </c>
    </row>
    <row r="62" ht="100" customHeight="1" s="74">
      <c r="A62" s="14" t="inlineStr">
        <is>
          <t>Our programme</t>
        </is>
      </c>
      <c r="B62" s="14" t="inlineStr">
        <is>
          <t>high</t>
        </is>
      </c>
      <c r="C62" s="108" t="n">
        <v>2044</v>
      </c>
      <c r="D62" s="109" t="n">
        <v>709.671</v>
      </c>
      <c r="E62" s="109" t="n">
        <v>27.688</v>
      </c>
      <c r="F62" s="109" t="n">
        <v>109.00986971</v>
      </c>
      <c r="G62" s="109" t="n">
        <v>8</v>
      </c>
      <c r="H62" s="109" t="n">
        <v>71.6496040243061</v>
      </c>
      <c r="I62" s="109" t="n">
        <v>50.00042252469352</v>
      </c>
      <c r="J62" s="109" t="n">
        <v>59.55399241045077</v>
      </c>
      <c r="K62" s="109" t="n">
        <v>58.19260361420557</v>
      </c>
      <c r="L62" s="109" t="n">
        <v>33.85978224201895</v>
      </c>
      <c r="M62" s="109" t="n">
        <v>24.33282137218663</v>
      </c>
      <c r="N62" s="109" t="n">
        <v>59.22699567985141</v>
      </c>
      <c r="O62" s="109" t="n">
        <v>58.00194417339621</v>
      </c>
      <c r="P62" s="109" t="n">
        <v>31.32090034416084</v>
      </c>
      <c r="Q62" s="109" t="n">
        <v>13.85252682369121</v>
      </c>
      <c r="R62" s="14" t="b">
        <v>1</v>
      </c>
      <c r="S62" s="14" t="b">
        <v>0</v>
      </c>
      <c r="T62" s="14" t="b">
        <v>1</v>
      </c>
      <c r="U62" s="14" t="b">
        <v>1</v>
      </c>
      <c r="V62" s="109" t="n">
        <v>9.352163488074439e-14</v>
      </c>
      <c r="W62" s="105" t="n">
        <v>2.067679361061892e-14</v>
      </c>
      <c r="X62" s="105" t="n">
        <v>12.02090736960158</v>
      </c>
      <c r="Y62" s="105" t="n">
        <v>64.05</v>
      </c>
      <c r="Z62" s="105" t="n">
        <v>24.42472071987426</v>
      </c>
      <c r="AA62" s="105" t="n">
        <v>81.58775302002266</v>
      </c>
      <c r="AB62" s="105" t="n">
        <v>108.2192322404372</v>
      </c>
      <c r="AC62" s="110" t="n">
        <v>48</v>
      </c>
      <c r="AD62" s="110" t="n"/>
      <c r="AE62" s="102" t="n">
        <v>61.40986971</v>
      </c>
      <c r="AF62" s="102" t="n">
        <v>47.60000000000001</v>
      </c>
      <c r="AG62" s="102" t="n">
        <v>0</v>
      </c>
      <c r="AH62" s="104" t="n">
        <v>476</v>
      </c>
      <c r="AI62" s="102" t="n">
        <v>59.61462857142856</v>
      </c>
      <c r="AJ62" s="102" t="n">
        <v>153.3067480257917</v>
      </c>
    </row>
    <row r="63" ht="100" customHeight="1" s="74">
      <c r="A63" s="14" t="inlineStr">
        <is>
          <t>Our programme</t>
        </is>
      </c>
      <c r="B63" s="14" t="inlineStr">
        <is>
          <t>high</t>
        </is>
      </c>
      <c r="C63" s="108" t="n">
        <v>2045</v>
      </c>
      <c r="D63" s="109" t="n">
        <v>724.4399999999999</v>
      </c>
      <c r="E63" s="109" t="n">
        <v>31.44799999999999</v>
      </c>
      <c r="F63" s="109" t="n">
        <v>112.58686971</v>
      </c>
      <c r="G63" s="109" t="n">
        <v>8</v>
      </c>
      <c r="H63" s="109" t="n">
        <v>70.49210402430609</v>
      </c>
      <c r="I63" s="109" t="n">
        <v>45.74435173303692</v>
      </c>
      <c r="J63" s="109" t="n">
        <v>60.43117506674439</v>
      </c>
      <c r="K63" s="109" t="n">
        <v>58.61120679419572</v>
      </c>
      <c r="L63" s="109" t="n">
        <v>33.65480325598138</v>
      </c>
      <c r="M63" s="109" t="n">
        <v>24.95640353821434</v>
      </c>
      <c r="N63" s="109" t="n">
        <v>59.97286823728705</v>
      </c>
      <c r="O63" s="109" t="n">
        <v>58.35471847088258</v>
      </c>
      <c r="P63" s="109" t="n">
        <v>30.39761070730625</v>
      </c>
      <c r="Q63" s="109" t="n">
        <v>16.1207423979379</v>
      </c>
      <c r="R63" s="14" t="b">
        <v>1</v>
      </c>
      <c r="S63" s="14" t="b">
        <v>1</v>
      </c>
      <c r="T63" s="14" t="b">
        <v>1</v>
      </c>
      <c r="U63" s="14" t="b">
        <v>1</v>
      </c>
      <c r="V63" s="109" t="n">
        <v>4.016698085251846e-14</v>
      </c>
      <c r="W63" s="105" t="n">
        <v>2.010734436095975e-14</v>
      </c>
      <c r="X63" s="105" t="n">
        <v>11.60854025484168</v>
      </c>
      <c r="Y63" s="105" t="n">
        <v>65.35999999999999</v>
      </c>
      <c r="Z63" s="105" t="n">
        <v>24.99412957996374</v>
      </c>
      <c r="AA63" s="105" t="n">
        <v>80.82495354924814</v>
      </c>
      <c r="AB63" s="105" t="n">
        <v>108.5419142700951</v>
      </c>
      <c r="AC63" s="110" t="n">
        <v>52</v>
      </c>
      <c r="AD63" s="110" t="n"/>
      <c r="AE63" s="102" t="n">
        <v>64.98686970999999</v>
      </c>
      <c r="AF63" s="102" t="n">
        <v>47.60000000000001</v>
      </c>
      <c r="AG63" s="102" t="n">
        <v>0</v>
      </c>
      <c r="AH63" s="104" t="n">
        <v>476</v>
      </c>
      <c r="AI63" s="102" t="n">
        <v>59.61462857142856</v>
      </c>
      <c r="AJ63" s="102" t="n">
        <v>152.8481881024868</v>
      </c>
    </row>
    <row r="64" ht="100" customHeight="1" s="74">
      <c r="A64" s="14" t="inlineStr">
        <is>
          <t>Our programme</t>
        </is>
      </c>
      <c r="B64" s="14" t="inlineStr">
        <is>
          <t>high</t>
        </is>
      </c>
      <c r="C64" s="108" t="n">
        <v>2046</v>
      </c>
      <c r="D64" s="109" t="n">
        <v>737.9300000000001</v>
      </c>
      <c r="E64" s="109" t="n">
        <v>35.20799999999999</v>
      </c>
      <c r="F64" s="109" t="n">
        <v>113.50686971</v>
      </c>
      <c r="G64" s="109" t="n">
        <v>8</v>
      </c>
      <c r="H64" s="109" t="n">
        <v>70.11542009816573</v>
      </c>
      <c r="I64" s="109" t="n">
        <v>43.67786217926597</v>
      </c>
      <c r="J64" s="109" t="n">
        <v>61.77533474333547</v>
      </c>
      <c r="K64" s="109" t="n">
        <v>59.58507482161347</v>
      </c>
      <c r="L64" s="109" t="n">
        <v>34.2885235921032</v>
      </c>
      <c r="M64" s="109" t="n">
        <v>25.29655122951027</v>
      </c>
      <c r="N64" s="109" t="n">
        <v>61.26498096681446</v>
      </c>
      <c r="O64" s="109" t="n">
        <v>59.28901904858956</v>
      </c>
      <c r="P64" s="109" t="n">
        <v>28.52714709291956</v>
      </c>
      <c r="Q64" s="109" t="n">
        <v>17.54986097056613</v>
      </c>
      <c r="R64" s="14" t="b">
        <v>1</v>
      </c>
      <c r="S64" s="14" t="b">
        <v>1</v>
      </c>
      <c r="T64" s="14" t="b">
        <v>1</v>
      </c>
      <c r="U64" s="14" t="b">
        <v>1</v>
      </c>
      <c r="V64" s="109" t="n">
        <v>2.840749857568881e-14</v>
      </c>
      <c r="W64" s="105" t="n">
        <v>1.806402646512392e-14</v>
      </c>
      <c r="X64" s="105" t="n">
        <v>10.49607083545054</v>
      </c>
      <c r="Y64" s="105" t="n">
        <v>67.54999999999998</v>
      </c>
      <c r="Z64" s="105" t="n">
        <v>25.84377848362595</v>
      </c>
      <c r="AA64" s="105" t="n">
        <v>74.84286695513762</v>
      </c>
      <c r="AB64" s="105" t="n">
        <v>102.4318337577971</v>
      </c>
      <c r="AC64" s="110" t="n">
        <v>53</v>
      </c>
      <c r="AD64" s="110" t="n"/>
      <c r="AE64" s="102" t="n">
        <v>65.90686971</v>
      </c>
      <c r="AF64" s="102" t="n">
        <v>47.60000000000001</v>
      </c>
      <c r="AG64" s="102" t="n">
        <v>0</v>
      </c>
      <c r="AH64" s="104" t="n">
        <v>476</v>
      </c>
      <c r="AI64" s="102" t="n">
        <v>59.61462857142856</v>
      </c>
      <c r="AJ64" s="102" t="n">
        <v>141.9941069122412</v>
      </c>
    </row>
    <row r="65" ht="100" customHeight="1" s="74">
      <c r="A65" s="14" t="inlineStr">
        <is>
          <t>Our programme</t>
        </is>
      </c>
      <c r="B65" s="14" t="inlineStr">
        <is>
          <t>high</t>
        </is>
      </c>
      <c r="C65" s="108" t="n">
        <v>2047</v>
      </c>
      <c r="D65" s="109" t="n">
        <v>752.3130000000001</v>
      </c>
      <c r="E65" s="109" t="n">
        <v>38.96799999999999</v>
      </c>
      <c r="F65" s="109" t="n">
        <v>113.50686971</v>
      </c>
      <c r="G65" s="109" t="n">
        <v>8</v>
      </c>
      <c r="H65" s="109" t="n">
        <v>68.36524490183972</v>
      </c>
      <c r="I65" s="109" t="n">
        <v>42.92905086245384</v>
      </c>
      <c r="J65" s="109" t="n">
        <v>62.50819537653136</v>
      </c>
      <c r="K65" s="109" t="n">
        <v>60.20552058935716</v>
      </c>
      <c r="L65" s="109" t="n">
        <v>34.53252468221143</v>
      </c>
      <c r="M65" s="109" t="n">
        <v>25.67299590714573</v>
      </c>
      <c r="N65" s="109" t="n">
        <v>61.95876455371069</v>
      </c>
      <c r="O65" s="109" t="n">
        <v>59.88756729490519</v>
      </c>
      <c r="P65" s="109" t="n">
        <v>27.27336509945648</v>
      </c>
      <c r="Q65" s="109" t="n">
        <v>18.270971424819</v>
      </c>
      <c r="R65" s="14" t="b">
        <v>1</v>
      </c>
      <c r="S65" s="14" t="b">
        <v>1</v>
      </c>
      <c r="T65" s="14" t="b">
        <v>1</v>
      </c>
      <c r="U65" s="14" t="b">
        <v>1</v>
      </c>
      <c r="V65" s="109" t="n">
        <v>2.451372438372346e-14</v>
      </c>
      <c r="W65" s="105" t="n">
        <v>1.64429739665398e-14</v>
      </c>
      <c r="X65" s="105" t="n">
        <v>9.683434459902541</v>
      </c>
      <c r="Y65" s="105" t="n">
        <v>72.86</v>
      </c>
      <c r="Z65" s="105" t="n">
        <v>27.63037710229873</v>
      </c>
      <c r="AA65" s="105" t="n">
        <v>70.63244155724756</v>
      </c>
      <c r="AB65" s="105" t="n">
        <v>98.7855807136103</v>
      </c>
      <c r="AC65" s="110" t="n">
        <v>53</v>
      </c>
      <c r="AD65" s="110" t="n"/>
      <c r="AE65" s="102" t="n">
        <v>65.90686971</v>
      </c>
      <c r="AF65" s="102" t="n">
        <v>47.60000000000001</v>
      </c>
      <c r="AG65" s="102" t="n">
        <v>0</v>
      </c>
      <c r="AH65" s="104" t="n">
        <v>476</v>
      </c>
      <c r="AI65" s="102" t="n">
        <v>59.61462857142856</v>
      </c>
      <c r="AJ65" s="102" t="n">
        <v>134.2613296742111</v>
      </c>
    </row>
    <row r="66" ht="100" customHeight="1" s="74">
      <c r="A66" s="14" t="inlineStr">
        <is>
          <t>Our programme</t>
        </is>
      </c>
      <c r="B66" s="14" t="inlineStr">
        <is>
          <t>high</t>
        </is>
      </c>
      <c r="C66" s="108" t="n">
        <v>2048</v>
      </c>
      <c r="D66" s="109" t="n">
        <v>766.439</v>
      </c>
      <c r="E66" s="109" t="n">
        <v>42.72799999999999</v>
      </c>
      <c r="F66" s="109" t="n">
        <v>113.50686971</v>
      </c>
      <c r="G66" s="109" t="n">
        <v>8</v>
      </c>
      <c r="H66" s="109" t="n">
        <v>66.32063277551063</v>
      </c>
      <c r="I66" s="109" t="n">
        <v>42.63964086245385</v>
      </c>
      <c r="J66" s="109" t="n">
        <v>63.22985897735597</v>
      </c>
      <c r="K66" s="109" t="n">
        <v>60.80792734333295</v>
      </c>
      <c r="L66" s="109" t="n">
        <v>34.77320519217403</v>
      </c>
      <c r="M66" s="109" t="n">
        <v>26.03472215115893</v>
      </c>
      <c r="N66" s="109" t="n">
        <v>62.64430398389216</v>
      </c>
      <c r="O66" s="109" t="n">
        <v>60.46700962812303</v>
      </c>
      <c r="P66" s="109" t="n">
        <v>26.01916430121699</v>
      </c>
      <c r="Q66" s="109" t="n">
        <v>18.99716611899744</v>
      </c>
      <c r="R66" s="14" t="b">
        <v>1</v>
      </c>
      <c r="S66" s="14" t="b">
        <v>1</v>
      </c>
      <c r="T66" s="14" t="b">
        <v>1</v>
      </c>
      <c r="U66" s="14" t="b">
        <v>1</v>
      </c>
      <c r="V66" s="109" t="n">
        <v>2.381028707532096e-14</v>
      </c>
      <c r="W66" s="105" t="n">
        <v>1.576694330651662e-14</v>
      </c>
      <c r="X66" s="105" t="n">
        <v>8.884373045296048</v>
      </c>
      <c r="Y66" s="105" t="n">
        <v>79.13</v>
      </c>
      <c r="Z66" s="105" t="n">
        <v>29.6438183167557</v>
      </c>
      <c r="AA66" s="105" t="n">
        <v>66.234443367634</v>
      </c>
      <c r="AB66" s="105" t="n">
        <v>95.00348279481973</v>
      </c>
      <c r="AC66" s="110" t="n">
        <v>53</v>
      </c>
      <c r="AD66" s="110" t="n"/>
      <c r="AE66" s="102" t="n">
        <v>65.90686971</v>
      </c>
      <c r="AF66" s="102" t="n">
        <v>47.60000000000001</v>
      </c>
      <c r="AG66" s="102" t="n">
        <v>0</v>
      </c>
      <c r="AH66" s="104" t="n">
        <v>476</v>
      </c>
      <c r="AI66" s="102" t="n">
        <v>59.61462857142856</v>
      </c>
      <c r="AJ66" s="102" t="n">
        <v>126.0864941181225</v>
      </c>
    </row>
    <row r="67" ht="100" customHeight="1" s="74">
      <c r="A67" s="14" t="inlineStr">
        <is>
          <t>Our programme</t>
        </is>
      </c>
      <c r="B67" s="14" t="inlineStr">
        <is>
          <t>high</t>
        </is>
      </c>
      <c r="C67" s="108" t="n">
        <v>2049</v>
      </c>
      <c r="D67" s="109" t="n">
        <v>776.2269999999999</v>
      </c>
      <c r="E67" s="109" t="n">
        <v>46.48799999999999</v>
      </c>
      <c r="F67" s="109" t="n">
        <v>112.60886971</v>
      </c>
      <c r="G67" s="109" t="n">
        <v>8</v>
      </c>
      <c r="H67" s="109" t="n">
        <v>63.87244805264412</v>
      </c>
      <c r="I67" s="109" t="n">
        <v>42.32917563528944</v>
      </c>
      <c r="J67" s="109" t="n">
        <v>63.60955344347796</v>
      </c>
      <c r="K67" s="109" t="n">
        <v>61.09308476291783</v>
      </c>
      <c r="L67" s="109" t="n">
        <v>34.78647255273778</v>
      </c>
      <c r="M67" s="109" t="n">
        <v>26.30661221018006</v>
      </c>
      <c r="N67" s="109" t="n">
        <v>62.97155202055284</v>
      </c>
      <c r="O67" s="109" t="n">
        <v>60.71034827875411</v>
      </c>
      <c r="P67" s="109" t="n">
        <v>24.19292677481704</v>
      </c>
      <c r="Q67" s="109" t="n">
        <v>20.17309373001198</v>
      </c>
      <c r="R67" s="14" t="b">
        <v>1</v>
      </c>
      <c r="S67" s="14" t="b">
        <v>1</v>
      </c>
      <c r="T67" s="14" t="b">
        <v>1</v>
      </c>
      <c r="U67" s="14" t="b">
        <v>1</v>
      </c>
      <c r="V67" s="109" t="n">
        <v>2.209077365478151e-14</v>
      </c>
      <c r="W67" s="105" t="n">
        <v>1.405453531333478e-14</v>
      </c>
      <c r="X67" s="105" t="n">
        <v>8.086783726782439</v>
      </c>
      <c r="Y67" s="105" t="n">
        <v>81.23</v>
      </c>
      <c r="Z67" s="105" t="n">
        <v>30.4661758766669</v>
      </c>
      <c r="AA67" s="105" t="n">
        <v>61.32322115747413</v>
      </c>
      <c r="AB67" s="105" t="n">
        <v>89.93859002905744</v>
      </c>
      <c r="AC67" s="110" t="n">
        <v>53</v>
      </c>
      <c r="AD67" s="110" t="n"/>
      <c r="AE67" s="102" t="n">
        <v>65.00886971</v>
      </c>
      <c r="AF67" s="102" t="n">
        <v>47.60000000000001</v>
      </c>
      <c r="AG67" s="102" t="n">
        <v>0</v>
      </c>
      <c r="AH67" s="104" t="n">
        <v>476</v>
      </c>
      <c r="AI67" s="102" t="n">
        <v>59.61462857142856</v>
      </c>
      <c r="AJ67" s="102" t="n">
        <v>117.2506475915118</v>
      </c>
    </row>
    <row r="68" ht="100" customHeight="1" s="74">
      <c r="A68" s="14" t="inlineStr">
        <is>
          <t>Our programme</t>
        </is>
      </c>
      <c r="B68" s="14" t="inlineStr">
        <is>
          <t>high</t>
        </is>
      </c>
      <c r="C68" s="108" t="n">
        <v>2050</v>
      </c>
      <c r="D68" s="109" t="n">
        <v>784.7359999999999</v>
      </c>
      <c r="E68" s="109" t="n">
        <v>50.24799999999998</v>
      </c>
      <c r="F68" s="109" t="n">
        <v>109.94586971</v>
      </c>
      <c r="G68" s="109" t="n">
        <v>8</v>
      </c>
      <c r="H68" s="109" t="n">
        <v>62.90134805264412</v>
      </c>
      <c r="I68" s="109" t="n">
        <v>42.01927754469163</v>
      </c>
      <c r="J68" s="109" t="n">
        <v>64.05818041270082</v>
      </c>
      <c r="K68" s="109" t="n">
        <v>61.38693754813637</v>
      </c>
      <c r="L68" s="109" t="n">
        <v>34.91218762693483</v>
      </c>
      <c r="M68" s="109" t="n">
        <v>26.47474992120154</v>
      </c>
      <c r="N68" s="109" t="n">
        <v>63.36144609201543</v>
      </c>
      <c r="O68" s="109" t="n">
        <v>60.93328832471657</v>
      </c>
      <c r="P68" s="109" t="n">
        <v>21.51055499363569</v>
      </c>
      <c r="Q68" s="109" t="n">
        <v>22.43006425221486</v>
      </c>
      <c r="R68" s="14" t="b">
        <v>1</v>
      </c>
      <c r="S68" s="14" t="b">
        <v>1</v>
      </c>
      <c r="T68" s="14" t="b">
        <v>1</v>
      </c>
      <c r="U68" s="14" t="b">
        <v>1</v>
      </c>
      <c r="V68" s="109" t="n">
        <v>1.889333134386106e-14</v>
      </c>
      <c r="W68" s="105" t="n">
        <v>1.235126286961271e-14</v>
      </c>
      <c r="X68" s="105" t="n">
        <v>7.095742567215468</v>
      </c>
      <c r="Y68" s="105" t="n">
        <v>81.90999999999998</v>
      </c>
      <c r="Z68" s="105" t="n">
        <v>30.88336373999098</v>
      </c>
      <c r="AA68" s="105" t="n">
        <v>54.76327130190668</v>
      </c>
      <c r="AB68" s="105" t="n">
        <v>82.43259698897234</v>
      </c>
      <c r="AC68" s="110" t="n">
        <v>54</v>
      </c>
      <c r="AD68" s="110" t="n"/>
      <c r="AE68" s="102" t="n">
        <v>62.34586971</v>
      </c>
      <c r="AF68" s="102" t="n">
        <v>47.60000000000001</v>
      </c>
      <c r="AG68" s="102" t="n">
        <v>0</v>
      </c>
      <c r="AH68" s="104" t="n">
        <v>476</v>
      </c>
      <c r="AI68" s="102" t="n">
        <v>59.61462857142856</v>
      </c>
      <c r="AJ68" s="102" t="n">
        <v>105.3631029241127</v>
      </c>
    </row>
    <row r="69" ht="100" customHeight="1" s="74">
      <c r="A69" s="14" t="inlineStr">
        <is>
          <t>Renewables + extra gas</t>
        </is>
      </c>
      <c r="B69" s="14" t="inlineStr">
        <is>
          <t>low</t>
        </is>
      </c>
      <c r="C69" s="108" t="n">
        <v>2030</v>
      </c>
      <c r="D69" s="109" t="n">
        <v>323.6979999999999</v>
      </c>
      <c r="E69" s="109" t="n">
        <v>3.308876712328767</v>
      </c>
      <c r="F69" s="109" t="n">
        <v>34.48786971</v>
      </c>
      <c r="G69" s="109" t="n">
        <v>0</v>
      </c>
      <c r="H69" s="109" t="n">
        <v>74.66726922999999</v>
      </c>
      <c r="I69" s="109" t="n">
        <v>55.50294507999996</v>
      </c>
      <c r="J69" s="109" t="n">
        <v>40.42595336781725</v>
      </c>
      <c r="K69" s="109" t="n">
        <v>40.42310981300613</v>
      </c>
      <c r="L69" s="109" t="n">
        <v>26.24253283490404</v>
      </c>
      <c r="M69" s="109" t="n">
        <v>14.18057697810208</v>
      </c>
      <c r="N69" s="109" t="n">
        <v>40.14234835718363</v>
      </c>
      <c r="O69" s="109" t="n">
        <v>40.13933338501767</v>
      </c>
      <c r="P69" s="109" t="n">
        <v>13.77926687653046</v>
      </c>
      <c r="Q69" s="109" t="n">
        <v>38.56769942308569</v>
      </c>
      <c r="R69" s="14" t="b">
        <v>0</v>
      </c>
      <c r="S69" s="14" t="b">
        <v>0</v>
      </c>
      <c r="T69" s="14" t="b">
        <v>0</v>
      </c>
      <c r="U69" s="14" t="b">
        <v>0</v>
      </c>
      <c r="V69" s="109" t="n">
        <v>1.891680316435798</v>
      </c>
      <c r="W69" s="105" t="n">
        <v>0.02397281691682642</v>
      </c>
      <c r="X69" s="105" t="n">
        <v>25.18978783338791</v>
      </c>
      <c r="Y69" s="105" t="n">
        <v>0.53</v>
      </c>
      <c r="Z69" s="105" t="n">
        <v>0.2635348706683152</v>
      </c>
      <c r="AA69" s="105" t="n">
        <v>82.63238690710735</v>
      </c>
      <c r="AB69" s="105" t="n">
        <v>82.67021024469628</v>
      </c>
      <c r="AC69" s="110" t="n">
        <v>0</v>
      </c>
      <c r="AD69" s="110" t="n"/>
      <c r="AE69" s="102" t="n">
        <v>34.48786971</v>
      </c>
      <c r="AF69" s="102" t="n">
        <v>0</v>
      </c>
      <c r="AG69" s="102" t="n">
        <v>0</v>
      </c>
      <c r="AH69" s="104" t="n">
        <v>0</v>
      </c>
      <c r="AI69" s="102" t="n">
        <v>0</v>
      </c>
      <c r="AJ69" s="102" t="n">
        <v>171.5270930054991</v>
      </c>
    </row>
    <row r="70" ht="100" customHeight="1" s="74">
      <c r="A70" s="14" t="inlineStr">
        <is>
          <t>Renewables + extra gas</t>
        </is>
      </c>
      <c r="B70" s="14" t="inlineStr">
        <is>
          <t>low</t>
        </is>
      </c>
      <c r="C70" s="108" t="n">
        <v>2031</v>
      </c>
      <c r="D70" s="109" t="n">
        <v>332.351</v>
      </c>
      <c r="E70" s="109" t="n">
        <v>3.783671232876712</v>
      </c>
      <c r="F70" s="109" t="n">
        <v>37.30786971</v>
      </c>
      <c r="G70" s="109" t="n">
        <v>0</v>
      </c>
      <c r="H70" s="109" t="n">
        <v>81.41606922999998</v>
      </c>
      <c r="I70" s="109" t="n">
        <v>55.50294507999996</v>
      </c>
      <c r="J70" s="109" t="n">
        <v>41.88092217777181</v>
      </c>
      <c r="K70" s="109" t="n">
        <v>42.12870471680673</v>
      </c>
      <c r="L70" s="109" t="n">
        <v>27.50579150730081</v>
      </c>
      <c r="M70" s="109" t="n">
        <v>14.62291320950592</v>
      </c>
      <c r="N70" s="109" t="n">
        <v>41.46481553582954</v>
      </c>
      <c r="O70" s="109" t="n">
        <v>41.69732523558313</v>
      </c>
      <c r="P70" s="109" t="n">
        <v>12.00472897812779</v>
      </c>
      <c r="Q70" s="109" t="n">
        <v>40.46574275602894</v>
      </c>
      <c r="R70" s="14" t="b">
        <v>0</v>
      </c>
      <c r="S70" s="14" t="b">
        <v>0</v>
      </c>
      <c r="T70" s="14" t="b">
        <v>0</v>
      </c>
      <c r="U70" s="14" t="b">
        <v>0</v>
      </c>
      <c r="V70" s="109" t="n">
        <v>4.760812553272601</v>
      </c>
      <c r="W70" s="105" t="n">
        <v>0.01360074216418506</v>
      </c>
      <c r="X70" s="105" t="n">
        <v>23.84927851380001</v>
      </c>
      <c r="Y70" s="105" t="n">
        <v>0.5400000000000001</v>
      </c>
      <c r="Z70" s="105" t="n">
        <v>0.2683912331332897</v>
      </c>
      <c r="AA70" s="105" t="n">
        <v>81.23025088996157</v>
      </c>
      <c r="AB70" s="105" t="n">
        <v>81.08288745388461</v>
      </c>
      <c r="AC70" s="110" t="n">
        <v>0</v>
      </c>
      <c r="AD70" s="110" t="n"/>
      <c r="AE70" s="102" t="n">
        <v>33.30786971</v>
      </c>
      <c r="AF70" s="102" t="n">
        <v>4</v>
      </c>
      <c r="AG70" s="102" t="n">
        <v>0</v>
      </c>
      <c r="AH70" s="104" t="n">
        <v>40</v>
      </c>
      <c r="AI70" s="102" t="n">
        <v>0</v>
      </c>
      <c r="AJ70" s="102" t="n">
        <v>168.6279772614098</v>
      </c>
    </row>
    <row r="71" ht="100" customHeight="1" s="74">
      <c r="A71" s="14" t="inlineStr">
        <is>
          <t>Renewables + extra gas</t>
        </is>
      </c>
      <c r="B71" s="14" t="inlineStr">
        <is>
          <t>low</t>
        </is>
      </c>
      <c r="C71" s="108" t="n">
        <v>2032</v>
      </c>
      <c r="D71" s="109" t="n">
        <v>341.738</v>
      </c>
      <c r="E71" s="109" t="n">
        <v>4.458</v>
      </c>
      <c r="F71" s="109" t="n">
        <v>40.68886971</v>
      </c>
      <c r="G71" s="109" t="n">
        <v>0</v>
      </c>
      <c r="H71" s="109" t="n">
        <v>89.29356922999997</v>
      </c>
      <c r="I71" s="109" t="n">
        <v>55.50294507999996</v>
      </c>
      <c r="J71" s="109" t="n">
        <v>43.6983762255511</v>
      </c>
      <c r="K71" s="109" t="n">
        <v>44.18787712727516</v>
      </c>
      <c r="L71" s="109" t="n">
        <v>29.09292102532297</v>
      </c>
      <c r="M71" s="109" t="n">
        <v>15.09495610195218</v>
      </c>
      <c r="N71" s="109" t="n">
        <v>43.16884015310698</v>
      </c>
      <c r="O71" s="109" t="n">
        <v>43.63447385901475</v>
      </c>
      <c r="P71" s="109" t="n">
        <v>10.47726820266303</v>
      </c>
      <c r="Q71" s="109" t="n">
        <v>42.15922899649401</v>
      </c>
      <c r="R71" s="14" t="b">
        <v>0</v>
      </c>
      <c r="S71" s="14" t="b">
        <v>0</v>
      </c>
      <c r="T71" s="14" t="b">
        <v>0</v>
      </c>
      <c r="U71" s="14" t="b">
        <v>0</v>
      </c>
      <c r="V71" s="109" t="n">
        <v>0.3645307019870744</v>
      </c>
      <c r="W71" s="105" t="n">
        <v>0.004365829508082761</v>
      </c>
      <c r="X71" s="105" t="n">
        <v>22.2886971279979</v>
      </c>
      <c r="Y71" s="105" t="n">
        <v>0.57</v>
      </c>
      <c r="Z71" s="105" t="n">
        <v>0.2835375154390976</v>
      </c>
      <c r="AA71" s="105" t="n">
        <v>78.70788571569958</v>
      </c>
      <c r="AB71" s="105" t="n">
        <v>78.4491785237265</v>
      </c>
      <c r="AC71" s="110" t="n">
        <v>0</v>
      </c>
      <c r="AD71" s="110" t="n"/>
      <c r="AE71" s="102" t="n">
        <v>32.68886971</v>
      </c>
      <c r="AF71" s="102" t="n">
        <v>8</v>
      </c>
      <c r="AG71" s="102" t="n">
        <v>0</v>
      </c>
      <c r="AH71" s="104" t="n">
        <v>80</v>
      </c>
      <c r="AI71" s="102" t="n">
        <v>0</v>
      </c>
      <c r="AJ71" s="102" t="n">
        <v>163.7403223795769</v>
      </c>
    </row>
    <row r="72" ht="100" customHeight="1" s="74">
      <c r="A72" s="14" t="inlineStr">
        <is>
          <t>Renewables + extra gas</t>
        </is>
      </c>
      <c r="B72" s="14" t="inlineStr">
        <is>
          <t>low</t>
        </is>
      </c>
      <c r="C72" s="108" t="n">
        <v>2033</v>
      </c>
      <c r="D72" s="109" t="n">
        <v>351.742</v>
      </c>
      <c r="E72" s="109" t="n">
        <v>4.458</v>
      </c>
      <c r="F72" s="109" t="n">
        <v>47.00886971000001</v>
      </c>
      <c r="G72" s="109" t="n">
        <v>0</v>
      </c>
      <c r="H72" s="109" t="n">
        <v>90.08176922999996</v>
      </c>
      <c r="I72" s="109" t="n">
        <v>55.70294507999996</v>
      </c>
      <c r="J72" s="109" t="n">
        <v>44.23850348139225</v>
      </c>
      <c r="K72" s="109" t="n">
        <v>44.63230280347822</v>
      </c>
      <c r="L72" s="109" t="n">
        <v>29.33485375258453</v>
      </c>
      <c r="M72" s="109" t="n">
        <v>15.29744905089368</v>
      </c>
      <c r="N72" s="109" t="n">
        <v>43.74696287179332</v>
      </c>
      <c r="O72" s="109" t="n">
        <v>44.12810497137501</v>
      </c>
      <c r="P72" s="109" t="n">
        <v>11.31256504006673</v>
      </c>
      <c r="Q72" s="109" t="n">
        <v>41.13106200309401</v>
      </c>
      <c r="R72" s="14" t="b">
        <v>0</v>
      </c>
      <c r="S72" s="14" t="b">
        <v>0</v>
      </c>
      <c r="T72" s="14" t="b">
        <v>1</v>
      </c>
      <c r="U72" s="14" t="b">
        <v>0</v>
      </c>
      <c r="V72" s="109" t="n">
        <v>0.03561417102526553</v>
      </c>
      <c r="W72" s="105" t="n">
        <v>2.276274407060035e-15</v>
      </c>
      <c r="X72" s="105" t="n">
        <v>22.10676070500742</v>
      </c>
      <c r="Y72" s="105" t="n">
        <v>0.89</v>
      </c>
      <c r="Z72" s="105" t="n">
        <v>0.4412822313843257</v>
      </c>
      <c r="AA72" s="105" t="n">
        <v>79.93074818054131</v>
      </c>
      <c r="AB72" s="105" t="n">
        <v>79.83118794637119</v>
      </c>
      <c r="AC72" s="110" t="n">
        <v>4</v>
      </c>
      <c r="AD72" s="110" t="n"/>
      <c r="AE72" s="102" t="n">
        <v>35.40886971</v>
      </c>
      <c r="AF72" s="102" t="n">
        <v>11.6</v>
      </c>
      <c r="AG72" s="102" t="n">
        <v>0</v>
      </c>
      <c r="AH72" s="104" t="n">
        <v>116</v>
      </c>
      <c r="AI72" s="102" t="n">
        <v>0</v>
      </c>
      <c r="AJ72" s="102" t="n">
        <v>165.8698908583274</v>
      </c>
    </row>
    <row r="73" ht="100" customHeight="1" s="74">
      <c r="A73" s="14" t="inlineStr">
        <is>
          <t>Renewables + extra gas</t>
        </is>
      </c>
      <c r="B73" s="14" t="inlineStr">
        <is>
          <t>low</t>
        </is>
      </c>
      <c r="C73" s="108" t="n">
        <v>2034</v>
      </c>
      <c r="D73" s="109" t="n">
        <v>362.296</v>
      </c>
      <c r="E73" s="109" t="n">
        <v>4.458</v>
      </c>
      <c r="F73" s="109" t="n">
        <v>52.78886971</v>
      </c>
      <c r="G73" s="109" t="n">
        <v>0</v>
      </c>
      <c r="H73" s="109" t="n">
        <v>96.90646922999996</v>
      </c>
      <c r="I73" s="109" t="n">
        <v>56.70294507999996</v>
      </c>
      <c r="J73" s="109" t="n">
        <v>46.27499207414182</v>
      </c>
      <c r="K73" s="109" t="n">
        <v>46.49720422809565</v>
      </c>
      <c r="L73" s="109" t="n">
        <v>30.68217089866602</v>
      </c>
      <c r="M73" s="109" t="n">
        <v>15.81503332942963</v>
      </c>
      <c r="N73" s="109" t="n">
        <v>45.72360512334335</v>
      </c>
      <c r="O73" s="109" t="n">
        <v>45.94154759454976</v>
      </c>
      <c r="P73" s="109" t="n">
        <v>10.76253874013996</v>
      </c>
      <c r="Q73" s="109" t="n">
        <v>41.84533325448326</v>
      </c>
      <c r="R73" s="14" t="b">
        <v>1</v>
      </c>
      <c r="S73" s="14" t="b">
        <v>0</v>
      </c>
      <c r="T73" s="14" t="b">
        <v>1</v>
      </c>
      <c r="U73" s="14" t="b">
        <v>1</v>
      </c>
      <c r="V73" s="109" t="n">
        <v>3.506528400976094e-15</v>
      </c>
      <c r="W73" s="105" t="n">
        <v>2.248867758680717e-15</v>
      </c>
      <c r="X73" s="105" t="n">
        <v>21.46258755970615</v>
      </c>
      <c r="Y73" s="105" t="n">
        <v>1.52</v>
      </c>
      <c r="Z73" s="105" t="n">
        <v>0.7504849833306583</v>
      </c>
      <c r="AA73" s="105" t="n">
        <v>80.13098205390008</v>
      </c>
      <c r="AB73" s="105" t="n">
        <v>80.17346279352651</v>
      </c>
      <c r="AC73" s="110" t="n">
        <v>8</v>
      </c>
      <c r="AD73" s="110" t="n"/>
      <c r="AE73" s="102" t="n">
        <v>39.08886971</v>
      </c>
      <c r="AF73" s="102" t="n">
        <v>13.7</v>
      </c>
      <c r="AG73" s="102" t="n">
        <v>0</v>
      </c>
      <c r="AH73" s="104" t="n">
        <v>137</v>
      </c>
      <c r="AI73" s="102" t="n">
        <v>0</v>
      </c>
      <c r="AJ73" s="102" t="n">
        <v>166.2449270159146</v>
      </c>
    </row>
    <row r="74" ht="100" customHeight="1" s="74">
      <c r="A74" s="14" t="inlineStr">
        <is>
          <t>Renewables + extra gas</t>
        </is>
      </c>
      <c r="B74" s="14" t="inlineStr">
        <is>
          <t>low</t>
        </is>
      </c>
      <c r="C74" s="108" t="n">
        <v>2035</v>
      </c>
      <c r="D74" s="109" t="n">
        <v>372.906</v>
      </c>
      <c r="E74" s="109" t="n">
        <v>5.867999999999999</v>
      </c>
      <c r="F74" s="109" t="n">
        <v>54.97886971</v>
      </c>
      <c r="G74" s="109" t="n">
        <v>0</v>
      </c>
      <c r="H74" s="109" t="n">
        <v>101.365103752462</v>
      </c>
      <c r="I74" s="109" t="n">
        <v>57.30294507999997</v>
      </c>
      <c r="J74" s="109" t="n">
        <v>47.66205537827023</v>
      </c>
      <c r="K74" s="109" t="n">
        <v>47.74002246316024</v>
      </c>
      <c r="L74" s="109" t="n">
        <v>31.64574915123118</v>
      </c>
      <c r="M74" s="109" t="n">
        <v>16.09427331192905</v>
      </c>
      <c r="N74" s="109" t="n">
        <v>47.07447539524136</v>
      </c>
      <c r="O74" s="109" t="n">
        <v>47.09848989264001</v>
      </c>
      <c r="P74" s="109" t="n">
        <v>9.749409660580229</v>
      </c>
      <c r="Q74" s="109" t="n">
        <v>42.97981902490581</v>
      </c>
      <c r="R74" s="14" t="b">
        <v>1</v>
      </c>
      <c r="S74" s="14" t="b">
        <v>0</v>
      </c>
      <c r="T74" s="14" t="b">
        <v>1</v>
      </c>
      <c r="U74" s="14" t="b">
        <v>1</v>
      </c>
      <c r="V74" s="109" t="n">
        <v>3.247180302423658e-15</v>
      </c>
      <c r="W74" s="105" t="n">
        <v>2.027076919018457e-15</v>
      </c>
      <c r="X74" s="105" t="n">
        <v>19.5120709148893</v>
      </c>
      <c r="Y74" s="105" t="n">
        <v>2.34</v>
      </c>
      <c r="Z74" s="105" t="n">
        <v>1.148715772750146</v>
      </c>
      <c r="AA74" s="105" t="n">
        <v>75.32837972917551</v>
      </c>
      <c r="AB74" s="105" t="n">
        <v>75.47810270953214</v>
      </c>
      <c r="AC74" s="110" t="n">
        <v>12</v>
      </c>
      <c r="AD74" s="110" t="n"/>
      <c r="AE74" s="102" t="n">
        <v>41.27886971</v>
      </c>
      <c r="AF74" s="102" t="n">
        <v>13.7</v>
      </c>
      <c r="AG74" s="102" t="n">
        <v>0</v>
      </c>
      <c r="AH74" s="104" t="n">
        <v>137</v>
      </c>
      <c r="AI74" s="102" t="n">
        <v>0</v>
      </c>
      <c r="AJ74" s="102" t="n">
        <v>156.3172076581312</v>
      </c>
    </row>
    <row r="75" ht="100" customHeight="1" s="74">
      <c r="A75" s="14" t="inlineStr">
        <is>
          <t>Renewables + extra gas</t>
        </is>
      </c>
      <c r="B75" s="14" t="inlineStr">
        <is>
          <t>low</t>
        </is>
      </c>
      <c r="C75" s="108" t="n">
        <v>2036</v>
      </c>
      <c r="D75" s="109" t="n">
        <v>384.2690000000001</v>
      </c>
      <c r="E75" s="109" t="n">
        <v>5.867999999999999</v>
      </c>
      <c r="F75" s="109" t="n">
        <v>55.62686971000001</v>
      </c>
      <c r="G75" s="109" t="n">
        <v>0</v>
      </c>
      <c r="H75" s="109" t="n">
        <v>104.1397233494262</v>
      </c>
      <c r="I75" s="109" t="n">
        <v>59.00294507999997</v>
      </c>
      <c r="J75" s="109" t="n">
        <v>48.69833993148627</v>
      </c>
      <c r="K75" s="109" t="n">
        <v>48.34568361539569</v>
      </c>
      <c r="L75" s="109" t="n">
        <v>32.01082416724623</v>
      </c>
      <c r="M75" s="109" t="n">
        <v>16.33485944814947</v>
      </c>
      <c r="N75" s="109" t="n">
        <v>48.10118224465935</v>
      </c>
      <c r="O75" s="109" t="n">
        <v>47.72194758016796</v>
      </c>
      <c r="P75" s="109" t="n">
        <v>10.17564476687993</v>
      </c>
      <c r="Q75" s="109" t="n">
        <v>42.60058034500883</v>
      </c>
      <c r="R75" s="14" t="b">
        <v>1</v>
      </c>
      <c r="S75" s="14" t="b">
        <v>0</v>
      </c>
      <c r="T75" s="14" t="b">
        <v>1</v>
      </c>
      <c r="U75" s="14" t="b">
        <v>1</v>
      </c>
      <c r="V75" s="109" t="n">
        <v>3.584688101909705e-15</v>
      </c>
      <c r="W75" s="105" t="n">
        <v>2.259018369191575e-15</v>
      </c>
      <c r="X75" s="105" t="n">
        <v>19.18948796848285</v>
      </c>
      <c r="Y75" s="105" t="n">
        <v>3.100000000000001</v>
      </c>
      <c r="Z75" s="105" t="n">
        <v>1.514434741198821</v>
      </c>
      <c r="AA75" s="105" t="n">
        <v>76.11859638666428</v>
      </c>
      <c r="AB75" s="105" t="n">
        <v>76.34346541845225</v>
      </c>
      <c r="AC75" s="110" t="n">
        <v>15</v>
      </c>
      <c r="AD75" s="110" t="n"/>
      <c r="AE75" s="102" t="n">
        <v>41.92686971000001</v>
      </c>
      <c r="AF75" s="102" t="n">
        <v>13.7</v>
      </c>
      <c r="AG75" s="102" t="n">
        <v>0</v>
      </c>
      <c r="AH75" s="104" t="n">
        <v>137</v>
      </c>
      <c r="AI75" s="102" t="n">
        <v>0</v>
      </c>
      <c r="AJ75" s="102" t="n">
        <v>157.6945623473343</v>
      </c>
    </row>
    <row r="76" ht="100" customHeight="1" s="74">
      <c r="A76" s="14" t="inlineStr">
        <is>
          <t>Renewables + extra gas</t>
        </is>
      </c>
      <c r="B76" s="14" t="inlineStr">
        <is>
          <t>low</t>
        </is>
      </c>
      <c r="C76" s="108" t="n">
        <v>2037</v>
      </c>
      <c r="D76" s="109" t="n">
        <v>396.1439999999999</v>
      </c>
      <c r="E76" s="109" t="n">
        <v>5.867999999999999</v>
      </c>
      <c r="F76" s="109" t="n">
        <v>56.50186971000001</v>
      </c>
      <c r="G76" s="109" t="n">
        <v>0</v>
      </c>
      <c r="H76" s="109" t="n">
        <v>107.0718233494262</v>
      </c>
      <c r="I76" s="109" t="n">
        <v>60.80294507999997</v>
      </c>
      <c r="J76" s="109" t="n">
        <v>49.51844843334376</v>
      </c>
      <c r="K76" s="109" t="n">
        <v>48.94271069586772</v>
      </c>
      <c r="L76" s="109" t="n">
        <v>32.35852629969835</v>
      </c>
      <c r="M76" s="109" t="n">
        <v>16.58418439616937</v>
      </c>
      <c r="N76" s="109" t="n">
        <v>48.91354308314511</v>
      </c>
      <c r="O76" s="109" t="n">
        <v>48.33533463705048</v>
      </c>
      <c r="P76" s="109" t="n">
        <v>10.60026509236497</v>
      </c>
      <c r="Q76" s="109" t="n">
        <v>42.23144065131641</v>
      </c>
      <c r="R76" s="14" t="b">
        <v>1</v>
      </c>
      <c r="S76" s="14" t="b">
        <v>0</v>
      </c>
      <c r="T76" s="14" t="b">
        <v>1</v>
      </c>
      <c r="U76" s="14" t="b">
        <v>1</v>
      </c>
      <c r="V76" s="109" t="n">
        <v>3.897326905644149e-15</v>
      </c>
      <c r="W76" s="105" t="n">
        <v>2.562521623466247e-15</v>
      </c>
      <c r="X76" s="105" t="n">
        <v>18.86562825289474</v>
      </c>
      <c r="Y76" s="105" t="n">
        <v>4.55</v>
      </c>
      <c r="Z76" s="105" t="n">
        <v>2.203493053741437</v>
      </c>
      <c r="AA76" s="105" t="n">
        <v>76.9321089781122</v>
      </c>
      <c r="AB76" s="105" t="n">
        <v>77.2730617154855</v>
      </c>
      <c r="AC76" s="110" t="n">
        <v>18</v>
      </c>
      <c r="AD76" s="110" t="n"/>
      <c r="AE76" s="102" t="n">
        <v>42.80186971000001</v>
      </c>
      <c r="AF76" s="102" t="n">
        <v>13.7</v>
      </c>
      <c r="AG76" s="102" t="n">
        <v>0</v>
      </c>
      <c r="AH76" s="104" t="n">
        <v>137</v>
      </c>
      <c r="AI76" s="102" t="n">
        <v>0</v>
      </c>
      <c r="AJ76" s="102" t="n">
        <v>159.1119840320242</v>
      </c>
    </row>
    <row r="77" ht="100" customHeight="1" s="74">
      <c r="A77" s="14" t="inlineStr">
        <is>
          <t>Renewables + extra gas</t>
        </is>
      </c>
      <c r="B77" s="14" t="inlineStr">
        <is>
          <t>low</t>
        </is>
      </c>
      <c r="C77" s="108" t="n">
        <v>2038</v>
      </c>
      <c r="D77" s="109" t="n">
        <v>407.2289999999999</v>
      </c>
      <c r="E77" s="109" t="n">
        <v>7.467999999999999</v>
      </c>
      <c r="F77" s="109" t="n">
        <v>56.81186971000001</v>
      </c>
      <c r="G77" s="109" t="n">
        <v>0</v>
      </c>
      <c r="H77" s="109" t="n">
        <v>110.75508942725</v>
      </c>
      <c r="I77" s="109" t="n">
        <v>62.60294507999996</v>
      </c>
      <c r="J77" s="109" t="n">
        <v>50.83371194837907</v>
      </c>
      <c r="K77" s="109" t="n">
        <v>50.25625836016606</v>
      </c>
      <c r="L77" s="109" t="n">
        <v>33.48259839435234</v>
      </c>
      <c r="M77" s="109" t="n">
        <v>16.77365996581372</v>
      </c>
      <c r="N77" s="109" t="n">
        <v>50.15280968829678</v>
      </c>
      <c r="O77" s="109" t="n">
        <v>49.57306081724145</v>
      </c>
      <c r="P77" s="109" t="n">
        <v>9.689645640720164</v>
      </c>
      <c r="Q77" s="109" t="n">
        <v>43.26527579171038</v>
      </c>
      <c r="R77" s="14" t="b">
        <v>1</v>
      </c>
      <c r="S77" s="14" t="b">
        <v>0</v>
      </c>
      <c r="T77" s="14" t="b">
        <v>1</v>
      </c>
      <c r="U77" s="14" t="b">
        <v>1</v>
      </c>
      <c r="V77" s="109" t="n">
        <v>3.090860900556436e-15</v>
      </c>
      <c r="W77" s="105" t="n">
        <v>2.021494083237485e-15</v>
      </c>
      <c r="X77" s="105" t="n">
        <v>17.05786498007432</v>
      </c>
      <c r="Y77" s="105" t="n">
        <v>5.009999999999999</v>
      </c>
      <c r="Z77" s="105" t="n">
        <v>2.421212394711657</v>
      </c>
      <c r="AA77" s="105" t="n">
        <v>71.78180645841765</v>
      </c>
      <c r="AB77" s="105" t="n">
        <v>72.13877199578562</v>
      </c>
      <c r="AC77" s="110" t="n">
        <v>21</v>
      </c>
      <c r="AD77" s="110" t="n"/>
      <c r="AE77" s="102" t="n">
        <v>43.11186971000001</v>
      </c>
      <c r="AF77" s="102" t="n">
        <v>13.7</v>
      </c>
      <c r="AG77" s="102" t="n">
        <v>0</v>
      </c>
      <c r="AH77" s="104" t="n">
        <v>137</v>
      </c>
      <c r="AI77" s="102" t="n">
        <v>0</v>
      </c>
      <c r="AJ77" s="102" t="n">
        <v>148.5310847496931</v>
      </c>
    </row>
    <row r="78" ht="100" customHeight="1" s="74">
      <c r="A78" s="14" t="inlineStr">
        <is>
          <t>Renewables + extra gas</t>
        </is>
      </c>
      <c r="B78" s="14" t="inlineStr">
        <is>
          <t>low</t>
        </is>
      </c>
      <c r="C78" s="108" t="n">
        <v>2039</v>
      </c>
      <c r="D78" s="109" t="n">
        <v>419.392</v>
      </c>
      <c r="E78" s="109" t="n">
        <v>9.068000000000001</v>
      </c>
      <c r="F78" s="109" t="n">
        <v>56.92986971000002</v>
      </c>
      <c r="G78" s="109" t="n">
        <v>0</v>
      </c>
      <c r="H78" s="109" t="n">
        <v>113.2687918024147</v>
      </c>
      <c r="I78" s="109" t="n">
        <v>64.40294507999997</v>
      </c>
      <c r="J78" s="109" t="n">
        <v>51.96342622240729</v>
      </c>
      <c r="K78" s="109" t="n">
        <v>51.38032544728993</v>
      </c>
      <c r="L78" s="109" t="n">
        <v>34.47928098080207</v>
      </c>
      <c r="M78" s="109" t="n">
        <v>16.90104446648788</v>
      </c>
      <c r="N78" s="109" t="n">
        <v>51.23122083430518</v>
      </c>
      <c r="O78" s="109" t="n">
        <v>50.64647176510169</v>
      </c>
      <c r="P78" s="109" t="n">
        <v>9.108571237319145</v>
      </c>
      <c r="Q78" s="109" t="n">
        <v>43.82135916117096</v>
      </c>
      <c r="R78" s="14" t="b">
        <v>1</v>
      </c>
      <c r="S78" s="14" t="b">
        <v>0</v>
      </c>
      <c r="T78" s="14" t="b">
        <v>1</v>
      </c>
      <c r="U78" s="14" t="b">
        <v>1</v>
      </c>
      <c r="V78" s="109" t="n">
        <v>2.895461648222408e-15</v>
      </c>
      <c r="W78" s="105" t="n">
        <v>1.770266473093735e-15</v>
      </c>
      <c r="X78" s="105" t="n">
        <v>15.37150000392976</v>
      </c>
      <c r="Y78" s="105" t="n">
        <v>6.03</v>
      </c>
      <c r="Z78" s="105" t="n">
        <v>2.899394462485533</v>
      </c>
      <c r="AA78" s="105" t="n">
        <v>66.73112031281494</v>
      </c>
      <c r="AB78" s="105" t="n">
        <v>67.16199154674619</v>
      </c>
      <c r="AC78" s="110" t="n">
        <v>23</v>
      </c>
      <c r="AD78" s="110" t="n"/>
      <c r="AE78" s="102" t="n">
        <v>43.22986971000002</v>
      </c>
      <c r="AF78" s="102" t="n">
        <v>13.7</v>
      </c>
      <c r="AG78" s="102" t="n">
        <v>0</v>
      </c>
      <c r="AH78" s="104" t="n">
        <v>137</v>
      </c>
      <c r="AI78" s="102" t="n">
        <v>0</v>
      </c>
      <c r="AJ78" s="102" t="n">
        <v>138.038181601288</v>
      </c>
    </row>
    <row r="79" ht="100" customHeight="1" s="74">
      <c r="A79" s="14" t="inlineStr">
        <is>
          <t>Renewables + extra gas</t>
        </is>
      </c>
      <c r="B79" s="14" t="inlineStr">
        <is>
          <t>low</t>
        </is>
      </c>
      <c r="C79" s="108" t="n">
        <v>2040</v>
      </c>
      <c r="D79" s="109" t="n">
        <v>433.613</v>
      </c>
      <c r="E79" s="109" t="n">
        <v>9.068000000000001</v>
      </c>
      <c r="F79" s="109" t="n">
        <v>59.11986971000002</v>
      </c>
      <c r="G79" s="109" t="n">
        <v>0</v>
      </c>
      <c r="H79" s="109" t="n">
        <v>117.092035047644</v>
      </c>
      <c r="I79" s="109" t="n">
        <v>66.52561278185114</v>
      </c>
      <c r="J79" s="109" t="n">
        <v>52.74681749671692</v>
      </c>
      <c r="K79" s="109" t="n">
        <v>52.07989265041991</v>
      </c>
      <c r="L79" s="109" t="n">
        <v>35.0591582934885</v>
      </c>
      <c r="M79" s="109" t="n">
        <v>17.02073435693142</v>
      </c>
      <c r="N79" s="109" t="n">
        <v>52.04179766149183</v>
      </c>
      <c r="O79" s="109" t="n">
        <v>51.37317295056601</v>
      </c>
      <c r="P79" s="109" t="n">
        <v>9.77653145664115</v>
      </c>
      <c r="Q79" s="109" t="n">
        <v>43.19777090597648</v>
      </c>
      <c r="R79" s="14" t="b">
        <v>1</v>
      </c>
      <c r="S79" s="14" t="b">
        <v>0</v>
      </c>
      <c r="T79" s="14" t="b">
        <v>1</v>
      </c>
      <c r="U79" s="14" t="b">
        <v>1</v>
      </c>
      <c r="V79" s="109" t="n">
        <v>2.874145366149605e-15</v>
      </c>
      <c r="W79" s="105" t="n">
        <v>1.939781668625074e-15</v>
      </c>
      <c r="X79" s="105" t="n">
        <v>15.13083019438344</v>
      </c>
      <c r="Y79" s="105" t="n">
        <v>6.94</v>
      </c>
      <c r="Z79" s="105" t="n">
        <v>3.323878479928667</v>
      </c>
      <c r="AA79" s="105" t="n">
        <v>68.15618539491496</v>
      </c>
      <c r="AB79" s="105" t="n">
        <v>68.65243797512957</v>
      </c>
      <c r="AC79" s="110" t="n">
        <v>27</v>
      </c>
      <c r="AD79" s="110" t="n"/>
      <c r="AE79" s="102" t="n">
        <v>44.31986971000002</v>
      </c>
      <c r="AF79" s="102" t="n">
        <v>14.8</v>
      </c>
      <c r="AG79" s="102" t="n">
        <v>0</v>
      </c>
      <c r="AH79" s="104" t="n">
        <v>148</v>
      </c>
      <c r="AI79" s="102" t="n">
        <v>0</v>
      </c>
      <c r="AJ79" s="102" t="n">
        <v>140.5952881427724</v>
      </c>
    </row>
    <row r="80" ht="100" customHeight="1" s="74">
      <c r="A80" s="14" t="inlineStr">
        <is>
          <t>Renewables + extra gas</t>
        </is>
      </c>
      <c r="B80" s="14" t="inlineStr">
        <is>
          <t>low</t>
        </is>
      </c>
      <c r="C80" s="108" t="n">
        <v>2041</v>
      </c>
      <c r="D80" s="109" t="n">
        <v>450.0110000000001</v>
      </c>
      <c r="E80" s="109" t="n">
        <v>9.068000000000001</v>
      </c>
      <c r="F80" s="109" t="n">
        <v>62.11986971000002</v>
      </c>
      <c r="G80" s="109" t="n">
        <v>0</v>
      </c>
      <c r="H80" s="109" t="n">
        <v>122.0384331235646</v>
      </c>
      <c r="I80" s="109" t="n">
        <v>68.21417771359761</v>
      </c>
      <c r="J80" s="109" t="n">
        <v>54.04684095041387</v>
      </c>
      <c r="K80" s="109" t="n">
        <v>53.30500064582084</v>
      </c>
      <c r="L80" s="109" t="n">
        <v>35.83993515511742</v>
      </c>
      <c r="M80" s="109" t="n">
        <v>17.46506549070342</v>
      </c>
      <c r="N80" s="109" t="n">
        <v>53.34881148693079</v>
      </c>
      <c r="O80" s="109" t="n">
        <v>52.60435521957753</v>
      </c>
      <c r="P80" s="109" t="n">
        <v>10.10934452139556</v>
      </c>
      <c r="Q80" s="109" t="n">
        <v>42.88551712805036</v>
      </c>
      <c r="R80" s="14" t="b">
        <v>1</v>
      </c>
      <c r="S80" s="14" t="b">
        <v>0</v>
      </c>
      <c r="T80" s="14" t="b">
        <v>1</v>
      </c>
      <c r="U80" s="14" t="b">
        <v>1</v>
      </c>
      <c r="V80" s="109" t="n">
        <v>3.04822833641083e-15</v>
      </c>
      <c r="W80" s="105" t="n">
        <v>2.100668845222182e-15</v>
      </c>
      <c r="X80" s="105" t="n">
        <v>14.9077407418653</v>
      </c>
      <c r="Y80" s="105" t="n">
        <v>8.15</v>
      </c>
      <c r="Z80" s="105" t="n">
        <v>3.885909857127063</v>
      </c>
      <c r="AA80" s="105" t="n">
        <v>69.50768653596967</v>
      </c>
      <c r="AB80" s="105" t="n">
        <v>70.10447379559652</v>
      </c>
      <c r="AC80" s="110" t="n">
        <v>28</v>
      </c>
      <c r="AD80" s="110" t="n"/>
      <c r="AE80" s="102" t="n">
        <v>44.81986971000003</v>
      </c>
      <c r="AF80" s="102" t="n">
        <v>17.3</v>
      </c>
      <c r="AG80" s="102" t="n">
        <v>0</v>
      </c>
      <c r="AH80" s="104" t="n">
        <v>173</v>
      </c>
      <c r="AI80" s="102" t="n">
        <v>0</v>
      </c>
      <c r="AJ80" s="102" t="n">
        <v>143.0479680843845</v>
      </c>
    </row>
    <row r="81" ht="100" customHeight="1" s="74">
      <c r="A81" s="14" t="inlineStr">
        <is>
          <t>Renewables + extra gas</t>
        </is>
      </c>
      <c r="B81" s="14" t="inlineStr">
        <is>
          <t>low</t>
        </is>
      </c>
      <c r="C81" s="108" t="n">
        <v>2042</v>
      </c>
      <c r="D81" s="109" t="n">
        <v>464.5570000000001</v>
      </c>
      <c r="E81" s="109" t="n">
        <v>9.068000000000001</v>
      </c>
      <c r="F81" s="109" t="n">
        <v>64.71986971000003</v>
      </c>
      <c r="G81" s="109" t="n">
        <v>0</v>
      </c>
      <c r="H81" s="109" t="n">
        <v>125.0568872833242</v>
      </c>
      <c r="I81" s="109" t="n">
        <v>69.65722544523153</v>
      </c>
      <c r="J81" s="109" t="n">
        <v>54.8328413643428</v>
      </c>
      <c r="K81" s="109" t="n">
        <v>54.05539977338087</v>
      </c>
      <c r="L81" s="109" t="n">
        <v>36.24535312144126</v>
      </c>
      <c r="M81" s="109" t="n">
        <v>17.81004665193961</v>
      </c>
      <c r="N81" s="109" t="n">
        <v>54.15096992614703</v>
      </c>
      <c r="O81" s="109" t="n">
        <v>53.37248949643996</v>
      </c>
      <c r="P81" s="109" t="n">
        <v>10.61949112228742</v>
      </c>
      <c r="Q81" s="109" t="n">
        <v>42.40499881743966</v>
      </c>
      <c r="R81" s="14" t="b">
        <v>1</v>
      </c>
      <c r="S81" s="14" t="b">
        <v>0</v>
      </c>
      <c r="T81" s="14" t="b">
        <v>1</v>
      </c>
      <c r="U81" s="14" t="b">
        <v>1</v>
      </c>
      <c r="V81" s="109" t="n">
        <v>3.367972567502875e-15</v>
      </c>
      <c r="W81" s="105" t="n">
        <v>2.372705206913192e-15</v>
      </c>
      <c r="X81" s="105" t="n">
        <v>14.79438275306695</v>
      </c>
      <c r="Y81" s="105" t="n">
        <v>8.630000000000001</v>
      </c>
      <c r="Z81" s="105" t="n">
        <v>4.11072753648388</v>
      </c>
      <c r="AA81" s="105" t="n">
        <v>71.00137112901267</v>
      </c>
      <c r="AB81" s="105" t="n">
        <v>71.65445333789744</v>
      </c>
      <c r="AC81" s="110" t="n">
        <v>31</v>
      </c>
      <c r="AD81" s="110" t="n"/>
      <c r="AE81" s="102" t="n">
        <v>46.71986971000003</v>
      </c>
      <c r="AF81" s="102" t="n">
        <v>18</v>
      </c>
      <c r="AG81" s="102" t="n">
        <v>0</v>
      </c>
      <c r="AH81" s="104" t="n">
        <v>180</v>
      </c>
      <c r="AI81" s="102" t="n">
        <v>0</v>
      </c>
      <c r="AJ81" s="102" t="n">
        <v>145.7665348992649</v>
      </c>
    </row>
    <row r="82" ht="100" customHeight="1" s="74">
      <c r="A82" s="14" t="inlineStr">
        <is>
          <t>Renewables + extra gas</t>
        </is>
      </c>
      <c r="B82" s="14" t="inlineStr">
        <is>
          <t>low</t>
        </is>
      </c>
      <c r="C82" s="108" t="n">
        <v>2043</v>
      </c>
      <c r="D82" s="109" t="n">
        <v>477.5190000000001</v>
      </c>
      <c r="E82" s="109" t="n">
        <v>9.068000000000001</v>
      </c>
      <c r="F82" s="109" t="n">
        <v>65.71986971000003</v>
      </c>
      <c r="G82" s="109" t="n">
        <v>0</v>
      </c>
      <c r="H82" s="109" t="n">
        <v>129.1580872833242</v>
      </c>
      <c r="I82" s="109" t="n">
        <v>70.4375678618906</v>
      </c>
      <c r="J82" s="109" t="n">
        <v>55.86552249469394</v>
      </c>
      <c r="K82" s="109" t="n">
        <v>55.0758547201721</v>
      </c>
      <c r="L82" s="109" t="n">
        <v>36.95192578858673</v>
      </c>
      <c r="M82" s="109" t="n">
        <v>18.12392893158538</v>
      </c>
      <c r="N82" s="109" t="n">
        <v>55.19068050400125</v>
      </c>
      <c r="O82" s="109" t="n">
        <v>54.39984538117407</v>
      </c>
      <c r="P82" s="109" t="n">
        <v>10.88922838528095</v>
      </c>
      <c r="Q82" s="109" t="n">
        <v>42.26851028353975</v>
      </c>
      <c r="R82" s="14" t="b">
        <v>1</v>
      </c>
      <c r="S82" s="14" t="b">
        <v>0</v>
      </c>
      <c r="T82" s="14" t="b">
        <v>1</v>
      </c>
      <c r="U82" s="14" t="b">
        <v>1</v>
      </c>
      <c r="V82" s="109" t="n">
        <v>3.286260152890464e-15</v>
      </c>
      <c r="W82" s="105" t="n">
        <v>2.482839330956008e-15</v>
      </c>
      <c r="X82" s="105" t="n">
        <v>14.59115105038708</v>
      </c>
      <c r="Y82" s="105" t="n">
        <v>8.76</v>
      </c>
      <c r="Z82" s="105" t="n">
        <v>4.174878782947117</v>
      </c>
      <c r="AA82" s="105" t="n">
        <v>71.89055119451051</v>
      </c>
      <c r="AB82" s="105" t="n">
        <v>72.54296857799157</v>
      </c>
      <c r="AC82" s="110" t="n">
        <v>31</v>
      </c>
      <c r="AD82" s="110" t="n"/>
      <c r="AE82" s="102" t="n">
        <v>46.71986971000003</v>
      </c>
      <c r="AF82" s="102" t="n">
        <v>19</v>
      </c>
      <c r="AG82" s="102" t="n">
        <v>0</v>
      </c>
      <c r="AH82" s="104" t="n">
        <v>190</v>
      </c>
      <c r="AI82" s="102" t="n">
        <v>0</v>
      </c>
      <c r="AJ82" s="102" t="n">
        <v>147.4170452320089</v>
      </c>
    </row>
    <row r="83" ht="100" customHeight="1" s="74">
      <c r="A83" s="14" t="inlineStr">
        <is>
          <t>Renewables + extra gas</t>
        </is>
      </c>
      <c r="B83" s="14" t="inlineStr">
        <is>
          <t>low</t>
        </is>
      </c>
      <c r="C83" s="108" t="n">
        <v>2044</v>
      </c>
      <c r="D83" s="109" t="n">
        <v>490.6909999999999</v>
      </c>
      <c r="E83" s="109" t="n">
        <v>9.068000000000001</v>
      </c>
      <c r="F83" s="109" t="n">
        <v>68.62986971000002</v>
      </c>
      <c r="G83" s="109" t="n">
        <v>0</v>
      </c>
      <c r="H83" s="109" t="n">
        <v>131.6496040243061</v>
      </c>
      <c r="I83" s="109" t="n">
        <v>69.80042252469353</v>
      </c>
      <c r="J83" s="109" t="n">
        <v>56.28508004897616</v>
      </c>
      <c r="K83" s="109" t="n">
        <v>55.48013068055183</v>
      </c>
      <c r="L83" s="109" t="n">
        <v>37.26938688072136</v>
      </c>
      <c r="M83" s="109" t="n">
        <v>18.21074379983047</v>
      </c>
      <c r="N83" s="109" t="n">
        <v>55.64380838040339</v>
      </c>
      <c r="O83" s="109" t="n">
        <v>54.84024847611448</v>
      </c>
      <c r="P83" s="109" t="n">
        <v>11.78707647288998</v>
      </c>
      <c r="Q83" s="109" t="n">
        <v>41.28717323126602</v>
      </c>
      <c r="R83" s="14" t="b">
        <v>1</v>
      </c>
      <c r="S83" s="14" t="b">
        <v>0</v>
      </c>
      <c r="T83" s="14" t="b">
        <v>1</v>
      </c>
      <c r="U83" s="14" t="b">
        <v>1</v>
      </c>
      <c r="V83" s="109" t="n">
        <v>3.858247055177344e-15</v>
      </c>
      <c r="W83" s="105" t="n">
        <v>3.0396003174766e-15</v>
      </c>
      <c r="X83" s="105" t="n">
        <v>14.61146733621532</v>
      </c>
      <c r="Y83" s="105" t="n">
        <v>9.59</v>
      </c>
      <c r="Z83" s="105" t="n">
        <v>4.552770109827075</v>
      </c>
      <c r="AA83" s="105" t="n">
        <v>74.15537658712326</v>
      </c>
      <c r="AB83" s="105" t="n">
        <v>74.92573287530081</v>
      </c>
      <c r="AC83" s="110" t="n">
        <v>34</v>
      </c>
      <c r="AD83" s="110" t="n"/>
      <c r="AE83" s="102" t="n">
        <v>48.52986971000003</v>
      </c>
      <c r="AF83" s="102" t="n">
        <v>20.1</v>
      </c>
      <c r="AG83" s="102" t="n">
        <v>0</v>
      </c>
      <c r="AH83" s="104" t="n">
        <v>201</v>
      </c>
      <c r="AI83" s="102" t="n">
        <v>0</v>
      </c>
      <c r="AJ83" s="102" t="n">
        <v>151.4681385024558</v>
      </c>
    </row>
    <row r="84" ht="100" customHeight="1" s="74">
      <c r="A84" s="14" t="inlineStr">
        <is>
          <t>Renewables + extra gas</t>
        </is>
      </c>
      <c r="B84" s="14" t="inlineStr">
        <is>
          <t>low</t>
        </is>
      </c>
      <c r="C84" s="108" t="n">
        <v>2045</v>
      </c>
      <c r="D84" s="109" t="n">
        <v>504.316</v>
      </c>
      <c r="E84" s="109" t="n">
        <v>9.068000000000001</v>
      </c>
      <c r="F84" s="109" t="n">
        <v>69.32686971000003</v>
      </c>
      <c r="G84" s="109" t="n">
        <v>0</v>
      </c>
      <c r="H84" s="109" t="n">
        <v>135.7921040243061</v>
      </c>
      <c r="I84" s="109" t="n">
        <v>67.64435173303693</v>
      </c>
      <c r="J84" s="109" t="n">
        <v>57.23534269907761</v>
      </c>
      <c r="K84" s="109" t="n">
        <v>56.40352983926473</v>
      </c>
      <c r="L84" s="109" t="n">
        <v>37.87070006489304</v>
      </c>
      <c r="M84" s="109" t="n">
        <v>18.53282977437168</v>
      </c>
      <c r="N84" s="109" t="n">
        <v>56.61470766593262</v>
      </c>
      <c r="O84" s="109" t="n">
        <v>55.78336086521631</v>
      </c>
      <c r="P84" s="109" t="n">
        <v>12.31331728388838</v>
      </c>
      <c r="Q84" s="109" t="n">
        <v>40.87185650309454</v>
      </c>
      <c r="R84" s="14" t="b">
        <v>1</v>
      </c>
      <c r="S84" s="14" t="b">
        <v>0</v>
      </c>
      <c r="T84" s="14" t="b">
        <v>1</v>
      </c>
      <c r="U84" s="14" t="b">
        <v>1</v>
      </c>
      <c r="V84" s="109" t="n">
        <v>4.099831585335778e-15</v>
      </c>
      <c r="W84" s="105" t="n">
        <v>3.253778199255716e-15</v>
      </c>
      <c r="X84" s="105" t="n">
        <v>14.49468811664999</v>
      </c>
      <c r="Y84" s="105" t="n">
        <v>10.36</v>
      </c>
      <c r="Z84" s="105" t="n">
        <v>4.900641120278865</v>
      </c>
      <c r="AA84" s="105" t="n">
        <v>75.43537727909309</v>
      </c>
      <c r="AB84" s="105" t="n">
        <v>76.25443294705136</v>
      </c>
      <c r="AC84" s="110" t="n">
        <v>34</v>
      </c>
      <c r="AD84" s="110" t="n"/>
      <c r="AE84" s="102" t="n">
        <v>48.42686971000003</v>
      </c>
      <c r="AF84" s="102" t="n">
        <v>20.9</v>
      </c>
      <c r="AG84" s="102" t="n">
        <v>0</v>
      </c>
      <c r="AH84" s="104" t="n">
        <v>209</v>
      </c>
      <c r="AI84" s="102" t="n">
        <v>0</v>
      </c>
      <c r="AJ84" s="102" t="n">
        <v>153.7601918085029</v>
      </c>
    </row>
    <row r="85" ht="100" customHeight="1" s="74">
      <c r="A85" s="14" t="inlineStr">
        <is>
          <t>Renewables + extra gas</t>
        </is>
      </c>
      <c r="B85" s="14" t="inlineStr">
        <is>
          <t>low</t>
        </is>
      </c>
      <c r="C85" s="108" t="n">
        <v>2046</v>
      </c>
      <c r="D85" s="109" t="n">
        <v>516.1369999999998</v>
      </c>
      <c r="E85" s="109" t="n">
        <v>9.068000000000001</v>
      </c>
      <c r="F85" s="109" t="n">
        <v>71.36686971000003</v>
      </c>
      <c r="G85" s="109" t="n">
        <v>0</v>
      </c>
      <c r="H85" s="109" t="n">
        <v>138.6154200981657</v>
      </c>
      <c r="I85" s="109" t="n">
        <v>67.57786217926598</v>
      </c>
      <c r="J85" s="109" t="n">
        <v>57.96078067145145</v>
      </c>
      <c r="K85" s="109" t="n">
        <v>57.13153714153184</v>
      </c>
      <c r="L85" s="109" t="n">
        <v>38.30094964366356</v>
      </c>
      <c r="M85" s="109" t="n">
        <v>18.83058749786827</v>
      </c>
      <c r="N85" s="109" t="n">
        <v>57.35161316287397</v>
      </c>
      <c r="O85" s="109" t="n">
        <v>56.52628902463545</v>
      </c>
      <c r="P85" s="109" t="n">
        <v>12.76727637743621</v>
      </c>
      <c r="Q85" s="109" t="n">
        <v>40.40369047778025</v>
      </c>
      <c r="R85" s="14" t="b">
        <v>1</v>
      </c>
      <c r="S85" s="14" t="b">
        <v>0</v>
      </c>
      <c r="T85" s="14" t="b">
        <v>1</v>
      </c>
      <c r="U85" s="14" t="b">
        <v>1</v>
      </c>
      <c r="V85" s="109" t="n">
        <v>4.376943252282217e-15</v>
      </c>
      <c r="W85" s="105" t="n">
        <v>3.5456082514429e-15</v>
      </c>
      <c r="X85" s="105" t="n">
        <v>14.47794823811141</v>
      </c>
      <c r="Y85" s="105" t="n">
        <v>11.34</v>
      </c>
      <c r="Z85" s="105" t="n">
        <v>5.345778313754112</v>
      </c>
      <c r="AA85" s="105" t="n">
        <v>76.92933649343156</v>
      </c>
      <c r="AB85" s="105" t="n">
        <v>77.8328461455219</v>
      </c>
      <c r="AC85" s="110" t="n">
        <v>36</v>
      </c>
      <c r="AD85" s="110" t="n"/>
      <c r="AE85" s="102" t="n">
        <v>50.26686971000003</v>
      </c>
      <c r="AF85" s="102" t="n">
        <v>21.1</v>
      </c>
      <c r="AG85" s="102" t="n">
        <v>0</v>
      </c>
      <c r="AH85" s="104" t="n">
        <v>211</v>
      </c>
      <c r="AI85" s="102" t="n">
        <v>0</v>
      </c>
      <c r="AJ85" s="102" t="n">
        <v>156.3944994396769</v>
      </c>
    </row>
    <row r="86" ht="100" customHeight="1" s="74">
      <c r="A86" s="14" t="inlineStr">
        <is>
          <t>Renewables + extra gas</t>
        </is>
      </c>
      <c r="B86" s="14" t="inlineStr">
        <is>
          <t>low</t>
        </is>
      </c>
      <c r="C86" s="108" t="n">
        <v>2047</v>
      </c>
      <c r="D86" s="109" t="n">
        <v>526.8339999999999</v>
      </c>
      <c r="E86" s="109" t="n">
        <v>9.068000000000001</v>
      </c>
      <c r="F86" s="109" t="n">
        <v>72.96686971000003</v>
      </c>
      <c r="G86" s="109" t="n">
        <v>0</v>
      </c>
      <c r="H86" s="109" t="n">
        <v>141.8652449018397</v>
      </c>
      <c r="I86" s="109" t="n">
        <v>68.62905086245384</v>
      </c>
      <c r="J86" s="109" t="n">
        <v>58.73790486277721</v>
      </c>
      <c r="K86" s="109" t="n">
        <v>57.85366426533006</v>
      </c>
      <c r="L86" s="109" t="n">
        <v>38.72540388241692</v>
      </c>
      <c r="M86" s="109" t="n">
        <v>19.12826038291313</v>
      </c>
      <c r="N86" s="109" t="n">
        <v>58.12987208806841</v>
      </c>
      <c r="O86" s="109" t="n">
        <v>57.25020767655186</v>
      </c>
      <c r="P86" s="109" t="n">
        <v>12.96860239592837</v>
      </c>
      <c r="Q86" s="109" t="n">
        <v>40.2605309148346</v>
      </c>
      <c r="R86" s="14" t="b">
        <v>1</v>
      </c>
      <c r="S86" s="14" t="b">
        <v>0</v>
      </c>
      <c r="T86" s="14" t="b">
        <v>1</v>
      </c>
      <c r="U86" s="14" t="b">
        <v>1</v>
      </c>
      <c r="V86" s="109" t="n">
        <v>4.519051799434237e-15</v>
      </c>
      <c r="W86" s="105" t="n">
        <v>3.787192781601334e-15</v>
      </c>
      <c r="X86" s="105" t="n">
        <v>14.38207788529773</v>
      </c>
      <c r="Y86" s="105" t="n">
        <v>12.32</v>
      </c>
      <c r="Z86" s="105" t="n">
        <v>5.790222955610608</v>
      </c>
      <c r="AA86" s="105" t="n">
        <v>77.91581989600321</v>
      </c>
      <c r="AB86" s="105" t="n">
        <v>78.88689863724065</v>
      </c>
      <c r="AC86" s="110" t="n">
        <v>36</v>
      </c>
      <c r="AD86" s="110" t="n"/>
      <c r="AE86" s="102" t="n">
        <v>50.26686971000003</v>
      </c>
      <c r="AF86" s="102" t="n">
        <v>22.7</v>
      </c>
      <c r="AG86" s="102" t="n">
        <v>0</v>
      </c>
      <c r="AH86" s="104" t="n">
        <v>227</v>
      </c>
      <c r="AI86" s="102" t="n">
        <v>0</v>
      </c>
      <c r="AJ86" s="102" t="n">
        <v>158.1753583246265</v>
      </c>
    </row>
    <row r="87" ht="100" customHeight="1" s="74">
      <c r="A87" s="14" t="inlineStr">
        <is>
          <t>Renewables + extra gas</t>
        </is>
      </c>
      <c r="B87" s="14" t="inlineStr">
        <is>
          <t>low</t>
        </is>
      </c>
      <c r="C87" s="108" t="n">
        <v>2048</v>
      </c>
      <c r="D87" s="109" t="n">
        <v>537.853</v>
      </c>
      <c r="E87" s="109" t="n">
        <v>9.068000000000001</v>
      </c>
      <c r="F87" s="109" t="n">
        <v>74.80686971000003</v>
      </c>
      <c r="G87" s="109" t="n">
        <v>0</v>
      </c>
      <c r="H87" s="109" t="n">
        <v>144.3206327755106</v>
      </c>
      <c r="I87" s="109" t="n">
        <v>70.53964086245385</v>
      </c>
      <c r="J87" s="109" t="n">
        <v>59.36995779640618</v>
      </c>
      <c r="K87" s="109" t="n">
        <v>58.47693219927232</v>
      </c>
      <c r="L87" s="109" t="n">
        <v>39.08063541381325</v>
      </c>
      <c r="M87" s="109" t="n">
        <v>19.39629678545906</v>
      </c>
      <c r="N87" s="109" t="n">
        <v>58.76948328991555</v>
      </c>
      <c r="O87" s="109" t="n">
        <v>57.88242096373015</v>
      </c>
      <c r="P87" s="109" t="n">
        <v>13.27204881208838</v>
      </c>
      <c r="Q87" s="109" t="n">
        <v>39.96926075845901</v>
      </c>
      <c r="R87" s="14" t="b">
        <v>1</v>
      </c>
      <c r="S87" s="14" t="b">
        <v>0</v>
      </c>
      <c r="T87" s="14" t="b">
        <v>1</v>
      </c>
      <c r="U87" s="14" t="b">
        <v>1</v>
      </c>
      <c r="V87" s="109" t="n">
        <v>4.646949491871055e-15</v>
      </c>
      <c r="W87" s="105" t="n">
        <v>3.985129686563076e-15</v>
      </c>
      <c r="X87" s="105" t="n">
        <v>14.31200383216894</v>
      </c>
      <c r="Y87" s="105" t="n">
        <v>13.57</v>
      </c>
      <c r="Z87" s="105" t="n">
        <v>6.351669531778709</v>
      </c>
      <c r="AA87" s="105" t="n">
        <v>79.03610564400638</v>
      </c>
      <c r="AB87" s="105" t="n">
        <v>80.10707364142623</v>
      </c>
      <c r="AC87" s="110" t="n">
        <v>38</v>
      </c>
      <c r="AD87" s="110" t="n"/>
      <c r="AE87" s="102" t="n">
        <v>52.10686971000003</v>
      </c>
      <c r="AF87" s="102" t="n">
        <v>22.7</v>
      </c>
      <c r="AG87" s="102" t="n">
        <v>0</v>
      </c>
      <c r="AH87" s="104" t="n">
        <v>227</v>
      </c>
      <c r="AI87" s="102" t="n">
        <v>0</v>
      </c>
      <c r="AJ87" s="102" t="n">
        <v>160.1728670784034</v>
      </c>
    </row>
    <row r="88" ht="100" customHeight="1" s="74">
      <c r="A88" s="14" t="inlineStr">
        <is>
          <t>Renewables + extra gas</t>
        </is>
      </c>
      <c r="B88" s="14" t="inlineStr">
        <is>
          <t>low</t>
        </is>
      </c>
      <c r="C88" s="108" t="n">
        <v>2049</v>
      </c>
      <c r="D88" s="109" t="n">
        <v>548.2759999999998</v>
      </c>
      <c r="E88" s="109" t="n">
        <v>9.068000000000001</v>
      </c>
      <c r="F88" s="109" t="n">
        <v>76.02886971000004</v>
      </c>
      <c r="G88" s="109" t="n">
        <v>0</v>
      </c>
      <c r="H88" s="109" t="n">
        <v>147.3724480526441</v>
      </c>
      <c r="I88" s="109" t="n">
        <v>73.72917563528944</v>
      </c>
      <c r="J88" s="109" t="n">
        <v>59.96638669716553</v>
      </c>
      <c r="K88" s="109" t="n">
        <v>58.99483786339037</v>
      </c>
      <c r="L88" s="109" t="n">
        <v>39.335314319174</v>
      </c>
      <c r="M88" s="109" t="n">
        <v>19.65952354421637</v>
      </c>
      <c r="N88" s="109" t="n">
        <v>59.3611648010419</v>
      </c>
      <c r="O88" s="109" t="n">
        <v>58.39547639707627</v>
      </c>
      <c r="P88" s="109" t="n">
        <v>13.3538085561715</v>
      </c>
      <c r="Q88" s="109" t="n">
        <v>39.94682130305386</v>
      </c>
      <c r="R88" s="14" t="b">
        <v>1</v>
      </c>
      <c r="S88" s="14" t="b">
        <v>0</v>
      </c>
      <c r="T88" s="14" t="b">
        <v>1</v>
      </c>
      <c r="U88" s="14" t="b">
        <v>1</v>
      </c>
      <c r="V88" s="109" t="n">
        <v>4.916955731459893e-15</v>
      </c>
      <c r="W88" s="105" t="n">
        <v>3.994265236022849e-15</v>
      </c>
      <c r="X88" s="105" t="n">
        <v>14.17999707371341</v>
      </c>
      <c r="Y88" s="105" t="n">
        <v>14.55</v>
      </c>
      <c r="Z88" s="105" t="n">
        <v>6.792477121536385</v>
      </c>
      <c r="AA88" s="105" t="n">
        <v>79.77283209555124</v>
      </c>
      <c r="AB88" s="105" t="n">
        <v>80.94646658522274</v>
      </c>
      <c r="AC88" s="110" t="n">
        <v>39</v>
      </c>
      <c r="AD88" s="110" t="n"/>
      <c r="AE88" s="102" t="n">
        <v>52.12886971000004</v>
      </c>
      <c r="AF88" s="102" t="n">
        <v>23.9</v>
      </c>
      <c r="AG88" s="102" t="n">
        <v>0</v>
      </c>
      <c r="AH88" s="104" t="n">
        <v>239</v>
      </c>
      <c r="AI88" s="102" t="n">
        <v>0</v>
      </c>
      <c r="AJ88" s="102" t="n">
        <v>161.5365419494285</v>
      </c>
    </row>
    <row r="89" ht="100" customHeight="1" s="74">
      <c r="A89" s="14" t="inlineStr">
        <is>
          <t>Renewables + extra gas</t>
        </is>
      </c>
      <c r="B89" s="14" t="inlineStr">
        <is>
          <t>low</t>
        </is>
      </c>
      <c r="C89" s="108" t="n">
        <v>2050</v>
      </c>
      <c r="D89" s="109" t="n">
        <v>558.75</v>
      </c>
      <c r="E89" s="109" t="n">
        <v>9.068000000000001</v>
      </c>
      <c r="F89" s="109" t="n">
        <v>77.32586971000003</v>
      </c>
      <c r="G89" s="109" t="n">
        <v>0</v>
      </c>
      <c r="H89" s="109" t="n">
        <v>149.6013480526441</v>
      </c>
      <c r="I89" s="109" t="n">
        <v>77.91927754469162</v>
      </c>
      <c r="J89" s="109" t="n">
        <v>60.43620908868244</v>
      </c>
      <c r="K89" s="109" t="n">
        <v>59.45862774285774</v>
      </c>
      <c r="L89" s="109" t="n">
        <v>39.56593018887951</v>
      </c>
      <c r="M89" s="109" t="n">
        <v>19.89269755397823</v>
      </c>
      <c r="N89" s="109" t="n">
        <v>59.83167398690762</v>
      </c>
      <c r="O89" s="109" t="n">
        <v>58.85952722792912</v>
      </c>
      <c r="P89" s="109" t="n">
        <v>13.49548091225863</v>
      </c>
      <c r="Q89" s="109" t="n">
        <v>39.8625843713812</v>
      </c>
      <c r="R89" s="14" t="b">
        <v>1</v>
      </c>
      <c r="S89" s="14" t="b">
        <v>0</v>
      </c>
      <c r="T89" s="14" t="b">
        <v>1</v>
      </c>
      <c r="U89" s="14" t="b">
        <v>1</v>
      </c>
      <c r="V89" s="109" t="n">
        <v>9.475087381360935e-15</v>
      </c>
      <c r="W89" s="105" t="n">
        <v>4.447997525858227e-15</v>
      </c>
      <c r="X89" s="105" t="n">
        <v>14.06834275476494</v>
      </c>
      <c r="Y89" s="105" t="n">
        <v>15.21</v>
      </c>
      <c r="Z89" s="105" t="n">
        <v>7.093153756319992</v>
      </c>
      <c r="AA89" s="105" t="n">
        <v>80.59586473693892</v>
      </c>
      <c r="AB89" s="105" t="n">
        <v>81.83326579450481</v>
      </c>
      <c r="AC89" s="110" t="n">
        <v>43</v>
      </c>
      <c r="AD89" s="110" t="n"/>
      <c r="AE89" s="102" t="n">
        <v>52.22586971000003</v>
      </c>
      <c r="AF89" s="102" t="n">
        <v>25.1</v>
      </c>
      <c r="AG89" s="102" t="n">
        <v>0</v>
      </c>
      <c r="AH89" s="104" t="n">
        <v>251</v>
      </c>
      <c r="AI89" s="102" t="n">
        <v>0</v>
      </c>
      <c r="AJ89" s="102" t="n">
        <v>163.0782167030961</v>
      </c>
    </row>
    <row r="90" ht="100" customHeight="1" s="74">
      <c r="A90" s="14" t="inlineStr">
        <is>
          <t>Renewables + extra gas</t>
        </is>
      </c>
      <c r="B90" s="14" t="inlineStr">
        <is>
          <t>central</t>
        </is>
      </c>
      <c r="C90" s="108" t="n">
        <v>2030</v>
      </c>
      <c r="D90" s="109" t="n">
        <v>339.2950000000001</v>
      </c>
      <c r="E90" s="109" t="n">
        <v>3.308876712328767</v>
      </c>
      <c r="F90" s="109" t="n">
        <v>34.48786971</v>
      </c>
      <c r="G90" s="109" t="n">
        <v>0</v>
      </c>
      <c r="H90" s="109" t="n">
        <v>74.66726922999999</v>
      </c>
      <c r="I90" s="109" t="n">
        <v>55.50294507999996</v>
      </c>
      <c r="J90" s="109" t="n">
        <v>40.57816305500898</v>
      </c>
      <c r="K90" s="109" t="n">
        <v>40.55529704127366</v>
      </c>
      <c r="L90" s="109" t="n">
        <v>26.24253283490404</v>
      </c>
      <c r="M90" s="109" t="n">
        <v>14.31276420636961</v>
      </c>
      <c r="N90" s="109" t="n">
        <v>40.42671620885813</v>
      </c>
      <c r="O90" s="109" t="n">
        <v>40.40384508982172</v>
      </c>
      <c r="P90" s="109" t="n">
        <v>16.10734552103514</v>
      </c>
      <c r="Q90" s="109" t="n">
        <v>36.42553347321925</v>
      </c>
      <c r="R90" s="14" t="b">
        <v>0</v>
      </c>
      <c r="S90" s="14" t="b">
        <v>0</v>
      </c>
      <c r="T90" s="14" t="b">
        <v>0</v>
      </c>
      <c r="U90" s="14" t="b">
        <v>0</v>
      </c>
      <c r="V90" s="109" t="n">
        <v>2.577899708361094</v>
      </c>
      <c r="W90" s="105" t="n">
        <v>0.02602187889805982</v>
      </c>
      <c r="X90" s="105" t="n">
        <v>24.7104201894423</v>
      </c>
      <c r="Y90" s="105" t="n">
        <v>3.830000000000001</v>
      </c>
      <c r="Z90" s="105" t="n">
        <v>1.852479761484535</v>
      </c>
      <c r="AA90" s="105" t="n">
        <v>83.80469919684869</v>
      </c>
      <c r="AB90" s="105" t="n">
        <v>84.11072661919403</v>
      </c>
      <c r="AC90" s="110" t="n">
        <v>0</v>
      </c>
      <c r="AD90" s="110" t="n"/>
      <c r="AE90" s="102" t="n">
        <v>34.48786971</v>
      </c>
      <c r="AF90" s="102" t="n">
        <v>0</v>
      </c>
      <c r="AG90" s="102" t="n">
        <v>0</v>
      </c>
      <c r="AH90" s="104" t="n">
        <v>0</v>
      </c>
      <c r="AI90" s="102" t="n">
        <v>0</v>
      </c>
      <c r="AJ90" s="102" t="n">
        <v>173.3017561344407</v>
      </c>
    </row>
    <row r="91" ht="100" customHeight="1" s="74">
      <c r="A91" s="14" t="inlineStr">
        <is>
          <t>Renewables + extra gas</t>
        </is>
      </c>
      <c r="B91" s="14" t="inlineStr">
        <is>
          <t>central</t>
        </is>
      </c>
      <c r="C91" s="108" t="n">
        <v>2031</v>
      </c>
      <c r="D91" s="109" t="n">
        <v>355.884</v>
      </c>
      <c r="E91" s="109" t="n">
        <v>3.783671232876712</v>
      </c>
      <c r="F91" s="109" t="n">
        <v>37.30786971</v>
      </c>
      <c r="G91" s="109" t="n">
        <v>0</v>
      </c>
      <c r="H91" s="109" t="n">
        <v>83.31606922999997</v>
      </c>
      <c r="I91" s="109" t="n">
        <v>57.70294507999996</v>
      </c>
      <c r="J91" s="109" t="n">
        <v>42.35963595950265</v>
      </c>
      <c r="K91" s="109" t="n">
        <v>42.58481426209757</v>
      </c>
      <c r="L91" s="109" t="n">
        <v>27.74155541173328</v>
      </c>
      <c r="M91" s="109" t="n">
        <v>14.84325885036429</v>
      </c>
      <c r="N91" s="109" t="n">
        <v>42.08974573616337</v>
      </c>
      <c r="O91" s="109" t="n">
        <v>42.29468022464255</v>
      </c>
      <c r="P91" s="109" t="n">
        <v>14.5029440846561</v>
      </c>
      <c r="Q91" s="109" t="n">
        <v>38.12878688395589</v>
      </c>
      <c r="R91" s="14" t="b">
        <v>0</v>
      </c>
      <c r="S91" s="14" t="b">
        <v>0</v>
      </c>
      <c r="T91" s="14" t="b">
        <v>0</v>
      </c>
      <c r="U91" s="14" t="b">
        <v>0</v>
      </c>
      <c r="V91" s="109" t="n">
        <v>1.513763800703689</v>
      </c>
      <c r="W91" s="105" t="n">
        <v>0.01516585418644911</v>
      </c>
      <c r="X91" s="105" t="n">
        <v>23.02079809286905</v>
      </c>
      <c r="Y91" s="105" t="n">
        <v>5.46</v>
      </c>
      <c r="Z91" s="105" t="n">
        <v>2.617019473531033</v>
      </c>
      <c r="AA91" s="105" t="n">
        <v>82.71489357893645</v>
      </c>
      <c r="AB91" s="105" t="n">
        <v>82.91922142257773</v>
      </c>
      <c r="AC91" s="110" t="n">
        <v>0</v>
      </c>
      <c r="AD91" s="110" t="n"/>
      <c r="AE91" s="102" t="n">
        <v>33.30786971</v>
      </c>
      <c r="AF91" s="102" t="n">
        <v>4</v>
      </c>
      <c r="AG91" s="102" t="n">
        <v>0</v>
      </c>
      <c r="AH91" s="104" t="n">
        <v>40</v>
      </c>
      <c r="AI91" s="102" t="n">
        <v>0</v>
      </c>
      <c r="AJ91" s="102" t="n">
        <v>170.9335074272431</v>
      </c>
    </row>
    <row r="92" ht="100" customHeight="1" s="74">
      <c r="A92" s="14" t="inlineStr">
        <is>
          <t>Renewables + extra gas</t>
        </is>
      </c>
      <c r="B92" s="14" t="inlineStr">
        <is>
          <t>central</t>
        </is>
      </c>
      <c r="C92" s="108" t="n">
        <v>2032</v>
      </c>
      <c r="D92" s="109" t="n">
        <v>373.6660000000001</v>
      </c>
      <c r="E92" s="109" t="n">
        <v>4.458</v>
      </c>
      <c r="F92" s="109" t="n">
        <v>40.68886971</v>
      </c>
      <c r="G92" s="109" t="n">
        <v>0</v>
      </c>
      <c r="H92" s="109" t="n">
        <v>91.89356922999997</v>
      </c>
      <c r="I92" s="109" t="n">
        <v>59.90294507999997</v>
      </c>
      <c r="J92" s="109" t="n">
        <v>44.47787587476383</v>
      </c>
      <c r="K92" s="109" t="n">
        <v>44.94854948493902</v>
      </c>
      <c r="L92" s="109" t="n">
        <v>29.53839834525584</v>
      </c>
      <c r="M92" s="109" t="n">
        <v>15.41015113968318</v>
      </c>
      <c r="N92" s="109" t="n">
        <v>44.12238369197915</v>
      </c>
      <c r="O92" s="109" t="n">
        <v>44.56013856246489</v>
      </c>
      <c r="P92" s="109" t="n">
        <v>13.4415230819549</v>
      </c>
      <c r="Q92" s="109" t="n">
        <v>39.41438881142553</v>
      </c>
      <c r="R92" s="14" t="b">
        <v>0</v>
      </c>
      <c r="S92" s="14" t="b">
        <v>0</v>
      </c>
      <c r="T92" s="14" t="b">
        <v>0</v>
      </c>
      <c r="U92" s="14" t="b">
        <v>0</v>
      </c>
      <c r="V92" s="109" t="n">
        <v>1.079567835236856</v>
      </c>
      <c r="W92" s="105" t="n">
        <v>0.004855522278579189</v>
      </c>
      <c r="X92" s="105" t="n">
        <v>21.28665474273597</v>
      </c>
      <c r="Y92" s="105" t="n">
        <v>6.289999999999999</v>
      </c>
      <c r="Z92" s="105" t="n">
        <v>3.006209972486502</v>
      </c>
      <c r="AA92" s="105" t="n">
        <v>80.76869849053416</v>
      </c>
      <c r="AB92" s="105" t="n">
        <v>80.84083290994909</v>
      </c>
      <c r="AC92" s="110" t="n">
        <v>0</v>
      </c>
      <c r="AD92" s="110" t="n"/>
      <c r="AE92" s="102" t="n">
        <v>32.68886971</v>
      </c>
      <c r="AF92" s="102" t="n">
        <v>8</v>
      </c>
      <c r="AG92" s="102" t="n">
        <v>0</v>
      </c>
      <c r="AH92" s="104" t="n">
        <v>80</v>
      </c>
      <c r="AI92" s="102" t="n">
        <v>0</v>
      </c>
      <c r="AJ92" s="102" t="n">
        <v>167.0223327114715</v>
      </c>
    </row>
    <row r="93" ht="100" customHeight="1" s="74">
      <c r="A93" s="14" t="inlineStr">
        <is>
          <t>Renewables + extra gas</t>
        </is>
      </c>
      <c r="B93" s="14" t="inlineStr">
        <is>
          <t>central</t>
        </is>
      </c>
      <c r="C93" s="108" t="n">
        <v>2033</v>
      </c>
      <c r="D93" s="109" t="n">
        <v>392.593</v>
      </c>
      <c r="E93" s="109" t="n">
        <v>4.458</v>
      </c>
      <c r="F93" s="109" t="n">
        <v>47.00886971</v>
      </c>
      <c r="G93" s="109" t="n">
        <v>0</v>
      </c>
      <c r="H93" s="109" t="n">
        <v>100.48176923</v>
      </c>
      <c r="I93" s="109" t="n">
        <v>62.10294507999997</v>
      </c>
      <c r="J93" s="109" t="n">
        <v>46.84704441510036</v>
      </c>
      <c r="K93" s="109" t="n">
        <v>47.20814151180581</v>
      </c>
      <c r="L93" s="109" t="n">
        <v>31.14026038732837</v>
      </c>
      <c r="M93" s="109" t="n">
        <v>16.06788112447743</v>
      </c>
      <c r="N93" s="109" t="n">
        <v>46.42862961537266</v>
      </c>
      <c r="O93" s="109" t="n">
        <v>46.7704263577382</v>
      </c>
      <c r="P93" s="109" t="n">
        <v>13.13780754589838</v>
      </c>
      <c r="Q93" s="109" t="n">
        <v>39.91112174678032</v>
      </c>
      <c r="R93" s="14" t="b">
        <v>0</v>
      </c>
      <c r="S93" s="14" t="b">
        <v>0</v>
      </c>
      <c r="T93" s="14" t="b">
        <v>1</v>
      </c>
      <c r="U93" s="14" t="b">
        <v>0</v>
      </c>
      <c r="V93" s="109" t="n">
        <v>0.2665657020453057</v>
      </c>
      <c r="W93" s="105" t="n">
        <v>3.227894142453026e-15</v>
      </c>
      <c r="X93" s="105" t="n">
        <v>20.44501711518744</v>
      </c>
      <c r="Y93" s="105" t="n">
        <v>7.549999999999999</v>
      </c>
      <c r="Z93" s="105" t="n">
        <v>3.590042285450729</v>
      </c>
      <c r="AA93" s="105" t="n">
        <v>81.66757525585952</v>
      </c>
      <c r="AB93" s="105" t="n">
        <v>82.05711989415889</v>
      </c>
      <c r="AC93" s="110" t="n">
        <v>4</v>
      </c>
      <c r="AD93" s="110" t="n"/>
      <c r="AE93" s="102" t="n">
        <v>35.40886971</v>
      </c>
      <c r="AF93" s="102" t="n">
        <v>11.6</v>
      </c>
      <c r="AG93" s="102" t="n">
        <v>0</v>
      </c>
      <c r="AH93" s="104" t="n">
        <v>116</v>
      </c>
      <c r="AI93" s="102" t="n">
        <v>0</v>
      </c>
      <c r="AJ93" s="102" t="n">
        <v>168.6529839942182</v>
      </c>
    </row>
    <row r="94" ht="100" customHeight="1" s="74">
      <c r="A94" s="14" t="inlineStr">
        <is>
          <t>Renewables + extra gas</t>
        </is>
      </c>
      <c r="B94" s="14" t="inlineStr">
        <is>
          <t>central</t>
        </is>
      </c>
      <c r="C94" s="108" t="n">
        <v>2034</v>
      </c>
      <c r="D94" s="109" t="n">
        <v>411.5729999999999</v>
      </c>
      <c r="E94" s="109" t="n">
        <v>4.458</v>
      </c>
      <c r="F94" s="109" t="n">
        <v>54.28886971</v>
      </c>
      <c r="G94" s="109" t="n">
        <v>0</v>
      </c>
      <c r="H94" s="109" t="n">
        <v>109.00646923</v>
      </c>
      <c r="I94" s="109" t="n">
        <v>64.30294507999997</v>
      </c>
      <c r="J94" s="109" t="n">
        <v>49.30696428560527</v>
      </c>
      <c r="K94" s="109" t="n">
        <v>49.57822960248651</v>
      </c>
      <c r="L94" s="109" t="n">
        <v>32.81277828146633</v>
      </c>
      <c r="M94" s="109" t="n">
        <v>16.76545132102018</v>
      </c>
      <c r="N94" s="109" t="n">
        <v>48.83714303646694</v>
      </c>
      <c r="O94" s="109" t="n">
        <v>49.1006262918288</v>
      </c>
      <c r="P94" s="109" t="n">
        <v>12.91131414772054</v>
      </c>
      <c r="Q94" s="109" t="n">
        <v>40.28183142021701</v>
      </c>
      <c r="R94" s="14" t="b">
        <v>1</v>
      </c>
      <c r="S94" s="14" t="b">
        <v>0</v>
      </c>
      <c r="T94" s="14" t="b">
        <v>1</v>
      </c>
      <c r="U94" s="14" t="b">
        <v>0</v>
      </c>
      <c r="V94" s="109" t="n">
        <v>0.01078656198221541</v>
      </c>
      <c r="W94" s="105" t="n">
        <v>3.493332607311978e-15</v>
      </c>
      <c r="X94" s="105" t="n">
        <v>19.72655205691954</v>
      </c>
      <c r="Y94" s="105" t="n">
        <v>8.279999999999999</v>
      </c>
      <c r="Z94" s="105" t="n">
        <v>3.930658258334379</v>
      </c>
      <c r="AA94" s="105" t="n">
        <v>82.65713009108511</v>
      </c>
      <c r="AB94" s="105" t="n">
        <v>83.17791298875365</v>
      </c>
      <c r="AC94" s="110" t="n">
        <v>8</v>
      </c>
      <c r="AD94" s="110" t="n"/>
      <c r="AE94" s="102" t="n">
        <v>39.08886971</v>
      </c>
      <c r="AF94" s="102" t="n">
        <v>15.2</v>
      </c>
      <c r="AG94" s="102" t="n">
        <v>0</v>
      </c>
      <c r="AH94" s="104" t="n">
        <v>152</v>
      </c>
      <c r="AI94" s="102" t="n">
        <v>0</v>
      </c>
      <c r="AJ94" s="102" t="n">
        <v>170.4041722760871</v>
      </c>
    </row>
    <row r="95" ht="100" customHeight="1" s="74">
      <c r="A95" s="14" t="inlineStr">
        <is>
          <t>Renewables + extra gas</t>
        </is>
      </c>
      <c r="B95" s="14" t="inlineStr">
        <is>
          <t>central</t>
        </is>
      </c>
      <c r="C95" s="108" t="n">
        <v>2035</v>
      </c>
      <c r="D95" s="109" t="n">
        <v>433.422</v>
      </c>
      <c r="E95" s="109" t="n">
        <v>5.867999999999999</v>
      </c>
      <c r="F95" s="109" t="n">
        <v>57.17886971000001</v>
      </c>
      <c r="G95" s="109" t="n">
        <v>0</v>
      </c>
      <c r="H95" s="109" t="n">
        <v>117.365103752462</v>
      </c>
      <c r="I95" s="109" t="n">
        <v>66.50294507999998</v>
      </c>
      <c r="J95" s="109" t="n">
        <v>51.68910315735692</v>
      </c>
      <c r="K95" s="109" t="n">
        <v>51.83072706107991</v>
      </c>
      <c r="L95" s="109" t="n">
        <v>34.50367088846631</v>
      </c>
      <c r="M95" s="109" t="n">
        <v>17.32705617261359</v>
      </c>
      <c r="N95" s="109" t="n">
        <v>51.17233960107448</v>
      </c>
      <c r="O95" s="109" t="n">
        <v>51.27140833812796</v>
      </c>
      <c r="P95" s="109" t="n">
        <v>12.04634562098071</v>
      </c>
      <c r="Q95" s="109" t="n">
        <v>41.28525149507546</v>
      </c>
      <c r="R95" s="14" t="b">
        <v>1</v>
      </c>
      <c r="S95" s="14" t="b">
        <v>0</v>
      </c>
      <c r="T95" s="14" t="b">
        <v>1</v>
      </c>
      <c r="U95" s="14" t="b">
        <v>1</v>
      </c>
      <c r="V95" s="109" t="n">
        <v>4.781952611665475e-15</v>
      </c>
      <c r="W95" s="105" t="n">
        <v>3.430398822144655e-15</v>
      </c>
      <c r="X95" s="105" t="n">
        <v>17.68619512711406</v>
      </c>
      <c r="Y95" s="105" t="n">
        <v>11.97</v>
      </c>
      <c r="Z95" s="105" t="n">
        <v>5.593329573515105</v>
      </c>
      <c r="AA95" s="105" t="n">
        <v>78.29877850050666</v>
      </c>
      <c r="AB95" s="105" t="n">
        <v>79.1464471180452</v>
      </c>
      <c r="AC95" s="110" t="n">
        <v>12</v>
      </c>
      <c r="AD95" s="110" t="n"/>
      <c r="AE95" s="102" t="n">
        <v>41.27886971000001</v>
      </c>
      <c r="AF95" s="102" t="n">
        <v>15.9</v>
      </c>
      <c r="AG95" s="102" t="n">
        <v>0</v>
      </c>
      <c r="AH95" s="104" t="n">
        <v>159</v>
      </c>
      <c r="AI95" s="102" t="n">
        <v>0</v>
      </c>
      <c r="AJ95" s="102" t="n">
        <v>161.2605287385555</v>
      </c>
    </row>
    <row r="96" ht="100" customHeight="1" s="74">
      <c r="A96" s="14" t="inlineStr">
        <is>
          <t>Renewables + extra gas</t>
        </is>
      </c>
      <c r="B96" s="14" t="inlineStr">
        <is>
          <t>central</t>
        </is>
      </c>
      <c r="C96" s="108" t="n">
        <v>2036</v>
      </c>
      <c r="D96" s="109" t="n">
        <v>461.449</v>
      </c>
      <c r="E96" s="109" t="n">
        <v>5.867999999999999</v>
      </c>
      <c r="F96" s="109" t="n">
        <v>61.24686971000002</v>
      </c>
      <c r="G96" s="109" t="n">
        <v>0</v>
      </c>
      <c r="H96" s="109" t="n">
        <v>124.5397233494262</v>
      </c>
      <c r="I96" s="109" t="n">
        <v>70.80294507999997</v>
      </c>
      <c r="J96" s="109" t="n">
        <v>53.8838887347819</v>
      </c>
      <c r="K96" s="109" t="n">
        <v>53.78687149317329</v>
      </c>
      <c r="L96" s="109" t="n">
        <v>35.79938165176805</v>
      </c>
      <c r="M96" s="109" t="n">
        <v>17.98748984140523</v>
      </c>
      <c r="N96" s="109" t="n">
        <v>53.35030854788497</v>
      </c>
      <c r="O96" s="109" t="n">
        <v>53.23734760742161</v>
      </c>
      <c r="P96" s="109" t="n">
        <v>12.73708567135591</v>
      </c>
      <c r="Q96" s="109" t="n">
        <v>40.73116860720563</v>
      </c>
      <c r="R96" s="14" t="b">
        <v>1</v>
      </c>
      <c r="S96" s="14" t="b">
        <v>0</v>
      </c>
      <c r="T96" s="14" t="b">
        <v>1</v>
      </c>
      <c r="U96" s="14" t="b">
        <v>1</v>
      </c>
      <c r="V96" s="109" t="n">
        <v>5.513811629498378e-15</v>
      </c>
      <c r="W96" s="105" t="n">
        <v>4.348014012326271e-15</v>
      </c>
      <c r="X96" s="105" t="n">
        <v>17.11738634600969</v>
      </c>
      <c r="Y96" s="105" t="n">
        <v>16.63</v>
      </c>
      <c r="Z96" s="105" t="n">
        <v>7.641782768528453</v>
      </c>
      <c r="AA96" s="105" t="n">
        <v>80.38140081506624</v>
      </c>
      <c r="AB96" s="105" t="n">
        <v>81.65683638683458</v>
      </c>
      <c r="AC96" s="110" t="n">
        <v>16</v>
      </c>
      <c r="AD96" s="110" t="n"/>
      <c r="AE96" s="102" t="n">
        <v>42.84686971000002</v>
      </c>
      <c r="AF96" s="102" t="n">
        <v>18.4</v>
      </c>
      <c r="AG96" s="102" t="n">
        <v>0</v>
      </c>
      <c r="AH96" s="104" t="n">
        <v>184</v>
      </c>
      <c r="AI96" s="102" t="n">
        <v>0</v>
      </c>
      <c r="AJ96" s="102" t="n">
        <v>164.8911440352393</v>
      </c>
    </row>
    <row r="97" ht="100" customHeight="1" s="74">
      <c r="A97" s="14" t="inlineStr">
        <is>
          <t>Renewables + extra gas</t>
        </is>
      </c>
      <c r="B97" s="14" t="inlineStr">
        <is>
          <t>central</t>
        </is>
      </c>
      <c r="C97" s="108" t="n">
        <v>2037</v>
      </c>
      <c r="D97" s="109" t="n">
        <v>488.6750000000001</v>
      </c>
      <c r="E97" s="109" t="n">
        <v>5.867999999999999</v>
      </c>
      <c r="F97" s="109" t="n">
        <v>65.14186971000004</v>
      </c>
      <c r="G97" s="109" t="n">
        <v>0</v>
      </c>
      <c r="H97" s="109" t="n">
        <v>131.6718233494262</v>
      </c>
      <c r="I97" s="109" t="n">
        <v>75.00294507999998</v>
      </c>
      <c r="J97" s="109" t="n">
        <v>56.03767984034755</v>
      </c>
      <c r="K97" s="109" t="n">
        <v>55.67486649575813</v>
      </c>
      <c r="L97" s="109" t="n">
        <v>37.03764675175346</v>
      </c>
      <c r="M97" s="109" t="n">
        <v>18.63721974400467</v>
      </c>
      <c r="N97" s="109" t="n">
        <v>55.48688369315986</v>
      </c>
      <c r="O97" s="109" t="n">
        <v>55.13059448385378</v>
      </c>
      <c r="P97" s="109" t="n">
        <v>13.28292378214772</v>
      </c>
      <c r="Q97" s="109" t="n">
        <v>40.25376755722501</v>
      </c>
      <c r="R97" s="14" t="b">
        <v>1</v>
      </c>
      <c r="S97" s="14" t="b">
        <v>0</v>
      </c>
      <c r="T97" s="14" t="b">
        <v>1</v>
      </c>
      <c r="U97" s="14" t="b">
        <v>1</v>
      </c>
      <c r="V97" s="109" t="n">
        <v>6.558309451065725e-15</v>
      </c>
      <c r="W97" s="105" t="n">
        <v>5.154987547939527e-15</v>
      </c>
      <c r="X97" s="105" t="n">
        <v>16.63718858496496</v>
      </c>
      <c r="Y97" s="105" t="n">
        <v>21.98</v>
      </c>
      <c r="Z97" s="105" t="n">
        <v>9.926501606700947</v>
      </c>
      <c r="AA97" s="105" t="n">
        <v>82.50010474944989</v>
      </c>
      <c r="AB97" s="105" t="n">
        <v>84.23767303684518</v>
      </c>
      <c r="AC97" s="110" t="n">
        <v>20</v>
      </c>
      <c r="AD97" s="110" t="n"/>
      <c r="AE97" s="102" t="n">
        <v>44.64186971000003</v>
      </c>
      <c r="AF97" s="102" t="n">
        <v>20.5</v>
      </c>
      <c r="AG97" s="102" t="n">
        <v>0</v>
      </c>
      <c r="AH97" s="104" t="n">
        <v>205</v>
      </c>
      <c r="AI97" s="102" t="n">
        <v>0</v>
      </c>
      <c r="AJ97" s="102" t="n">
        <v>168.5951095857886</v>
      </c>
    </row>
    <row r="98" ht="100" customHeight="1" s="74">
      <c r="A98" s="14" t="inlineStr">
        <is>
          <t>Renewables + extra gas</t>
        </is>
      </c>
      <c r="B98" s="14" t="inlineStr">
        <is>
          <t>central</t>
        </is>
      </c>
      <c r="C98" s="108" t="n">
        <v>2038</v>
      </c>
      <c r="D98" s="109" t="n">
        <v>513.806</v>
      </c>
      <c r="E98" s="109" t="n">
        <v>7.467999999999999</v>
      </c>
      <c r="F98" s="109" t="n">
        <v>67.27186971000002</v>
      </c>
      <c r="G98" s="109" t="n">
        <v>0</v>
      </c>
      <c r="H98" s="109" t="n">
        <v>138.55508942725</v>
      </c>
      <c r="I98" s="109" t="n">
        <v>78.90294507999998</v>
      </c>
      <c r="J98" s="109" t="n">
        <v>58.57190995670669</v>
      </c>
      <c r="K98" s="109" t="n">
        <v>57.94497636594548</v>
      </c>
      <c r="L98" s="109" t="n">
        <v>38.82918667291585</v>
      </c>
      <c r="M98" s="109" t="n">
        <v>19.11578969302964</v>
      </c>
      <c r="N98" s="109" t="n">
        <v>57.96463167797334</v>
      </c>
      <c r="O98" s="109" t="n">
        <v>57.3438859770677</v>
      </c>
      <c r="P98" s="109" t="n">
        <v>12.73970473023672</v>
      </c>
      <c r="Q98" s="109" t="n">
        <v>40.8955869079462</v>
      </c>
      <c r="R98" s="14" t="b">
        <v>1</v>
      </c>
      <c r="S98" s="14" t="b">
        <v>0</v>
      </c>
      <c r="T98" s="14" t="b">
        <v>1</v>
      </c>
      <c r="U98" s="14" t="b">
        <v>1</v>
      </c>
      <c r="V98" s="109" t="n">
        <v>6.131983809609665e-15</v>
      </c>
      <c r="W98" s="105" t="n">
        <v>4.702270319155235e-15</v>
      </c>
      <c r="X98" s="105" t="n">
        <v>14.99687222836236</v>
      </c>
      <c r="Y98" s="105" t="n">
        <v>27.6</v>
      </c>
      <c r="Z98" s="105" t="n">
        <v>12.26102797089309</v>
      </c>
      <c r="AA98" s="105" t="n">
        <v>78.31689722134072</v>
      </c>
      <c r="AB98" s="105" t="n">
        <v>80.45283743252786</v>
      </c>
      <c r="AC98" s="110" t="n">
        <v>24</v>
      </c>
      <c r="AD98" s="110" t="n"/>
      <c r="AE98" s="102" t="n">
        <v>45.87186971000002</v>
      </c>
      <c r="AF98" s="102" t="n">
        <v>21.4</v>
      </c>
      <c r="AG98" s="102" t="n">
        <v>0</v>
      </c>
      <c r="AH98" s="104" t="n">
        <v>214</v>
      </c>
      <c r="AI98" s="102" t="n">
        <v>0</v>
      </c>
      <c r="AJ98" s="102" t="n">
        <v>159.7636537175996</v>
      </c>
    </row>
    <row r="99" ht="100" customHeight="1" s="74">
      <c r="A99" s="14" t="inlineStr">
        <is>
          <t>Renewables + extra gas</t>
        </is>
      </c>
      <c r="B99" s="14" t="inlineStr">
        <is>
          <t>central</t>
        </is>
      </c>
      <c r="C99" s="108" t="n">
        <v>2039</v>
      </c>
      <c r="D99" s="109" t="n">
        <v>536.367</v>
      </c>
      <c r="E99" s="109" t="n">
        <v>9.068000000000001</v>
      </c>
      <c r="F99" s="109" t="n">
        <v>69.22986971000003</v>
      </c>
      <c r="G99" s="109" t="n">
        <v>0</v>
      </c>
      <c r="H99" s="109" t="n">
        <v>143.9687918024147</v>
      </c>
      <c r="I99" s="109" t="n">
        <v>82.30294507999999</v>
      </c>
      <c r="J99" s="109" t="n">
        <v>60.90546241793236</v>
      </c>
      <c r="K99" s="109" t="n">
        <v>59.97214957264657</v>
      </c>
      <c r="L99" s="109" t="n">
        <v>40.46796653855466</v>
      </c>
      <c r="M99" s="109" t="n">
        <v>19.50418303409192</v>
      </c>
      <c r="N99" s="109" t="n">
        <v>60.25594880597816</v>
      </c>
      <c r="O99" s="109" t="n">
        <v>59.32777449713704</v>
      </c>
      <c r="P99" s="109" t="n">
        <v>12.3104451904405</v>
      </c>
      <c r="Q99" s="109" t="n">
        <v>41.26736856949627</v>
      </c>
      <c r="R99" s="14" t="b">
        <v>1</v>
      </c>
      <c r="S99" s="14" t="b">
        <v>0</v>
      </c>
      <c r="T99" s="14" t="b">
        <v>1</v>
      </c>
      <c r="U99" s="14" t="b">
        <v>1</v>
      </c>
      <c r="V99" s="109" t="n">
        <v>5.776712441729614e-15</v>
      </c>
      <c r="W99" s="105" t="n">
        <v>4.361717336515929e-15</v>
      </c>
      <c r="X99" s="105" t="n">
        <v>13.56557964336893</v>
      </c>
      <c r="Y99" s="105" t="n">
        <v>31.29999999999999</v>
      </c>
      <c r="Z99" s="105" t="n">
        <v>13.77958538529798</v>
      </c>
      <c r="AA99" s="105" t="n">
        <v>74.018237735771</v>
      </c>
      <c r="AB99" s="105" t="n">
        <v>76.42450074069536</v>
      </c>
      <c r="AC99" s="110" t="n">
        <v>28</v>
      </c>
      <c r="AD99" s="110" t="n"/>
      <c r="AE99" s="102" t="n">
        <v>47.82986971000003</v>
      </c>
      <c r="AF99" s="102" t="n">
        <v>21.4</v>
      </c>
      <c r="AG99" s="102" t="n">
        <v>0</v>
      </c>
      <c r="AH99" s="104" t="n">
        <v>214</v>
      </c>
      <c r="AI99" s="102" t="n">
        <v>0</v>
      </c>
      <c r="AJ99" s="102" t="n">
        <v>150.6891206915308</v>
      </c>
    </row>
    <row r="100" ht="100" customHeight="1" s="74">
      <c r="A100" s="14" t="inlineStr">
        <is>
          <t>Renewables + extra gas</t>
        </is>
      </c>
      <c r="B100" s="14" t="inlineStr">
        <is>
          <t>central</t>
        </is>
      </c>
      <c r="C100" s="108" t="n">
        <v>2040</v>
      </c>
      <c r="D100" s="109" t="n">
        <v>563.928</v>
      </c>
      <c r="E100" s="109" t="n">
        <v>9.068000000000001</v>
      </c>
      <c r="F100" s="109" t="n">
        <v>73.11986971000002</v>
      </c>
      <c r="G100" s="109" t="n">
        <v>0</v>
      </c>
      <c r="H100" s="109" t="n">
        <v>151.892035047644</v>
      </c>
      <c r="I100" s="109" t="n">
        <v>86.52561278185115</v>
      </c>
      <c r="J100" s="109" t="n">
        <v>62.92200411423732</v>
      </c>
      <c r="K100" s="109" t="n">
        <v>61.81319611294761</v>
      </c>
      <c r="L100" s="109" t="n">
        <v>41.84979036978321</v>
      </c>
      <c r="M100" s="109" t="n">
        <v>19.96340574316439</v>
      </c>
      <c r="N100" s="109" t="n">
        <v>62.28156934335833</v>
      </c>
      <c r="O100" s="109" t="n">
        <v>61.18252643958997</v>
      </c>
      <c r="P100" s="109" t="n">
        <v>12.94406068237426</v>
      </c>
      <c r="Q100" s="109" t="n">
        <v>40.71507444067638</v>
      </c>
      <c r="R100" s="14" t="b">
        <v>1</v>
      </c>
      <c r="S100" s="14" t="b">
        <v>0</v>
      </c>
      <c r="T100" s="14" t="b">
        <v>1</v>
      </c>
      <c r="U100" s="14" t="b">
        <v>1</v>
      </c>
      <c r="V100" s="109" t="n">
        <v>4.89563944938709e-15</v>
      </c>
      <c r="W100" s="105" t="n">
        <v>4.09475628008035e-15</v>
      </c>
      <c r="X100" s="105" t="n">
        <v>13.29196129946913</v>
      </c>
      <c r="Y100" s="105" t="n">
        <v>40.34</v>
      </c>
      <c r="Z100" s="105" t="n">
        <v>17.32865787108239</v>
      </c>
      <c r="AA100" s="105" t="n">
        <v>76.48209403778461</v>
      </c>
      <c r="AB100" s="105" t="n">
        <v>79.56001857815082</v>
      </c>
      <c r="AC100" s="110" t="n">
        <v>32</v>
      </c>
      <c r="AD100" s="110" t="n"/>
      <c r="AE100" s="102" t="n">
        <v>48.91986971000002</v>
      </c>
      <c r="AF100" s="102" t="n">
        <v>24.2</v>
      </c>
      <c r="AG100" s="102" t="n">
        <v>0</v>
      </c>
      <c r="AH100" s="104" t="n">
        <v>242</v>
      </c>
      <c r="AI100" s="102" t="n">
        <v>0</v>
      </c>
      <c r="AJ100" s="102" t="n">
        <v>154.9999900749409</v>
      </c>
    </row>
    <row r="101" ht="100" customHeight="1" s="74">
      <c r="A101" s="14" t="inlineStr">
        <is>
          <t>Renewables + extra gas</t>
        </is>
      </c>
      <c r="B101" s="14" t="inlineStr">
        <is>
          <t>central</t>
        </is>
      </c>
      <c r="C101" s="108" t="n">
        <v>2041</v>
      </c>
      <c r="D101" s="109" t="n">
        <v>582.761</v>
      </c>
      <c r="E101" s="109" t="n">
        <v>9.068000000000001</v>
      </c>
      <c r="F101" s="109" t="n">
        <v>76.37986971000004</v>
      </c>
      <c r="G101" s="109" t="n">
        <v>0</v>
      </c>
      <c r="H101" s="109" t="n">
        <v>157.0384331235646</v>
      </c>
      <c r="I101" s="109" t="n">
        <v>88.51417771359765</v>
      </c>
      <c r="J101" s="109" t="n">
        <v>64.44585383572014</v>
      </c>
      <c r="K101" s="109" t="n">
        <v>63.17426446187013</v>
      </c>
      <c r="L101" s="109" t="n">
        <v>42.71680002846123</v>
      </c>
      <c r="M101" s="109" t="n">
        <v>20.45746443340891</v>
      </c>
      <c r="N101" s="109" t="n">
        <v>63.80593879103274</v>
      </c>
      <c r="O101" s="109" t="n">
        <v>62.54739983127765</v>
      </c>
      <c r="P101" s="109" t="n">
        <v>13.29196427976612</v>
      </c>
      <c r="Q101" s="109" t="n">
        <v>40.42370445327641</v>
      </c>
      <c r="R101" s="14" t="b">
        <v>1</v>
      </c>
      <c r="S101" s="14" t="b">
        <v>0</v>
      </c>
      <c r="T101" s="14" t="b">
        <v>1</v>
      </c>
      <c r="U101" s="14" t="b">
        <v>1</v>
      </c>
      <c r="V101" s="109" t="n">
        <v>5.194067398406332e-15</v>
      </c>
      <c r="W101" s="105" t="n">
        <v>4.436831854296282e-15</v>
      </c>
      <c r="X101" s="105" t="n">
        <v>13.20761569239624</v>
      </c>
      <c r="Y101" s="105" t="n">
        <v>42.97999999999998</v>
      </c>
      <c r="Z101" s="105" t="n">
        <v>18.37513498254683</v>
      </c>
      <c r="AA101" s="105" t="n">
        <v>78.40593890036362</v>
      </c>
      <c r="AB101" s="105" t="n">
        <v>81.72513016926052</v>
      </c>
      <c r="AC101" s="110" t="n">
        <v>36</v>
      </c>
      <c r="AD101" s="110" t="n"/>
      <c r="AE101" s="102" t="n">
        <v>52.17986971000003</v>
      </c>
      <c r="AF101" s="102" t="n">
        <v>24.2</v>
      </c>
      <c r="AG101" s="102" t="n">
        <v>0</v>
      </c>
      <c r="AH101" s="104" t="n">
        <v>242</v>
      </c>
      <c r="AI101" s="102" t="n">
        <v>0</v>
      </c>
      <c r="AJ101" s="102" t="n">
        <v>158.4070933642952</v>
      </c>
    </row>
    <row r="102" ht="100" customHeight="1" s="74">
      <c r="A102" s="14" t="inlineStr">
        <is>
          <t>Renewables + extra gas</t>
        </is>
      </c>
      <c r="B102" s="14" t="inlineStr">
        <is>
          <t>central</t>
        </is>
      </c>
      <c r="C102" s="108" t="n">
        <v>2042</v>
      </c>
      <c r="D102" s="109" t="n">
        <v>602.3519999999999</v>
      </c>
      <c r="E102" s="109" t="n">
        <v>9.068000000000001</v>
      </c>
      <c r="F102" s="109" t="n">
        <v>79.19986971000003</v>
      </c>
      <c r="G102" s="109" t="n">
        <v>0</v>
      </c>
      <c r="H102" s="109" t="n">
        <v>161.4568872833242</v>
      </c>
      <c r="I102" s="109" t="n">
        <v>90.75722544523157</v>
      </c>
      <c r="J102" s="109" t="n">
        <v>65.66439471238864</v>
      </c>
      <c r="K102" s="109" t="n">
        <v>64.29078941667873</v>
      </c>
      <c r="L102" s="109" t="n">
        <v>43.37237927863213</v>
      </c>
      <c r="M102" s="109" t="n">
        <v>20.9184101380466</v>
      </c>
      <c r="N102" s="109" t="n">
        <v>65.03510974282868</v>
      </c>
      <c r="O102" s="109" t="n">
        <v>63.67372978522284</v>
      </c>
      <c r="P102" s="109" t="n">
        <v>13.78606279574081</v>
      </c>
      <c r="Q102" s="109" t="n">
        <v>40.02607095921074</v>
      </c>
      <c r="R102" s="14" t="b">
        <v>1</v>
      </c>
      <c r="S102" s="14" t="b">
        <v>0</v>
      </c>
      <c r="T102" s="14" t="b">
        <v>1</v>
      </c>
      <c r="U102" s="14" t="b">
        <v>1</v>
      </c>
      <c r="V102" s="109" t="n">
        <v>1.91526794424135e-14</v>
      </c>
      <c r="W102" s="105" t="n">
        <v>5.095606476451005e-15</v>
      </c>
      <c r="X102" s="105" t="n">
        <v>13.13602531818501</v>
      </c>
      <c r="Y102" s="105" t="n">
        <v>47.77</v>
      </c>
      <c r="Z102" s="105" t="n">
        <v>20.19231770008868</v>
      </c>
      <c r="AA102" s="105" t="n">
        <v>80.44804925040681</v>
      </c>
      <c r="AB102" s="105" t="n">
        <v>84.14396300609133</v>
      </c>
      <c r="AC102" s="110" t="n">
        <v>40</v>
      </c>
      <c r="AD102" s="110" t="n"/>
      <c r="AE102" s="102" t="n">
        <v>54.99986971000003</v>
      </c>
      <c r="AF102" s="102" t="n">
        <v>24.2</v>
      </c>
      <c r="AG102" s="102" t="n">
        <v>0</v>
      </c>
      <c r="AH102" s="104" t="n">
        <v>242</v>
      </c>
      <c r="AI102" s="102" t="n">
        <v>0</v>
      </c>
      <c r="AJ102" s="102" t="n">
        <v>161.9705158598189</v>
      </c>
    </row>
    <row r="103" ht="100" customHeight="1" s="74">
      <c r="A103" s="14" t="inlineStr">
        <is>
          <t>Renewables + extra gas</t>
        </is>
      </c>
      <c r="B103" s="14" t="inlineStr">
        <is>
          <t>central</t>
        </is>
      </c>
      <c r="C103" s="108" t="n">
        <v>2043</v>
      </c>
      <c r="D103" s="109" t="n">
        <v>621.073</v>
      </c>
      <c r="E103" s="109" t="n">
        <v>9.068000000000001</v>
      </c>
      <c r="F103" s="109" t="n">
        <v>81.95986971000002</v>
      </c>
      <c r="G103" s="109" t="n">
        <v>0</v>
      </c>
      <c r="H103" s="109" t="n">
        <v>167.0580872833243</v>
      </c>
      <c r="I103" s="109" t="n">
        <v>92.43756786189061</v>
      </c>
      <c r="J103" s="109" t="n">
        <v>67.13921655789056</v>
      </c>
      <c r="K103" s="109" t="n">
        <v>65.81132128618074</v>
      </c>
      <c r="L103" s="109" t="n">
        <v>44.43615131114677</v>
      </c>
      <c r="M103" s="109" t="n">
        <v>21.37516997503397</v>
      </c>
      <c r="N103" s="109" t="n">
        <v>66.51762891230929</v>
      </c>
      <c r="O103" s="109" t="n">
        <v>65.20075949280509</v>
      </c>
      <c r="P103" s="109" t="n">
        <v>14.0574871269457</v>
      </c>
      <c r="Q103" s="109" t="n">
        <v>39.82320042761439</v>
      </c>
      <c r="R103" s="14" t="b">
        <v>1</v>
      </c>
      <c r="S103" s="14" t="b">
        <v>0</v>
      </c>
      <c r="T103" s="14" t="b">
        <v>1</v>
      </c>
      <c r="U103" s="14" t="b">
        <v>1</v>
      </c>
      <c r="V103" s="109" t="n">
        <v>3.399236447876319e-14</v>
      </c>
      <c r="W103" s="105" t="n">
        <v>5.559489376797241e-15</v>
      </c>
      <c r="X103" s="105" t="n">
        <v>12.96996847443106</v>
      </c>
      <c r="Y103" s="105" t="n">
        <v>53.71</v>
      </c>
      <c r="Z103" s="105" t="n">
        <v>22.38837539159986</v>
      </c>
      <c r="AA103" s="105" t="n">
        <v>81.82072673652875</v>
      </c>
      <c r="AB103" s="105" t="n">
        <v>85.84827479595997</v>
      </c>
      <c r="AC103" s="110" t="n">
        <v>43</v>
      </c>
      <c r="AD103" s="110" t="n"/>
      <c r="AE103" s="102" t="n">
        <v>57.75986971000003</v>
      </c>
      <c r="AF103" s="102" t="n">
        <v>24.2</v>
      </c>
      <c r="AG103" s="102" t="n">
        <v>0</v>
      </c>
      <c r="AH103" s="104" t="n">
        <v>242</v>
      </c>
      <c r="AI103" s="102" t="n">
        <v>0</v>
      </c>
      <c r="AJ103" s="102" t="n">
        <v>164.3511550666635</v>
      </c>
    </row>
    <row r="104" ht="100" customHeight="1" s="74">
      <c r="A104" s="14" t="inlineStr">
        <is>
          <t>Renewables + extra gas</t>
        </is>
      </c>
      <c r="B104" s="14" t="inlineStr">
        <is>
          <t>central</t>
        </is>
      </c>
      <c r="C104" s="108" t="n">
        <v>2044</v>
      </c>
      <c r="D104" s="109" t="n">
        <v>635.4579999999997</v>
      </c>
      <c r="E104" s="109" t="n">
        <v>9.068000000000001</v>
      </c>
      <c r="F104" s="109" t="n">
        <v>83.76986971000002</v>
      </c>
      <c r="G104" s="109" t="n">
        <v>0</v>
      </c>
      <c r="H104" s="109" t="n">
        <v>170.6496040243061</v>
      </c>
      <c r="I104" s="109" t="n">
        <v>92.00042252469355</v>
      </c>
      <c r="J104" s="109" t="n">
        <v>67.83021881469014</v>
      </c>
      <c r="K104" s="109" t="n">
        <v>66.407550269898</v>
      </c>
      <c r="L104" s="109" t="n">
        <v>44.88804014826916</v>
      </c>
      <c r="M104" s="109" t="n">
        <v>21.51951012162883</v>
      </c>
      <c r="N104" s="109" t="n">
        <v>67.22253004927046</v>
      </c>
      <c r="O104" s="109" t="n">
        <v>65.81414380835336</v>
      </c>
      <c r="P104" s="109" t="n">
        <v>14.70579546194058</v>
      </c>
      <c r="Q104" s="109" t="n">
        <v>39.19843692949662</v>
      </c>
      <c r="R104" s="14" t="b">
        <v>1</v>
      </c>
      <c r="S104" s="14" t="b">
        <v>0</v>
      </c>
      <c r="T104" s="14" t="b">
        <v>1</v>
      </c>
      <c r="U104" s="14" t="b">
        <v>1</v>
      </c>
      <c r="V104" s="109" t="n">
        <v>5.117328782944242e-14</v>
      </c>
      <c r="W104" s="105" t="n">
        <v>6.741020440261179e-15</v>
      </c>
      <c r="X104" s="105" t="n">
        <v>13.04163251193251</v>
      </c>
      <c r="Y104" s="105" t="n">
        <v>56.64</v>
      </c>
      <c r="Z104" s="105" t="n">
        <v>23.44345293605887</v>
      </c>
      <c r="AA104" s="105" t="n">
        <v>84.43871076590931</v>
      </c>
      <c r="AB104" s="105" t="n">
        <v>88.76036798502385</v>
      </c>
      <c r="AC104" s="110" t="n">
        <v>46</v>
      </c>
      <c r="AD104" s="110" t="n"/>
      <c r="AE104" s="102" t="n">
        <v>59.56986971000003</v>
      </c>
      <c r="AF104" s="102" t="n">
        <v>24.2</v>
      </c>
      <c r="AG104" s="102" t="n">
        <v>0</v>
      </c>
      <c r="AH104" s="104" t="n">
        <v>242</v>
      </c>
      <c r="AI104" s="102" t="n">
        <v>0</v>
      </c>
      <c r="AJ104" s="102" t="n">
        <v>168.9211515643682</v>
      </c>
    </row>
    <row r="105" ht="100" customHeight="1" s="74">
      <c r="A105" s="14" t="inlineStr">
        <is>
          <t>Renewables + extra gas</t>
        </is>
      </c>
      <c r="B105" s="14" t="inlineStr">
        <is>
          <t>central</t>
        </is>
      </c>
      <c r="C105" s="108" t="n">
        <v>2045</v>
      </c>
      <c r="D105" s="109" t="n">
        <v>654.2960000000002</v>
      </c>
      <c r="E105" s="109" t="n">
        <v>9.068000000000001</v>
      </c>
      <c r="F105" s="109" t="n">
        <v>83.96686971000003</v>
      </c>
      <c r="G105" s="109" t="n">
        <v>0</v>
      </c>
      <c r="H105" s="109" t="n">
        <v>175.1921040243061</v>
      </c>
      <c r="I105" s="109" t="n">
        <v>90.64435173303696</v>
      </c>
      <c r="J105" s="109" t="n">
        <v>69.02194023531881</v>
      </c>
      <c r="K105" s="109" t="n">
        <v>67.50769559424096</v>
      </c>
      <c r="L105" s="109" t="n">
        <v>45.60606252691475</v>
      </c>
      <c r="M105" s="109" t="n">
        <v>21.90163306732618</v>
      </c>
      <c r="N105" s="109" t="n">
        <v>68.43192070321513</v>
      </c>
      <c r="O105" s="109" t="n">
        <v>66.93222015343956</v>
      </c>
      <c r="P105" s="109" t="n">
        <v>15.36221495422523</v>
      </c>
      <c r="Q105" s="109" t="n">
        <v>38.75216515479572</v>
      </c>
      <c r="R105" s="14" t="b">
        <v>1</v>
      </c>
      <c r="S105" s="14" t="b">
        <v>0</v>
      </c>
      <c r="T105" s="14" t="b">
        <v>1</v>
      </c>
      <c r="U105" s="14" t="b">
        <v>1</v>
      </c>
      <c r="V105" s="109" t="n">
        <v>6.67057520331582e-14</v>
      </c>
      <c r="W105" s="105" t="n">
        <v>8.165151094934638e-15</v>
      </c>
      <c r="X105" s="105" t="n">
        <v>12.99005727167327</v>
      </c>
      <c r="Y105" s="105" t="n">
        <v>65.79000000000001</v>
      </c>
      <c r="Z105" s="105" t="n">
        <v>26.55184386246941</v>
      </c>
      <c r="AA105" s="105" t="n">
        <v>86.43702942589611</v>
      </c>
      <c r="AB105" s="105" t="n">
        <v>91.21771002432168</v>
      </c>
      <c r="AC105" s="110" t="n">
        <v>46</v>
      </c>
      <c r="AD105" s="110" t="n"/>
      <c r="AE105" s="102" t="n">
        <v>59.46686971000003</v>
      </c>
      <c r="AF105" s="102" t="n">
        <v>24.5</v>
      </c>
      <c r="AG105" s="102" t="n">
        <v>0</v>
      </c>
      <c r="AH105" s="104" t="n">
        <v>245</v>
      </c>
      <c r="AI105" s="102" t="n">
        <v>0</v>
      </c>
      <c r="AJ105" s="102" t="n">
        <v>172.2579616301098</v>
      </c>
    </row>
    <row r="106" ht="100" customHeight="1" s="74">
      <c r="A106" s="14" t="inlineStr">
        <is>
          <t>Renewables + extra gas</t>
        </is>
      </c>
      <c r="B106" s="14" t="inlineStr">
        <is>
          <t>central</t>
        </is>
      </c>
      <c r="C106" s="108" t="n">
        <v>2046</v>
      </c>
      <c r="D106" s="109" t="n">
        <v>670.284</v>
      </c>
      <c r="E106" s="109" t="n">
        <v>9.068000000000001</v>
      </c>
      <c r="F106" s="109" t="n">
        <v>86.20686971000003</v>
      </c>
      <c r="G106" s="109" t="n">
        <v>0</v>
      </c>
      <c r="H106" s="109" t="n">
        <v>179.4154200981657</v>
      </c>
      <c r="I106" s="109" t="n">
        <v>91.177862179266</v>
      </c>
      <c r="J106" s="109" t="n">
        <v>70.23324088962269</v>
      </c>
      <c r="K106" s="109" t="n">
        <v>68.55423855575617</v>
      </c>
      <c r="L106" s="109" t="n">
        <v>46.26276505231273</v>
      </c>
      <c r="M106" s="109" t="n">
        <v>22.29147350344343</v>
      </c>
      <c r="N106" s="109" t="n">
        <v>69.64708286678641</v>
      </c>
      <c r="O106" s="109" t="n">
        <v>67.98476552985461</v>
      </c>
      <c r="P106" s="109" t="n">
        <v>15.71017112049189</v>
      </c>
      <c r="Q106" s="109" t="n">
        <v>38.44120599572245</v>
      </c>
      <c r="R106" s="14" t="b">
        <v>1</v>
      </c>
      <c r="S106" s="14" t="b">
        <v>0</v>
      </c>
      <c r="T106" s="14" t="b">
        <v>1</v>
      </c>
      <c r="U106" s="14" t="b">
        <v>1</v>
      </c>
      <c r="V106" s="109" t="n">
        <v>8.068212764555938e-14</v>
      </c>
      <c r="W106" s="105" t="n">
        <v>8.829001022344788e-15</v>
      </c>
      <c r="X106" s="105" t="n">
        <v>12.97172344665074</v>
      </c>
      <c r="Y106" s="105" t="n">
        <v>74.25</v>
      </c>
      <c r="Z106" s="105" t="n">
        <v>29.33913172507547</v>
      </c>
      <c r="AA106" s="105" t="n">
        <v>88.29983739511303</v>
      </c>
      <c r="AB106" s="105" t="n">
        <v>93.63430492214228</v>
      </c>
      <c r="AC106" s="110" t="n">
        <v>48</v>
      </c>
      <c r="AD106" s="110" t="n"/>
      <c r="AE106" s="102" t="n">
        <v>61.30686971000003</v>
      </c>
      <c r="AF106" s="102" t="n">
        <v>24.9</v>
      </c>
      <c r="AG106" s="102" t="n">
        <v>0</v>
      </c>
      <c r="AH106" s="104" t="n">
        <v>249</v>
      </c>
      <c r="AI106" s="102" t="n">
        <v>0</v>
      </c>
      <c r="AJ106" s="102" t="n">
        <v>175.3525090704554</v>
      </c>
    </row>
    <row r="107" ht="100" customHeight="1" s="74">
      <c r="A107" s="14" t="inlineStr">
        <is>
          <t>Renewables + extra gas</t>
        </is>
      </c>
      <c r="B107" s="14" t="inlineStr">
        <is>
          <t>central</t>
        </is>
      </c>
      <c r="C107" s="108" t="n">
        <v>2047</v>
      </c>
      <c r="D107" s="109" t="n">
        <v>681.236</v>
      </c>
      <c r="E107" s="109" t="n">
        <v>9.068000000000001</v>
      </c>
      <c r="F107" s="109" t="n">
        <v>87.70686971000003</v>
      </c>
      <c r="G107" s="109" t="n">
        <v>0</v>
      </c>
      <c r="H107" s="109" t="n">
        <v>182.6652449018397</v>
      </c>
      <c r="I107" s="109" t="n">
        <v>92.22905086245386</v>
      </c>
      <c r="J107" s="109" t="n">
        <v>71.02728347237952</v>
      </c>
      <c r="K107" s="109" t="n">
        <v>69.26797152098183</v>
      </c>
      <c r="L107" s="109" t="n">
        <v>46.68314004362112</v>
      </c>
      <c r="M107" s="109" t="n">
        <v>22.58483147736072</v>
      </c>
      <c r="N107" s="109" t="n">
        <v>70.44047415796912</v>
      </c>
      <c r="O107" s="109" t="n">
        <v>68.69690092563316</v>
      </c>
      <c r="P107" s="109" t="n">
        <v>15.83181851827389</v>
      </c>
      <c r="Q107" s="109" t="n">
        <v>38.38186655234186</v>
      </c>
      <c r="R107" s="14" t="b">
        <v>1</v>
      </c>
      <c r="S107" s="14" t="b">
        <v>0</v>
      </c>
      <c r="T107" s="14" t="b">
        <v>1</v>
      </c>
      <c r="U107" s="14" t="b">
        <v>1</v>
      </c>
      <c r="V107" s="109" t="n">
        <v>9.185896487906576e-14</v>
      </c>
      <c r="W107" s="105" t="n">
        <v>9.006636706284813e-15</v>
      </c>
      <c r="X107" s="105" t="n">
        <v>12.92661934048866</v>
      </c>
      <c r="Y107" s="105" t="n">
        <v>79.38999999999999</v>
      </c>
      <c r="Z107" s="105" t="n">
        <v>31.01925508452838</v>
      </c>
      <c r="AA107" s="105" t="n">
        <v>89.38810212678113</v>
      </c>
      <c r="AB107" s="105" t="n">
        <v>95.02395733859238</v>
      </c>
      <c r="AC107" s="110" t="n">
        <v>48</v>
      </c>
      <c r="AD107" s="110" t="n"/>
      <c r="AE107" s="102" t="n">
        <v>61.30686971000003</v>
      </c>
      <c r="AF107" s="102" t="n">
        <v>26.4</v>
      </c>
      <c r="AG107" s="102" t="n">
        <v>0</v>
      </c>
      <c r="AH107" s="104" t="n">
        <v>264</v>
      </c>
      <c r="AI107" s="102" t="n">
        <v>0</v>
      </c>
      <c r="AJ107" s="102" t="n">
        <v>177.2082383546894</v>
      </c>
    </row>
    <row r="108" ht="100" customHeight="1" s="74">
      <c r="A108" s="14" t="inlineStr">
        <is>
          <t>Renewables + extra gas</t>
        </is>
      </c>
      <c r="B108" s="14" t="inlineStr">
        <is>
          <t>central</t>
        </is>
      </c>
      <c r="C108" s="108" t="n">
        <v>2048</v>
      </c>
      <c r="D108" s="109" t="n">
        <v>691.034</v>
      </c>
      <c r="E108" s="109" t="n">
        <v>9.068000000000001</v>
      </c>
      <c r="F108" s="109" t="n">
        <v>89.54686971000004</v>
      </c>
      <c r="G108" s="109" t="n">
        <v>0</v>
      </c>
      <c r="H108" s="109" t="n">
        <v>185.0206327755106</v>
      </c>
      <c r="I108" s="109" t="n">
        <v>94.03964086245387</v>
      </c>
      <c r="J108" s="109" t="n">
        <v>71.57223087882302</v>
      </c>
      <c r="K108" s="109" t="n">
        <v>69.85850128100807</v>
      </c>
      <c r="L108" s="109" t="n">
        <v>47.02649368003068</v>
      </c>
      <c r="M108" s="109" t="n">
        <v>22.83200760097739</v>
      </c>
      <c r="N108" s="109" t="n">
        <v>70.98770374788401</v>
      </c>
      <c r="O108" s="109" t="n">
        <v>69.28845716261267</v>
      </c>
      <c r="P108" s="109" t="n">
        <v>15.96825572082746</v>
      </c>
      <c r="Q108" s="109" t="n">
        <v>38.29106722013752</v>
      </c>
      <c r="R108" s="14" t="b">
        <v>1</v>
      </c>
      <c r="S108" s="14" t="b">
        <v>0</v>
      </c>
      <c r="T108" s="14" t="b">
        <v>1</v>
      </c>
      <c r="U108" s="14" t="b">
        <v>1</v>
      </c>
      <c r="V108" s="109" t="n">
        <v>9.838885262070107e-14</v>
      </c>
      <c r="W108" s="105" t="n">
        <v>9.569995589637463e-15</v>
      </c>
      <c r="X108" s="105" t="n">
        <v>12.89654666274043</v>
      </c>
      <c r="Y108" s="105" t="n">
        <v>84.11999999999999</v>
      </c>
      <c r="Z108" s="105" t="n">
        <v>32.54864495689724</v>
      </c>
      <c r="AA108" s="105" t="n">
        <v>90.41797774345021</v>
      </c>
      <c r="AB108" s="105" t="n">
        <v>96.34395813033998</v>
      </c>
      <c r="AC108" s="110" t="n">
        <v>50</v>
      </c>
      <c r="AD108" s="110" t="n"/>
      <c r="AE108" s="102" t="n">
        <v>63.14686971000003</v>
      </c>
      <c r="AF108" s="102" t="n">
        <v>26.4</v>
      </c>
      <c r="AG108" s="102" t="n">
        <v>0</v>
      </c>
      <c r="AH108" s="104" t="n">
        <v>264</v>
      </c>
      <c r="AI108" s="102" t="n">
        <v>0</v>
      </c>
      <c r="AJ108" s="102" t="n">
        <v>178.9641653240483</v>
      </c>
    </row>
    <row r="109" ht="100" customHeight="1" s="74">
      <c r="A109" s="14" t="inlineStr">
        <is>
          <t>Renewables + extra gas</t>
        </is>
      </c>
      <c r="B109" s="14" t="inlineStr">
        <is>
          <t>central</t>
        </is>
      </c>
      <c r="C109" s="108" t="n">
        <v>2049</v>
      </c>
      <c r="D109" s="109" t="n">
        <v>700.7250000000001</v>
      </c>
      <c r="E109" s="109" t="n">
        <v>9.068000000000001</v>
      </c>
      <c r="F109" s="109" t="n">
        <v>90.46886971000004</v>
      </c>
      <c r="G109" s="109" t="n">
        <v>0</v>
      </c>
      <c r="H109" s="109" t="n">
        <v>187.9724480526441</v>
      </c>
      <c r="I109" s="109" t="n">
        <v>97.02917563528945</v>
      </c>
      <c r="J109" s="109" t="n">
        <v>72.15085747372702</v>
      </c>
      <c r="K109" s="109" t="n">
        <v>70.3221999388348</v>
      </c>
      <c r="L109" s="109" t="n">
        <v>47.25369564817505</v>
      </c>
      <c r="M109" s="109" t="n">
        <v>23.06850429065974</v>
      </c>
      <c r="N109" s="109" t="n">
        <v>71.55956487496104</v>
      </c>
      <c r="O109" s="109" t="n">
        <v>69.74625460529211</v>
      </c>
      <c r="P109" s="109" t="n">
        <v>15.93992298830127</v>
      </c>
      <c r="Q109" s="109" t="n">
        <v>38.34699979165412</v>
      </c>
      <c r="R109" s="14" t="b">
        <v>1</v>
      </c>
      <c r="S109" s="14" t="b">
        <v>0</v>
      </c>
      <c r="T109" s="14" t="b">
        <v>1</v>
      </c>
      <c r="U109" s="14" t="b">
        <v>1</v>
      </c>
      <c r="V109" s="109" t="n">
        <v>1.1326051208016e-13</v>
      </c>
      <c r="W109" s="105" t="n">
        <v>9.810565058744811e-15</v>
      </c>
      <c r="X109" s="105" t="n">
        <v>12.80936651030998</v>
      </c>
      <c r="Y109" s="105" t="n">
        <v>88.97000000000001</v>
      </c>
      <c r="Z109" s="105" t="n">
        <v>34.13674008917997</v>
      </c>
      <c r="AA109" s="105" t="n">
        <v>91.05804071327857</v>
      </c>
      <c r="AB109" s="105" t="n">
        <v>97.27081700407641</v>
      </c>
      <c r="AC109" s="110" t="n">
        <v>51</v>
      </c>
      <c r="AD109" s="110" t="n"/>
      <c r="AE109" s="102" t="n">
        <v>63.16886971000004</v>
      </c>
      <c r="AF109" s="102" t="n">
        <v>27.3</v>
      </c>
      <c r="AG109" s="102" t="n">
        <v>0</v>
      </c>
      <c r="AH109" s="104" t="n">
        <v>273</v>
      </c>
      <c r="AI109" s="102" t="n">
        <v>0</v>
      </c>
      <c r="AJ109" s="102" t="n">
        <v>180.0679946102589</v>
      </c>
    </row>
    <row r="110" ht="100" customHeight="1" s="74">
      <c r="A110" s="14" t="inlineStr">
        <is>
          <t>Renewables + extra gas</t>
        </is>
      </c>
      <c r="B110" s="14" t="inlineStr">
        <is>
          <t>central</t>
        </is>
      </c>
      <c r="C110" s="108" t="n">
        <v>2050</v>
      </c>
      <c r="D110" s="109" t="n">
        <v>705.223</v>
      </c>
      <c r="E110" s="109" t="n">
        <v>9.068000000000001</v>
      </c>
      <c r="F110" s="109" t="n">
        <v>91.46586971000002</v>
      </c>
      <c r="G110" s="109" t="n">
        <v>0</v>
      </c>
      <c r="H110" s="109" t="n">
        <v>188.7013480526441</v>
      </c>
      <c r="I110" s="109" t="n">
        <v>100.3192775446916</v>
      </c>
      <c r="J110" s="109" t="n">
        <v>72.2584011265666</v>
      </c>
      <c r="K110" s="109" t="n">
        <v>70.41024315327296</v>
      </c>
      <c r="L110" s="109" t="n">
        <v>47.23517882903203</v>
      </c>
      <c r="M110" s="109" t="n">
        <v>23.17506432424092</v>
      </c>
      <c r="N110" s="109" t="n">
        <v>71.6652153758108</v>
      </c>
      <c r="O110" s="109" t="n">
        <v>69.83121230672543</v>
      </c>
      <c r="P110" s="109" t="n">
        <v>15.90214893876909</v>
      </c>
      <c r="Q110" s="109" t="n">
        <v>38.39959879285035</v>
      </c>
      <c r="R110" s="14" t="b">
        <v>1</v>
      </c>
      <c r="S110" s="14" t="b">
        <v>0</v>
      </c>
      <c r="T110" s="14" t="b">
        <v>1</v>
      </c>
      <c r="U110" s="14" t="b">
        <v>1</v>
      </c>
      <c r="V110" s="109" t="n">
        <v>1.196411858472857e-13</v>
      </c>
      <c r="W110" s="105" t="n">
        <v>1.017903222028898e-14</v>
      </c>
      <c r="X110" s="105" t="n">
        <v>12.77267417261884</v>
      </c>
      <c r="Y110" s="105" t="n">
        <v>88.71000000000001</v>
      </c>
      <c r="Z110" s="105" t="n">
        <v>34.17741003542023</v>
      </c>
      <c r="AA110" s="105" t="n">
        <v>91.39039226274595</v>
      </c>
      <c r="AB110" s="105" t="n">
        <v>97.62533859845756</v>
      </c>
      <c r="AC110" s="110" t="n">
        <v>55</v>
      </c>
      <c r="AD110" s="110" t="n"/>
      <c r="AE110" s="102" t="n">
        <v>63.26586971000003</v>
      </c>
      <c r="AF110" s="102" t="n">
        <v>28.2</v>
      </c>
      <c r="AG110" s="102" t="n">
        <v>0</v>
      </c>
      <c r="AH110" s="104" t="n">
        <v>282</v>
      </c>
      <c r="AI110" s="102" t="n">
        <v>0</v>
      </c>
      <c r="AJ110" s="102" t="n">
        <v>180.7900259169253</v>
      </c>
    </row>
    <row r="111" ht="100" customHeight="1" s="74">
      <c r="A111" s="14" t="inlineStr">
        <is>
          <t>Renewables + extra gas</t>
        </is>
      </c>
      <c r="B111" s="14" t="inlineStr">
        <is>
          <t>high</t>
        </is>
      </c>
      <c r="C111" s="108" t="n">
        <v>2030</v>
      </c>
      <c r="D111" s="109" t="n">
        <v>344.8029999999999</v>
      </c>
      <c r="E111" s="109" t="n">
        <v>3.308876712328767</v>
      </c>
      <c r="F111" s="109" t="n">
        <v>34.48786971</v>
      </c>
      <c r="G111" s="109" t="n">
        <v>0</v>
      </c>
      <c r="H111" s="109" t="n">
        <v>74.66726922999999</v>
      </c>
      <c r="I111" s="109" t="n">
        <v>55.50294507999996</v>
      </c>
      <c r="J111" s="109" t="n">
        <v>40.66030989454708</v>
      </c>
      <c r="K111" s="109" t="n">
        <v>40.63852306672551</v>
      </c>
      <c r="L111" s="109" t="n">
        <v>26.24253283490404</v>
      </c>
      <c r="M111" s="109" t="n">
        <v>14.39599023182147</v>
      </c>
      <c r="N111" s="109" t="n">
        <v>40.53681462825455</v>
      </c>
      <c r="O111" s="109" t="n">
        <v>40.51620428549048</v>
      </c>
      <c r="P111" s="109" t="n">
        <v>16.63690806232396</v>
      </c>
      <c r="Q111" s="109" t="n">
        <v>35.80070017356061</v>
      </c>
      <c r="R111" s="14" t="b">
        <v>0</v>
      </c>
      <c r="S111" s="14" t="b">
        <v>0</v>
      </c>
      <c r="T111" s="14" t="b">
        <v>0</v>
      </c>
      <c r="U111" s="14" t="b">
        <v>0</v>
      </c>
      <c r="V111" s="109" t="n">
        <v>3.086881019541998</v>
      </c>
      <c r="W111" s="105" t="n">
        <v>0.05591484390102479</v>
      </c>
      <c r="X111" s="105" t="n">
        <v>24.69998667966531</v>
      </c>
      <c r="Y111" s="105" t="n">
        <v>3.580000000000001</v>
      </c>
      <c r="Z111" s="105" t="n">
        <v>1.735015719153617</v>
      </c>
      <c r="AA111" s="105" t="n">
        <v>84.8498594752084</v>
      </c>
      <c r="AB111" s="105" t="n">
        <v>85.13717346974441</v>
      </c>
      <c r="AC111" s="110" t="n">
        <v>0</v>
      </c>
      <c r="AD111" s="110" t="n"/>
      <c r="AE111" s="102" t="n">
        <v>34.48786971</v>
      </c>
      <c r="AF111" s="102" t="n">
        <v>0</v>
      </c>
      <c r="AG111" s="102" t="n">
        <v>0</v>
      </c>
      <c r="AH111" s="104" t="n">
        <v>0</v>
      </c>
      <c r="AI111" s="102" t="n">
        <v>0</v>
      </c>
      <c r="AJ111" s="102" t="n">
        <v>175.0342778030003</v>
      </c>
    </row>
    <row r="112" ht="100" customHeight="1" s="74">
      <c r="A112" s="14" t="inlineStr">
        <is>
          <t>Renewables + extra gas</t>
        </is>
      </c>
      <c r="B112" s="14" t="inlineStr">
        <is>
          <t>high</t>
        </is>
      </c>
      <c r="C112" s="108" t="n">
        <v>2031</v>
      </c>
      <c r="D112" s="109" t="n">
        <v>362.8690000000001</v>
      </c>
      <c r="E112" s="109" t="n">
        <v>3.783671232876712</v>
      </c>
      <c r="F112" s="109" t="n">
        <v>37.30786971</v>
      </c>
      <c r="G112" s="109" t="n">
        <v>0</v>
      </c>
      <c r="H112" s="109" t="n">
        <v>83.91606922999998</v>
      </c>
      <c r="I112" s="109" t="n">
        <v>58.90294507999996</v>
      </c>
      <c r="J112" s="109" t="n">
        <v>42.6333442722941</v>
      </c>
      <c r="K112" s="109" t="n">
        <v>42.86763197515906</v>
      </c>
      <c r="L112" s="109" t="n">
        <v>27.90913923319494</v>
      </c>
      <c r="M112" s="109" t="n">
        <v>14.95849274196411</v>
      </c>
      <c r="N112" s="109" t="n">
        <v>42.38477883050009</v>
      </c>
      <c r="O112" s="109" t="n">
        <v>42.59425852385407</v>
      </c>
      <c r="P112" s="109" t="n">
        <v>14.87161225234081</v>
      </c>
      <c r="Q112" s="109" t="n">
        <v>37.77097351626503</v>
      </c>
      <c r="R112" s="14" t="b">
        <v>0</v>
      </c>
      <c r="S112" s="14" t="b">
        <v>0</v>
      </c>
      <c r="T112" s="14" t="b">
        <v>0</v>
      </c>
      <c r="U112" s="14" t="b">
        <v>0</v>
      </c>
      <c r="V112" s="109" t="n">
        <v>6.464940081114159</v>
      </c>
      <c r="W112" s="105" t="n">
        <v>0.03676584250003552</v>
      </c>
      <c r="X112" s="105" t="n">
        <v>22.91713944810765</v>
      </c>
      <c r="Y112" s="105" t="n">
        <v>5.07</v>
      </c>
      <c r="Z112" s="105" t="n">
        <v>2.439067854898358</v>
      </c>
      <c r="AA112" s="105" t="n">
        <v>83.79712912845579</v>
      </c>
      <c r="AB112" s="105" t="n">
        <v>83.89964342803212</v>
      </c>
      <c r="AC112" s="110" t="n">
        <v>0</v>
      </c>
      <c r="AD112" s="110" t="n"/>
      <c r="AE112" s="102" t="n">
        <v>33.30786971</v>
      </c>
      <c r="AF112" s="102" t="n">
        <v>4</v>
      </c>
      <c r="AG112" s="102" t="n">
        <v>0</v>
      </c>
      <c r="AH112" s="104" t="n">
        <v>40</v>
      </c>
      <c r="AI112" s="102" t="n">
        <v>0</v>
      </c>
      <c r="AJ112" s="102" t="n">
        <v>172.7668767788912</v>
      </c>
    </row>
    <row r="113" ht="100" customHeight="1" s="74">
      <c r="A113" s="14" t="inlineStr">
        <is>
          <t>Renewables + extra gas</t>
        </is>
      </c>
      <c r="B113" s="14" t="inlineStr">
        <is>
          <t>high</t>
        </is>
      </c>
      <c r="C113" s="108" t="n">
        <v>2032</v>
      </c>
      <c r="D113" s="109" t="n">
        <v>382.2379999999999</v>
      </c>
      <c r="E113" s="109" t="n">
        <v>4.458</v>
      </c>
      <c r="F113" s="109" t="n">
        <v>40.68886971</v>
      </c>
      <c r="G113" s="109" t="n">
        <v>0</v>
      </c>
      <c r="H113" s="109" t="n">
        <v>92.69356922999997</v>
      </c>
      <c r="I113" s="109" t="n">
        <v>61.30294507999996</v>
      </c>
      <c r="J113" s="109" t="n">
        <v>44.79080979221224</v>
      </c>
      <c r="K113" s="109" t="n">
        <v>45.28323069184821</v>
      </c>
      <c r="L113" s="109" t="n">
        <v>29.72973795669102</v>
      </c>
      <c r="M113" s="109" t="n">
        <v>15.55349273515719</v>
      </c>
      <c r="N113" s="109" t="n">
        <v>44.45995991645275</v>
      </c>
      <c r="O113" s="109" t="n">
        <v>44.90825726935502</v>
      </c>
      <c r="P113" s="109" t="n">
        <v>13.86282578424464</v>
      </c>
      <c r="Q113" s="109" t="n">
        <v>39.0269893855838</v>
      </c>
      <c r="R113" s="14" t="b">
        <v>0</v>
      </c>
      <c r="S113" s="14" t="b">
        <v>0</v>
      </c>
      <c r="T113" s="14" t="b">
        <v>0</v>
      </c>
      <c r="U113" s="14" t="b">
        <v>0</v>
      </c>
      <c r="V113" s="109" t="n">
        <v>1.640713010015189</v>
      </c>
      <c r="W113" s="105" t="n">
        <v>0.01492578914425535</v>
      </c>
      <c r="X113" s="105" t="n">
        <v>21.18648368430606</v>
      </c>
      <c r="Y113" s="105" t="n">
        <v>5.36</v>
      </c>
      <c r="Z113" s="105" t="n">
        <v>2.575939964966992</v>
      </c>
      <c r="AA113" s="105" t="n">
        <v>82.05724225016944</v>
      </c>
      <c r="AB113" s="105" t="n">
        <v>81.92703838633422</v>
      </c>
      <c r="AC113" s="110" t="n">
        <v>0</v>
      </c>
      <c r="AD113" s="110" t="n"/>
      <c r="AE113" s="102" t="n">
        <v>32.68886971</v>
      </c>
      <c r="AF113" s="102" t="n">
        <v>8</v>
      </c>
      <c r="AG113" s="102" t="n">
        <v>0</v>
      </c>
      <c r="AH113" s="104" t="n">
        <v>80</v>
      </c>
      <c r="AI113" s="102" t="n">
        <v>0</v>
      </c>
      <c r="AJ113" s="102" t="n">
        <v>169.2694683654572</v>
      </c>
    </row>
    <row r="114" ht="100" customHeight="1" s="74">
      <c r="A114" s="14" t="inlineStr">
        <is>
          <t>Renewables + extra gas</t>
        </is>
      </c>
      <c r="B114" s="14" t="inlineStr">
        <is>
          <t>high</t>
        </is>
      </c>
      <c r="C114" s="108" t="n">
        <v>2033</v>
      </c>
      <c r="D114" s="109" t="n">
        <v>402.8220000000001</v>
      </c>
      <c r="E114" s="109" t="n">
        <v>4.458</v>
      </c>
      <c r="F114" s="109" t="n">
        <v>47.00886971000001</v>
      </c>
      <c r="G114" s="109" t="n">
        <v>0</v>
      </c>
      <c r="H114" s="109" t="n">
        <v>103.38176923</v>
      </c>
      <c r="I114" s="109" t="n">
        <v>63.80294507999996</v>
      </c>
      <c r="J114" s="109" t="n">
        <v>47.63087969632542</v>
      </c>
      <c r="K114" s="109" t="n">
        <v>48.01408072716596</v>
      </c>
      <c r="L114" s="109" t="n">
        <v>31.67832103754188</v>
      </c>
      <c r="M114" s="109" t="n">
        <v>16.33575968962408</v>
      </c>
      <c r="N114" s="109" t="n">
        <v>47.20393699147848</v>
      </c>
      <c r="O114" s="109" t="n">
        <v>47.564088637548</v>
      </c>
      <c r="P114" s="109" t="n">
        <v>13.11724450230464</v>
      </c>
      <c r="Q114" s="109" t="n">
        <v>39.89517483655196</v>
      </c>
      <c r="R114" s="14" t="b">
        <v>0</v>
      </c>
      <c r="S114" s="14" t="b">
        <v>0</v>
      </c>
      <c r="T114" s="14" t="b">
        <v>0</v>
      </c>
      <c r="U114" s="14" t="b">
        <v>0</v>
      </c>
      <c r="V114" s="109" t="n">
        <v>0.662279743497367</v>
      </c>
      <c r="W114" s="105" t="n">
        <v>0.004397957840128135</v>
      </c>
      <c r="X114" s="105" t="n">
        <v>20.24156714731539</v>
      </c>
      <c r="Y114" s="105" t="n">
        <v>5.5</v>
      </c>
      <c r="Z114" s="105" t="n">
        <v>2.648153859698308</v>
      </c>
      <c r="AA114" s="105" t="n">
        <v>82.94952468323341</v>
      </c>
      <c r="AB114" s="105" t="n">
        <v>83.14236898981623</v>
      </c>
      <c r="AC114" s="110" t="n">
        <v>4</v>
      </c>
      <c r="AD114" s="110" t="n"/>
      <c r="AE114" s="102" t="n">
        <v>35.40886971</v>
      </c>
      <c r="AF114" s="102" t="n">
        <v>11.6</v>
      </c>
      <c r="AG114" s="102" t="n">
        <v>0</v>
      </c>
      <c r="AH114" s="104" t="n">
        <v>116</v>
      </c>
      <c r="AI114" s="102" t="n">
        <v>0</v>
      </c>
      <c r="AJ114" s="102" t="n">
        <v>171.0215639553215</v>
      </c>
    </row>
    <row r="115" ht="100" customHeight="1" s="74">
      <c r="A115" s="14" t="inlineStr">
        <is>
          <t>Renewables + extra gas</t>
        </is>
      </c>
      <c r="B115" s="14" t="inlineStr">
        <is>
          <t>high</t>
        </is>
      </c>
      <c r="C115" s="108" t="n">
        <v>2034</v>
      </c>
      <c r="D115" s="109" t="n">
        <v>425.413</v>
      </c>
      <c r="E115" s="109" t="n">
        <v>4.458</v>
      </c>
      <c r="F115" s="109" t="n">
        <v>54.28886971</v>
      </c>
      <c r="G115" s="109" t="n">
        <v>0</v>
      </c>
      <c r="H115" s="109" t="n">
        <v>113.20646923</v>
      </c>
      <c r="I115" s="109" t="n">
        <v>66.50294507999996</v>
      </c>
      <c r="J115" s="109" t="n">
        <v>50.40107537167832</v>
      </c>
      <c r="K115" s="109" t="n">
        <v>50.69114417084516</v>
      </c>
      <c r="L115" s="109" t="n">
        <v>33.55725548843057</v>
      </c>
      <c r="M115" s="109" t="n">
        <v>17.13388868241458</v>
      </c>
      <c r="N115" s="109" t="n">
        <v>49.91588494715665</v>
      </c>
      <c r="O115" s="109" t="n">
        <v>50.19568841220507</v>
      </c>
      <c r="P115" s="109" t="n">
        <v>12.85004432056032</v>
      </c>
      <c r="Q115" s="109" t="n">
        <v>40.26396805713142</v>
      </c>
      <c r="R115" s="14" t="b">
        <v>0</v>
      </c>
      <c r="S115" s="14" t="b">
        <v>0</v>
      </c>
      <c r="T115" s="14" t="b">
        <v>1</v>
      </c>
      <c r="U115" s="14" t="b">
        <v>0</v>
      </c>
      <c r="V115" s="109" t="n">
        <v>0.09810348786381058</v>
      </c>
      <c r="W115" s="105" t="n">
        <v>3.780594884769276e-15</v>
      </c>
      <c r="X115" s="105" t="n">
        <v>19.46946117890478</v>
      </c>
      <c r="Y115" s="105" t="n">
        <v>5.730000000000001</v>
      </c>
      <c r="Z115" s="105" t="n">
        <v>2.76280403411059</v>
      </c>
      <c r="AA115" s="105" t="n">
        <v>84.30556854581455</v>
      </c>
      <c r="AB115" s="105" t="n">
        <v>84.61863669081386</v>
      </c>
      <c r="AC115" s="110" t="n">
        <v>8</v>
      </c>
      <c r="AD115" s="110" t="n"/>
      <c r="AE115" s="102" t="n">
        <v>39.08886971</v>
      </c>
      <c r="AF115" s="102" t="n">
        <v>15.2</v>
      </c>
      <c r="AG115" s="102" t="n">
        <v>0</v>
      </c>
      <c r="AH115" s="104" t="n">
        <v>152</v>
      </c>
      <c r="AI115" s="102" t="n">
        <v>0</v>
      </c>
      <c r="AJ115" s="102" t="n">
        <v>173.4650468993753</v>
      </c>
    </row>
    <row r="116" ht="100" customHeight="1" s="74">
      <c r="A116" s="14" t="inlineStr">
        <is>
          <t>Renewables + extra gas</t>
        </is>
      </c>
      <c r="B116" s="14" t="inlineStr">
        <is>
          <t>high</t>
        </is>
      </c>
      <c r="C116" s="108" t="n">
        <v>2035</v>
      </c>
      <c r="D116" s="109" t="n">
        <v>450.076</v>
      </c>
      <c r="E116" s="109" t="n">
        <v>5.867999999999999</v>
      </c>
      <c r="F116" s="109" t="n">
        <v>60.07886971000001</v>
      </c>
      <c r="G116" s="109" t="n">
        <v>0</v>
      </c>
      <c r="H116" s="109" t="n">
        <v>122.765103752462</v>
      </c>
      <c r="I116" s="109" t="n">
        <v>69.10294507999996</v>
      </c>
      <c r="J116" s="109" t="n">
        <v>53.14749386095501</v>
      </c>
      <c r="K116" s="109" t="n">
        <v>53.48576437532419</v>
      </c>
      <c r="L116" s="109" t="n">
        <v>35.63713358527203</v>
      </c>
      <c r="M116" s="109" t="n">
        <v>17.84863079005215</v>
      </c>
      <c r="N116" s="109" t="n">
        <v>52.61052298996441</v>
      </c>
      <c r="O116" s="109" t="n">
        <v>52.90198829088945</v>
      </c>
      <c r="P116" s="109" t="n">
        <v>11.9157463124929</v>
      </c>
      <c r="Q116" s="109" t="n">
        <v>41.34901796837419</v>
      </c>
      <c r="R116" s="14" t="b">
        <v>1</v>
      </c>
      <c r="S116" s="14" t="b">
        <v>0</v>
      </c>
      <c r="T116" s="14" t="b">
        <v>1</v>
      </c>
      <c r="U116" s="14" t="b">
        <v>0</v>
      </c>
      <c r="V116" s="109" t="n">
        <v>0.02125006173218322</v>
      </c>
      <c r="W116" s="105" t="n">
        <v>3.642039051296056e-15</v>
      </c>
      <c r="X116" s="105" t="n">
        <v>17.45997829433404</v>
      </c>
      <c r="Y116" s="105" t="n">
        <v>7.360000000000001</v>
      </c>
      <c r="Z116" s="105" t="n">
        <v>3.526655785584446</v>
      </c>
      <c r="AA116" s="105" t="n">
        <v>80.26941316756836</v>
      </c>
      <c r="AB116" s="105" t="n">
        <v>80.73926870762766</v>
      </c>
      <c r="AC116" s="110" t="n">
        <v>12</v>
      </c>
      <c r="AD116" s="110" t="n"/>
      <c r="AE116" s="102" t="n">
        <v>41.27886971000001</v>
      </c>
      <c r="AF116" s="102" t="n">
        <v>18.8</v>
      </c>
      <c r="AG116" s="102" t="n">
        <v>0</v>
      </c>
      <c r="AH116" s="104" t="n">
        <v>188</v>
      </c>
      <c r="AI116" s="102" t="n">
        <v>0</v>
      </c>
      <c r="AJ116" s="102" t="n">
        <v>164.9979624519783</v>
      </c>
    </row>
    <row r="117" ht="100" customHeight="1" s="74">
      <c r="A117" s="14" t="inlineStr">
        <is>
          <t>Renewables + extra gas</t>
        </is>
      </c>
      <c r="B117" s="14" t="inlineStr">
        <is>
          <t>high</t>
        </is>
      </c>
      <c r="C117" s="108" t="n">
        <v>2036</v>
      </c>
      <c r="D117" s="109" t="n">
        <v>483.247</v>
      </c>
      <c r="E117" s="109" t="n">
        <v>5.867999999999999</v>
      </c>
      <c r="F117" s="109" t="n">
        <v>65.24686971000003</v>
      </c>
      <c r="G117" s="109" t="n">
        <v>0</v>
      </c>
      <c r="H117" s="109" t="n">
        <v>131.4397233494262</v>
      </c>
      <c r="I117" s="109" t="n">
        <v>74.20294507999995</v>
      </c>
      <c r="J117" s="109" t="n">
        <v>55.69952936729565</v>
      </c>
      <c r="K117" s="109" t="n">
        <v>55.86935212615042</v>
      </c>
      <c r="L117" s="109" t="n">
        <v>37.21124971708748</v>
      </c>
      <c r="M117" s="109" t="n">
        <v>18.65810240906294</v>
      </c>
      <c r="N117" s="109" t="n">
        <v>55.14645864849323</v>
      </c>
      <c r="O117" s="109" t="n">
        <v>55.2941140495725</v>
      </c>
      <c r="P117" s="109" t="n">
        <v>12.60952912837349</v>
      </c>
      <c r="Q117" s="109" t="n">
        <v>40.7448688134218</v>
      </c>
      <c r="R117" s="14" t="b">
        <v>1</v>
      </c>
      <c r="S117" s="14" t="b">
        <v>0</v>
      </c>
      <c r="T117" s="14" t="b">
        <v>1</v>
      </c>
      <c r="U117" s="14" t="b">
        <v>0</v>
      </c>
      <c r="V117" s="109" t="n">
        <v>0.02182607569820169</v>
      </c>
      <c r="W117" s="105" t="n">
        <v>4.617005190864023e-15</v>
      </c>
      <c r="X117" s="105" t="n">
        <v>16.887113201789</v>
      </c>
      <c r="Y117" s="105" t="n">
        <v>11.06</v>
      </c>
      <c r="Z117" s="105" t="n">
        <v>5.223639292381359</v>
      </c>
      <c r="AA117" s="105" t="n">
        <v>83.03793859938354</v>
      </c>
      <c r="AB117" s="105" t="n">
        <v>83.83247576536168</v>
      </c>
      <c r="AC117" s="110" t="n">
        <v>16</v>
      </c>
      <c r="AD117" s="110" t="n"/>
      <c r="AE117" s="102" t="n">
        <v>42.84686971000002</v>
      </c>
      <c r="AF117" s="102" t="n">
        <v>22.4</v>
      </c>
      <c r="AG117" s="102" t="n">
        <v>0</v>
      </c>
      <c r="AH117" s="104" t="n">
        <v>224</v>
      </c>
      <c r="AI117" s="102" t="n">
        <v>0</v>
      </c>
      <c r="AJ117" s="102" t="n">
        <v>169.955239848262</v>
      </c>
    </row>
    <row r="118" ht="100" customHeight="1" s="74">
      <c r="A118" s="14" t="inlineStr">
        <is>
          <t>Renewables + extra gas</t>
        </is>
      </c>
      <c r="B118" s="14" t="inlineStr">
        <is>
          <t>high</t>
        </is>
      </c>
      <c r="C118" s="108" t="n">
        <v>2037</v>
      </c>
      <c r="D118" s="109" t="n">
        <v>525.9640000000001</v>
      </c>
      <c r="E118" s="109" t="n">
        <v>5.867999999999999</v>
      </c>
      <c r="F118" s="109" t="n">
        <v>70.64186971000002</v>
      </c>
      <c r="G118" s="109" t="n">
        <v>0</v>
      </c>
      <c r="H118" s="109" t="n">
        <v>141.8718233494262</v>
      </c>
      <c r="I118" s="109" t="n">
        <v>80.80294507999994</v>
      </c>
      <c r="J118" s="109" t="n">
        <v>58.76984291224149</v>
      </c>
      <c r="K118" s="109" t="n">
        <v>58.69978933683316</v>
      </c>
      <c r="L118" s="109" t="n">
        <v>39.1063596585921</v>
      </c>
      <c r="M118" s="109" t="n">
        <v>19.59342967824105</v>
      </c>
      <c r="N118" s="109" t="n">
        <v>58.21077645638712</v>
      </c>
      <c r="O118" s="109" t="n">
        <v>58.14391158231534</v>
      </c>
      <c r="P118" s="109" t="n">
        <v>13.55085407688503</v>
      </c>
      <c r="Q118" s="109" t="n">
        <v>39.97150479568818</v>
      </c>
      <c r="R118" s="14" t="b">
        <v>1</v>
      </c>
      <c r="S118" s="14" t="b">
        <v>0</v>
      </c>
      <c r="T118" s="14" t="b">
        <v>1</v>
      </c>
      <c r="U118" s="14" t="b">
        <v>0</v>
      </c>
      <c r="V118" s="109" t="n">
        <v>0.0209411302217956</v>
      </c>
      <c r="W118" s="105" t="n">
        <v>5.80005884590459e-15</v>
      </c>
      <c r="X118" s="105" t="n">
        <v>16.16640110963469</v>
      </c>
      <c r="Y118" s="105" t="n">
        <v>26.12</v>
      </c>
      <c r="Z118" s="105" t="n">
        <v>11.71032232283633</v>
      </c>
      <c r="AA118" s="105" t="n">
        <v>86.13507535076546</v>
      </c>
      <c r="AB118" s="105" t="n">
        <v>88.15155641816393</v>
      </c>
      <c r="AC118" s="110" t="n">
        <v>20</v>
      </c>
      <c r="AD118" s="110" t="n"/>
      <c r="AE118" s="102" t="n">
        <v>44.64186971000002</v>
      </c>
      <c r="AF118" s="102" t="n">
        <v>26</v>
      </c>
      <c r="AG118" s="102" t="n">
        <v>0</v>
      </c>
      <c r="AH118" s="104" t="n">
        <v>260</v>
      </c>
      <c r="AI118" s="102" t="n">
        <v>0</v>
      </c>
      <c r="AJ118" s="102" t="n">
        <v>175.3039029888903</v>
      </c>
    </row>
    <row r="119" ht="100" customHeight="1" s="74">
      <c r="A119" s="14" t="inlineStr">
        <is>
          <t>Renewables + extra gas</t>
        </is>
      </c>
      <c r="B119" s="14" t="inlineStr">
        <is>
          <t>high</t>
        </is>
      </c>
      <c r="C119" s="108" t="n">
        <v>2038</v>
      </c>
      <c r="D119" s="109" t="n">
        <v>558.4030000000001</v>
      </c>
      <c r="E119" s="109" t="n">
        <v>7.467999999999999</v>
      </c>
      <c r="F119" s="109" t="n">
        <v>75.47186971000002</v>
      </c>
      <c r="G119" s="109" t="n">
        <v>0</v>
      </c>
      <c r="H119" s="109" t="n">
        <v>151.35508942725</v>
      </c>
      <c r="I119" s="109" t="n">
        <v>85.80294507999994</v>
      </c>
      <c r="J119" s="109" t="n">
        <v>61.92000201321384</v>
      </c>
      <c r="K119" s="109" t="n">
        <v>61.73480800024752</v>
      </c>
      <c r="L119" s="109" t="n">
        <v>41.42423367416507</v>
      </c>
      <c r="M119" s="109" t="n">
        <v>20.31057432608245</v>
      </c>
      <c r="N119" s="109" t="n">
        <v>61.29910193411937</v>
      </c>
      <c r="O119" s="109" t="n">
        <v>61.11985792717836</v>
      </c>
      <c r="P119" s="109" t="n">
        <v>13.02129947893971</v>
      </c>
      <c r="Q119" s="109" t="n">
        <v>40.59145197287886</v>
      </c>
      <c r="R119" s="14" t="b">
        <v>1</v>
      </c>
      <c r="S119" s="14" t="b">
        <v>0</v>
      </c>
      <c r="T119" s="14" t="b">
        <v>1</v>
      </c>
      <c r="U119" s="14" t="b">
        <v>0</v>
      </c>
      <c r="V119" s="109" t="n">
        <v>0.004862472051030351</v>
      </c>
      <c r="W119" s="105" t="n">
        <v>5.323995212945323e-15</v>
      </c>
      <c r="X119" s="105" t="n">
        <v>14.5730303650534</v>
      </c>
      <c r="Y119" s="105" t="n">
        <v>32.62</v>
      </c>
      <c r="Z119" s="105" t="n">
        <v>14.39005666074525</v>
      </c>
      <c r="AA119" s="105" t="n">
        <v>82.54552468462157</v>
      </c>
      <c r="AB119" s="105" t="n">
        <v>85.03593984753762</v>
      </c>
      <c r="AC119" s="110" t="n">
        <v>24</v>
      </c>
      <c r="AD119" s="110" t="n"/>
      <c r="AE119" s="102" t="n">
        <v>45.87186971000001</v>
      </c>
      <c r="AF119" s="102" t="n">
        <v>29.6</v>
      </c>
      <c r="AG119" s="102" t="n">
        <v>0</v>
      </c>
      <c r="AH119" s="104" t="n">
        <v>296</v>
      </c>
      <c r="AI119" s="102" t="n">
        <v>0</v>
      </c>
      <c r="AJ119" s="102" t="n">
        <v>167.6092264333911</v>
      </c>
    </row>
    <row r="120" ht="100" customHeight="1" s="74">
      <c r="A120" s="14" t="inlineStr">
        <is>
          <t>Renewables + extra gas</t>
        </is>
      </c>
      <c r="B120" s="14" t="inlineStr">
        <is>
          <t>high</t>
        </is>
      </c>
      <c r="C120" s="108" t="n">
        <v>2039</v>
      </c>
      <c r="D120" s="109" t="n">
        <v>585.948</v>
      </c>
      <c r="E120" s="109" t="n">
        <v>9.068000000000001</v>
      </c>
      <c r="F120" s="109" t="n">
        <v>79.82986971000003</v>
      </c>
      <c r="G120" s="109" t="n">
        <v>0</v>
      </c>
      <c r="H120" s="109" t="n">
        <v>158.1687918024147</v>
      </c>
      <c r="I120" s="109" t="n">
        <v>90.00294507999995</v>
      </c>
      <c r="J120" s="109" t="n">
        <v>64.68174366206858</v>
      </c>
      <c r="K120" s="109" t="n">
        <v>64.33468615430122</v>
      </c>
      <c r="L120" s="109" t="n">
        <v>43.46208118218333</v>
      </c>
      <c r="M120" s="109" t="n">
        <v>20.87260497211789</v>
      </c>
      <c r="N120" s="109" t="n">
        <v>64.02199601293475</v>
      </c>
      <c r="O120" s="109" t="n">
        <v>63.67897113542895</v>
      </c>
      <c r="P120" s="109" t="n">
        <v>12.65538335964742</v>
      </c>
      <c r="Q120" s="109" t="n">
        <v>40.90826786630264</v>
      </c>
      <c r="R120" s="14" t="b">
        <v>1</v>
      </c>
      <c r="S120" s="14" t="b">
        <v>0</v>
      </c>
      <c r="T120" s="14" t="b">
        <v>1</v>
      </c>
      <c r="U120" s="14" t="b">
        <v>1</v>
      </c>
      <c r="V120" s="109" t="n">
        <v>1.639932634134311e-14</v>
      </c>
      <c r="W120" s="105" t="n">
        <v>5.450877844331054e-15</v>
      </c>
      <c r="X120" s="105" t="n">
        <v>13.25581073467569</v>
      </c>
      <c r="Y120" s="105" t="n">
        <v>35.44</v>
      </c>
      <c r="Z120" s="105" t="n">
        <v>15.56824467273617</v>
      </c>
      <c r="AA120" s="105" t="n">
        <v>78.84069320390346</v>
      </c>
      <c r="AB120" s="105" t="n">
        <v>81.55574168081432</v>
      </c>
      <c r="AC120" s="110" t="n">
        <v>28</v>
      </c>
      <c r="AD120" s="110" t="n"/>
      <c r="AE120" s="102" t="n">
        <v>47.82986971000002</v>
      </c>
      <c r="AF120" s="102" t="n">
        <v>32.00000000000001</v>
      </c>
      <c r="AG120" s="102" t="n">
        <v>0</v>
      </c>
      <c r="AH120" s="104" t="n">
        <v>320</v>
      </c>
      <c r="AI120" s="102" t="n">
        <v>0</v>
      </c>
      <c r="AJ120" s="102" t="n">
        <v>159.7147512826571</v>
      </c>
    </row>
    <row r="121" ht="100" customHeight="1" s="74">
      <c r="A121" s="14" t="inlineStr">
        <is>
          <t>Renewables + extra gas</t>
        </is>
      </c>
      <c r="B121" s="14" t="inlineStr">
        <is>
          <t>high</t>
        </is>
      </c>
      <c r="C121" s="108" t="n">
        <v>2040</v>
      </c>
      <c r="D121" s="109" t="n">
        <v>616.9650000000001</v>
      </c>
      <c r="E121" s="109" t="n">
        <v>9.068000000000001</v>
      </c>
      <c r="F121" s="109" t="n">
        <v>84.51986971000002</v>
      </c>
      <c r="G121" s="109" t="n">
        <v>0</v>
      </c>
      <c r="H121" s="109" t="n">
        <v>166.392035047644</v>
      </c>
      <c r="I121" s="109" t="n">
        <v>94.72561278185111</v>
      </c>
      <c r="J121" s="109" t="n">
        <v>66.81120020401978</v>
      </c>
      <c r="K121" s="109" t="n">
        <v>66.34065488776859</v>
      </c>
      <c r="L121" s="109" t="n">
        <v>44.91889527772133</v>
      </c>
      <c r="M121" s="109" t="n">
        <v>21.42175961004727</v>
      </c>
      <c r="N121" s="109" t="n">
        <v>66.16282195681434</v>
      </c>
      <c r="O121" s="109" t="n">
        <v>65.69741403852743</v>
      </c>
      <c r="P121" s="109" t="n">
        <v>13.33789714790455</v>
      </c>
      <c r="Q121" s="109" t="n">
        <v>40.33346734241489</v>
      </c>
      <c r="R121" s="14" t="b">
        <v>1</v>
      </c>
      <c r="S121" s="14" t="b">
        <v>0</v>
      </c>
      <c r="T121" s="14" t="b">
        <v>1</v>
      </c>
      <c r="U121" s="14" t="b">
        <v>1</v>
      </c>
      <c r="V121" s="109" t="n">
        <v>3.783995339290413e-14</v>
      </c>
      <c r="W121" s="105" t="n">
        <v>5.786863052240474e-15</v>
      </c>
      <c r="X121" s="105" t="n">
        <v>13.09506662045977</v>
      </c>
      <c r="Y121" s="105" t="n">
        <v>42.69</v>
      </c>
      <c r="Z121" s="105" t="n">
        <v>18.45582033629173</v>
      </c>
      <c r="AA121" s="105" t="n">
        <v>82.23022550150502</v>
      </c>
      <c r="AB121" s="105" t="n">
        <v>85.55011540772294</v>
      </c>
      <c r="AC121" s="110" t="n">
        <v>32</v>
      </c>
      <c r="AD121" s="110" t="n"/>
      <c r="AE121" s="102" t="n">
        <v>48.91986971000001</v>
      </c>
      <c r="AF121" s="102" t="n">
        <v>35.60000000000001</v>
      </c>
      <c r="AG121" s="102" t="n">
        <v>0</v>
      </c>
      <c r="AH121" s="104" t="n">
        <v>356</v>
      </c>
      <c r="AI121" s="102" t="n">
        <v>0</v>
      </c>
      <c r="AJ121" s="102" t="n">
        <v>165.8150729232341</v>
      </c>
    </row>
    <row r="122" ht="100" customHeight="1" s="74">
      <c r="A122" s="14" t="inlineStr">
        <is>
          <t>Renewables + extra gas</t>
        </is>
      </c>
      <c r="B122" s="14" t="inlineStr">
        <is>
          <t>high</t>
        </is>
      </c>
      <c r="C122" s="108" t="n">
        <v>2041</v>
      </c>
      <c r="D122" s="109" t="n">
        <v>644.5309999999999</v>
      </c>
      <c r="E122" s="109" t="n">
        <v>9.068000000000001</v>
      </c>
      <c r="F122" s="109" t="n">
        <v>88.97986971000003</v>
      </c>
      <c r="G122" s="109" t="n">
        <v>0</v>
      </c>
      <c r="H122" s="109" t="n">
        <v>174.2384331235646</v>
      </c>
      <c r="I122" s="109" t="n">
        <v>98.0141777135976</v>
      </c>
      <c r="J122" s="109" t="n">
        <v>69.13659923268969</v>
      </c>
      <c r="K122" s="109" t="n">
        <v>68.40046747619648</v>
      </c>
      <c r="L122" s="109" t="n">
        <v>46.26628951401664</v>
      </c>
      <c r="M122" s="109" t="n">
        <v>22.13417796217985</v>
      </c>
      <c r="N122" s="109" t="n">
        <v>68.4862275008857</v>
      </c>
      <c r="O122" s="109" t="n">
        <v>67.76229733341403</v>
      </c>
      <c r="P122" s="109" t="n">
        <v>13.70894173202793</v>
      </c>
      <c r="Q122" s="109" t="n">
        <v>39.99980236958653</v>
      </c>
      <c r="R122" s="14" t="b">
        <v>1</v>
      </c>
      <c r="S122" s="14" t="b">
        <v>0</v>
      </c>
      <c r="T122" s="14" t="b">
        <v>1</v>
      </c>
      <c r="U122" s="14" t="b">
        <v>1</v>
      </c>
      <c r="V122" s="109" t="n">
        <v>5.451994411487249e-14</v>
      </c>
      <c r="W122" s="105" t="n">
        <v>6.649664945663451e-15</v>
      </c>
      <c r="X122" s="105" t="n">
        <v>12.96098060792273</v>
      </c>
      <c r="Y122" s="105" t="n">
        <v>49.95</v>
      </c>
      <c r="Z122" s="105" t="n">
        <v>21.26422488107879</v>
      </c>
      <c r="AA122" s="105" t="n">
        <v>84.87328963675081</v>
      </c>
      <c r="AB122" s="105" t="n">
        <v>88.79342875415496</v>
      </c>
      <c r="AC122" s="110" t="n">
        <v>36</v>
      </c>
      <c r="AD122" s="110" t="n"/>
      <c r="AE122" s="102" t="n">
        <v>52.17986971000003</v>
      </c>
      <c r="AF122" s="102" t="n">
        <v>36.80000000000001</v>
      </c>
      <c r="AG122" s="102" t="n">
        <v>0</v>
      </c>
      <c r="AH122" s="104" t="n">
        <v>368</v>
      </c>
      <c r="AI122" s="102" t="n">
        <v>0</v>
      </c>
      <c r="AJ122" s="102" t="n">
        <v>170.4832439747777</v>
      </c>
    </row>
    <row r="123" ht="100" customHeight="1" s="74">
      <c r="A123" s="14" t="inlineStr">
        <is>
          <t>Renewables + extra gas</t>
        </is>
      </c>
      <c r="B123" s="14" t="inlineStr">
        <is>
          <t>high</t>
        </is>
      </c>
      <c r="C123" s="108" t="n">
        <v>2042</v>
      </c>
      <c r="D123" s="109" t="n">
        <v>672.1899999999999</v>
      </c>
      <c r="E123" s="109" t="n">
        <v>9.068000000000001</v>
      </c>
      <c r="F123" s="109" t="n">
        <v>92.49986971000004</v>
      </c>
      <c r="G123" s="109" t="n">
        <v>0</v>
      </c>
      <c r="H123" s="109" t="n">
        <v>180.3568872833243</v>
      </c>
      <c r="I123" s="109" t="n">
        <v>101.5572254452315</v>
      </c>
      <c r="J123" s="109" t="n">
        <v>71.09424936561832</v>
      </c>
      <c r="K123" s="109" t="n">
        <v>70.0595922394857</v>
      </c>
      <c r="L123" s="109" t="n">
        <v>47.29394548475194</v>
      </c>
      <c r="M123" s="109" t="n">
        <v>22.76564675473374</v>
      </c>
      <c r="N123" s="109" t="n">
        <v>70.45662225843145</v>
      </c>
      <c r="O123" s="109" t="n">
        <v>69.43524887396977</v>
      </c>
      <c r="P123" s="109" t="n">
        <v>14.32869289822155</v>
      </c>
      <c r="Q123" s="109" t="n">
        <v>39.47080496779749</v>
      </c>
      <c r="R123" s="14" t="b">
        <v>1</v>
      </c>
      <c r="S123" s="14" t="b">
        <v>0</v>
      </c>
      <c r="T123" s="14" t="b">
        <v>1</v>
      </c>
      <c r="U123" s="14" t="b">
        <v>1</v>
      </c>
      <c r="V123" s="109" t="n">
        <v>6.840394917162485e-14</v>
      </c>
      <c r="W123" s="105" t="n">
        <v>7.6007771505309e-15</v>
      </c>
      <c r="X123" s="105" t="n">
        <v>12.88131773621922</v>
      </c>
      <c r="Y123" s="105" t="n">
        <v>58.89</v>
      </c>
      <c r="Z123" s="105" t="n">
        <v>24.58337895013511</v>
      </c>
      <c r="AA123" s="105" t="n">
        <v>87.78040074194803</v>
      </c>
      <c r="AB123" s="105" t="n">
        <v>92.39702285247448</v>
      </c>
      <c r="AC123" s="110" t="n">
        <v>40</v>
      </c>
      <c r="AD123" s="110" t="n"/>
      <c r="AE123" s="102" t="n">
        <v>54.99986971000002</v>
      </c>
      <c r="AF123" s="102" t="n">
        <v>37.50000000000001</v>
      </c>
      <c r="AG123" s="102" t="n">
        <v>0</v>
      </c>
      <c r="AH123" s="104" t="n">
        <v>375</v>
      </c>
      <c r="AI123" s="102" t="n">
        <v>0</v>
      </c>
      <c r="AJ123" s="102" t="n">
        <v>175.5637388821227</v>
      </c>
    </row>
    <row r="124" ht="100" customHeight="1" s="74">
      <c r="A124" s="14" t="inlineStr">
        <is>
          <t>Renewables + extra gas</t>
        </is>
      </c>
      <c r="B124" s="14" t="inlineStr">
        <is>
          <t>high</t>
        </is>
      </c>
      <c r="C124" s="108" t="n">
        <v>2043</v>
      </c>
      <c r="D124" s="109" t="n">
        <v>694.7079999999999</v>
      </c>
      <c r="E124" s="109" t="n">
        <v>9.068000000000001</v>
      </c>
      <c r="F124" s="109" t="n">
        <v>96.17986971000003</v>
      </c>
      <c r="G124" s="109" t="n">
        <v>0</v>
      </c>
      <c r="H124" s="109" t="n">
        <v>187.2580872833242</v>
      </c>
      <c r="I124" s="109" t="n">
        <v>103.7375678618906</v>
      </c>
      <c r="J124" s="109" t="n">
        <v>73.30413832568696</v>
      </c>
      <c r="K124" s="109" t="n">
        <v>71.96325815691193</v>
      </c>
      <c r="L124" s="109" t="n">
        <v>48.61783303845242</v>
      </c>
      <c r="M124" s="109" t="n">
        <v>23.34542511845951</v>
      </c>
      <c r="N124" s="109" t="n">
        <v>72.67029177989708</v>
      </c>
      <c r="O124" s="109" t="n">
        <v>71.3412020303157</v>
      </c>
      <c r="P124" s="109" t="n">
        <v>14.57285607295747</v>
      </c>
      <c r="Q124" s="109" t="n">
        <v>39.34072915579905</v>
      </c>
      <c r="R124" s="14" t="b">
        <v>1</v>
      </c>
      <c r="S124" s="14" t="b">
        <v>0</v>
      </c>
      <c r="T124" s="14" t="b">
        <v>1</v>
      </c>
      <c r="U124" s="14" t="b">
        <v>1</v>
      </c>
      <c r="V124" s="109" t="n">
        <v>8.081002533799619e-14</v>
      </c>
      <c r="W124" s="105" t="n">
        <v>8.209813781182413e-15</v>
      </c>
      <c r="X124" s="105" t="n">
        <v>12.7390248319246</v>
      </c>
      <c r="Y124" s="105" t="n">
        <v>64.34999999999998</v>
      </c>
      <c r="Z124" s="105" t="n">
        <v>26.60153408198034</v>
      </c>
      <c r="AA124" s="105" t="n">
        <v>89.65680644413456</v>
      </c>
      <c r="AB124" s="105" t="n">
        <v>94.58063640145326</v>
      </c>
      <c r="AC124" s="110" t="n">
        <v>44</v>
      </c>
      <c r="AD124" s="110" t="n"/>
      <c r="AE124" s="102" t="n">
        <v>58.67986971000002</v>
      </c>
      <c r="AF124" s="102" t="n">
        <v>37.50000000000001</v>
      </c>
      <c r="AG124" s="102" t="n">
        <v>0</v>
      </c>
      <c r="AH124" s="104" t="n">
        <v>375</v>
      </c>
      <c r="AI124" s="102" t="n">
        <v>0</v>
      </c>
      <c r="AJ124" s="102" t="n">
        <v>178.8525535173811</v>
      </c>
    </row>
    <row r="125" ht="100" customHeight="1" s="74">
      <c r="A125" s="14" t="inlineStr">
        <is>
          <t>Renewables + extra gas</t>
        </is>
      </c>
      <c r="B125" s="14" t="inlineStr">
        <is>
          <t>high</t>
        </is>
      </c>
      <c r="C125" s="108" t="n">
        <v>2044</v>
      </c>
      <c r="D125" s="109" t="n">
        <v>709.671</v>
      </c>
      <c r="E125" s="109" t="n">
        <v>9.068000000000001</v>
      </c>
      <c r="F125" s="109" t="n">
        <v>98.90986971000004</v>
      </c>
      <c r="G125" s="109" t="n">
        <v>0</v>
      </c>
      <c r="H125" s="109" t="n">
        <v>190.8496040243061</v>
      </c>
      <c r="I125" s="109" t="n">
        <v>103.4004225246935</v>
      </c>
      <c r="J125" s="109" t="n">
        <v>74.30904971713703</v>
      </c>
      <c r="K125" s="109" t="n">
        <v>72.67537410110623</v>
      </c>
      <c r="L125" s="109" t="n">
        <v>49.12678213990461</v>
      </c>
      <c r="M125" s="109" t="n">
        <v>23.5485919612016</v>
      </c>
      <c r="N125" s="109" t="n">
        <v>73.68376133229154</v>
      </c>
      <c r="O125" s="109" t="n">
        <v>72.06657544597081</v>
      </c>
      <c r="P125" s="109" t="n">
        <v>15.15807139667039</v>
      </c>
      <c r="Q125" s="109" t="n">
        <v>38.86421425650392</v>
      </c>
      <c r="R125" s="14" t="b">
        <v>1</v>
      </c>
      <c r="S125" s="14" t="b">
        <v>0</v>
      </c>
      <c r="T125" s="14" t="b">
        <v>1</v>
      </c>
      <c r="U125" s="14" t="b">
        <v>1</v>
      </c>
      <c r="V125" s="109" t="n">
        <v>9.519141030978062e-14</v>
      </c>
      <c r="W125" s="105" t="n">
        <v>1.131488553645405e-14</v>
      </c>
      <c r="X125" s="105" t="n">
        <v>12.88681269163949</v>
      </c>
      <c r="Y125" s="105" t="n">
        <v>64.05</v>
      </c>
      <c r="Z125" s="105" t="n">
        <v>26.54291099864924</v>
      </c>
      <c r="AA125" s="105" t="n">
        <v>92.94322819384197</v>
      </c>
      <c r="AB125" s="105" t="n">
        <v>97.90364600078378</v>
      </c>
      <c r="AC125" s="110" t="n">
        <v>48</v>
      </c>
      <c r="AD125" s="110" t="n"/>
      <c r="AE125" s="102" t="n">
        <v>61.40986971000003</v>
      </c>
      <c r="AF125" s="102" t="n">
        <v>37.50000000000001</v>
      </c>
      <c r="AG125" s="102" t="n">
        <v>0</v>
      </c>
      <c r="AH125" s="104" t="n">
        <v>375</v>
      </c>
      <c r="AI125" s="102" t="n">
        <v>0</v>
      </c>
      <c r="AJ125" s="102" t="n">
        <v>184.7534010520507</v>
      </c>
    </row>
    <row r="126" ht="100" customHeight="1" s="74">
      <c r="A126" s="14" t="inlineStr">
        <is>
          <t>Renewables + extra gas</t>
        </is>
      </c>
      <c r="B126" s="14" t="inlineStr">
        <is>
          <t>high</t>
        </is>
      </c>
      <c r="C126" s="108" t="n">
        <v>2045</v>
      </c>
      <c r="D126" s="109" t="n">
        <v>724.4399999999998</v>
      </c>
      <c r="E126" s="109" t="n">
        <v>9.068000000000001</v>
      </c>
      <c r="F126" s="109" t="n">
        <v>102.4868697100001</v>
      </c>
      <c r="G126" s="109" t="n">
        <v>0</v>
      </c>
      <c r="H126" s="109" t="n">
        <v>195.0921040243061</v>
      </c>
      <c r="I126" s="109" t="n">
        <v>101.4443517330369</v>
      </c>
      <c r="J126" s="109" t="n">
        <v>75.53378455077858</v>
      </c>
      <c r="K126" s="109" t="n">
        <v>73.97560845074246</v>
      </c>
      <c r="L126" s="109" t="n">
        <v>50.0016450493115</v>
      </c>
      <c r="M126" s="109" t="n">
        <v>23.97396340143095</v>
      </c>
      <c r="N126" s="109" t="n">
        <v>74.92366874429719</v>
      </c>
      <c r="O126" s="109" t="n">
        <v>73.37584681948159</v>
      </c>
      <c r="P126" s="109" t="n">
        <v>15.52376919705268</v>
      </c>
      <c r="Q126" s="109" t="n">
        <v>38.61864357247686</v>
      </c>
      <c r="R126" s="14" t="b">
        <v>1</v>
      </c>
      <c r="S126" s="14" t="b">
        <v>1</v>
      </c>
      <c r="T126" s="14" t="b">
        <v>1</v>
      </c>
      <c r="U126" s="14" t="b">
        <v>1</v>
      </c>
      <c r="V126" s="109" t="n">
        <v>1.038102936945506e-13</v>
      </c>
      <c r="W126" s="105" t="n">
        <v>1.077182787412312e-14</v>
      </c>
      <c r="X126" s="105" t="n">
        <v>12.90158288221479</v>
      </c>
      <c r="Y126" s="105" t="n">
        <v>65.35999999999999</v>
      </c>
      <c r="Z126" s="105" t="n">
        <v>27.01775393239481</v>
      </c>
      <c r="AA126" s="105" t="n">
        <v>94.91126807046862</v>
      </c>
      <c r="AB126" s="105" t="n">
        <v>99.84803439895109</v>
      </c>
      <c r="AC126" s="110" t="n">
        <v>52</v>
      </c>
      <c r="AD126" s="110" t="n"/>
      <c r="AE126" s="102" t="n">
        <v>64.98686971000004</v>
      </c>
      <c r="AF126" s="102" t="n">
        <v>37.50000000000001</v>
      </c>
      <c r="AG126" s="102" t="n">
        <v>0</v>
      </c>
      <c r="AH126" s="104" t="n">
        <v>375</v>
      </c>
      <c r="AI126" s="102" t="n">
        <v>0</v>
      </c>
      <c r="AJ126" s="102" t="n">
        <v>188.2170530641767</v>
      </c>
    </row>
    <row r="127" ht="100" customHeight="1" s="74">
      <c r="A127" s="14" t="inlineStr">
        <is>
          <t>Renewables + extra gas</t>
        </is>
      </c>
      <c r="B127" s="14" t="inlineStr">
        <is>
          <t>high</t>
        </is>
      </c>
      <c r="C127" s="108" t="n">
        <v>2046</v>
      </c>
      <c r="D127" s="109" t="n">
        <v>737.9300000000001</v>
      </c>
      <c r="E127" s="109" t="n">
        <v>9.068000000000001</v>
      </c>
      <c r="F127" s="109" t="n">
        <v>106.1668697100001</v>
      </c>
      <c r="G127" s="109" t="n">
        <v>0</v>
      </c>
      <c r="H127" s="109" t="n">
        <v>198.1154200981657</v>
      </c>
      <c r="I127" s="109" t="n">
        <v>101.577862179266</v>
      </c>
      <c r="J127" s="109" t="n">
        <v>76.41326825937124</v>
      </c>
      <c r="K127" s="109" t="n">
        <v>74.90642541337847</v>
      </c>
      <c r="L127" s="109" t="n">
        <v>50.55488985203584</v>
      </c>
      <c r="M127" s="109" t="n">
        <v>24.35153556134263</v>
      </c>
      <c r="N127" s="109" t="n">
        <v>75.80915217697607</v>
      </c>
      <c r="O127" s="109" t="n">
        <v>74.31624459520096</v>
      </c>
      <c r="P127" s="109" t="n">
        <v>15.8600906811146</v>
      </c>
      <c r="Q127" s="109" t="n">
        <v>38.263317526009</v>
      </c>
      <c r="R127" s="14" t="b">
        <v>1</v>
      </c>
      <c r="S127" s="14" t="b">
        <v>1</v>
      </c>
      <c r="T127" s="14" t="b">
        <v>1</v>
      </c>
      <c r="U127" s="14" t="b">
        <v>1</v>
      </c>
      <c r="V127" s="109" t="n">
        <v>1.102549163078947e-13</v>
      </c>
      <c r="W127" s="105" t="n">
        <v>1.149252122039407e-14</v>
      </c>
      <c r="X127" s="105" t="n">
        <v>12.99024964593494</v>
      </c>
      <c r="Y127" s="105" t="n">
        <v>67.54999999999998</v>
      </c>
      <c r="Z127" s="105" t="n">
        <v>27.81037264696778</v>
      </c>
      <c r="AA127" s="105" t="n">
        <v>97.22810447093468</v>
      </c>
      <c r="AB127" s="105" t="n">
        <v>102.3430790380468</v>
      </c>
      <c r="AC127" s="110" t="n">
        <v>56</v>
      </c>
      <c r="AD127" s="110" t="n"/>
      <c r="AE127" s="102" t="n">
        <v>68.66686971000004</v>
      </c>
      <c r="AF127" s="102" t="n">
        <v>37.50000000000001</v>
      </c>
      <c r="AG127" s="102" t="n">
        <v>0</v>
      </c>
      <c r="AH127" s="104" t="n">
        <v>375</v>
      </c>
      <c r="AI127" s="102" t="n">
        <v>0</v>
      </c>
      <c r="AJ127" s="102" t="n">
        <v>192.2840018283575</v>
      </c>
    </row>
    <row r="128" ht="100" customHeight="1" s="74">
      <c r="A128" s="14" t="inlineStr">
        <is>
          <t>Renewables + extra gas</t>
        </is>
      </c>
      <c r="B128" s="14" t="inlineStr">
        <is>
          <t>high</t>
        </is>
      </c>
      <c r="C128" s="108" t="n">
        <v>2047</v>
      </c>
      <c r="D128" s="109" t="n">
        <v>752.3130000000001</v>
      </c>
      <c r="E128" s="109" t="n">
        <v>9.068000000000001</v>
      </c>
      <c r="F128" s="109" t="n">
        <v>109.8468697100001</v>
      </c>
      <c r="G128" s="109" t="n">
        <v>0</v>
      </c>
      <c r="H128" s="109" t="n">
        <v>202.6652449018397</v>
      </c>
      <c r="I128" s="109" t="n">
        <v>103.2290508624538</v>
      </c>
      <c r="J128" s="109" t="n">
        <v>77.58523674732616</v>
      </c>
      <c r="K128" s="109" t="n">
        <v>76.11806003645469</v>
      </c>
      <c r="L128" s="109" t="n">
        <v>51.33864984605543</v>
      </c>
      <c r="M128" s="109" t="n">
        <v>24.77941019039927</v>
      </c>
      <c r="N128" s="109" t="n">
        <v>76.9775217224839</v>
      </c>
      <c r="O128" s="109" t="n">
        <v>75.52579308500353</v>
      </c>
      <c r="P128" s="109" t="n">
        <v>15.93150049538727</v>
      </c>
      <c r="Q128" s="109" t="n">
        <v>38.21303798951121</v>
      </c>
      <c r="R128" s="14" t="b">
        <v>1</v>
      </c>
      <c r="S128" s="14" t="b">
        <v>1</v>
      </c>
      <c r="T128" s="14" t="b">
        <v>1</v>
      </c>
      <c r="U128" s="14" t="b">
        <v>1</v>
      </c>
      <c r="V128" s="109" t="n">
        <v>1.057571807905333e-13</v>
      </c>
      <c r="W128" s="105" t="n">
        <v>1.134432230693554e-14</v>
      </c>
      <c r="X128" s="105" t="n">
        <v>12.93017616101928</v>
      </c>
      <c r="Y128" s="105" t="n">
        <v>72.86</v>
      </c>
      <c r="Z128" s="105" t="n">
        <v>29.69903566404318</v>
      </c>
      <c r="AA128" s="105" t="n">
        <v>98.62558466935954</v>
      </c>
      <c r="AB128" s="105" t="n">
        <v>104.0823212153798</v>
      </c>
      <c r="AC128" s="110" t="n">
        <v>60</v>
      </c>
      <c r="AD128" s="110" t="n"/>
      <c r="AE128" s="102" t="n">
        <v>72.34686971000005</v>
      </c>
      <c r="AF128" s="102" t="n">
        <v>37.50000000000001</v>
      </c>
      <c r="AG128" s="102" t="n">
        <v>0</v>
      </c>
      <c r="AH128" s="104" t="n">
        <v>375</v>
      </c>
      <c r="AI128" s="102" t="n">
        <v>0</v>
      </c>
      <c r="AJ128" s="102" t="n">
        <v>194.6866274892411</v>
      </c>
    </row>
    <row r="129" ht="100" customHeight="1" s="74">
      <c r="A129" s="14" t="inlineStr">
        <is>
          <t>Renewables + extra gas</t>
        </is>
      </c>
      <c r="B129" s="14" t="inlineStr">
        <is>
          <t>high</t>
        </is>
      </c>
      <c r="C129" s="108" t="n">
        <v>2048</v>
      </c>
      <c r="D129" s="109" t="n">
        <v>766.4390000000001</v>
      </c>
      <c r="E129" s="109" t="n">
        <v>9.068000000000001</v>
      </c>
      <c r="F129" s="109" t="n">
        <v>110.7668697100001</v>
      </c>
      <c r="G129" s="109" t="n">
        <v>0</v>
      </c>
      <c r="H129" s="109" t="n">
        <v>206.3206327755107</v>
      </c>
      <c r="I129" s="109" t="n">
        <v>105.6396408624538</v>
      </c>
      <c r="J129" s="109" t="n">
        <v>78.59367261122497</v>
      </c>
      <c r="K129" s="109" t="n">
        <v>76.94773271264414</v>
      </c>
      <c r="L129" s="109" t="n">
        <v>51.83808237467526</v>
      </c>
      <c r="M129" s="109" t="n">
        <v>25.1096503379689</v>
      </c>
      <c r="N129" s="109" t="n">
        <v>77.98693907082624</v>
      </c>
      <c r="O129" s="109" t="n">
        <v>76.35551076382697</v>
      </c>
      <c r="P129" s="109" t="n">
        <v>16.09518813038023</v>
      </c>
      <c r="Q129" s="109" t="n">
        <v>38.1048175325157</v>
      </c>
      <c r="R129" s="14" t="b">
        <v>1</v>
      </c>
      <c r="S129" s="14" t="b">
        <v>1</v>
      </c>
      <c r="T129" s="14" t="b">
        <v>1</v>
      </c>
      <c r="U129" s="14" t="b">
        <v>1</v>
      </c>
      <c r="V129" s="109" t="n">
        <v>1.154987216978043e-13</v>
      </c>
      <c r="W129" s="105" t="n">
        <v>1.282225119731655e-14</v>
      </c>
      <c r="X129" s="105" t="n">
        <v>12.88110946487504</v>
      </c>
      <c r="Y129" s="105" t="n">
        <v>79.13</v>
      </c>
      <c r="Z129" s="105" t="n">
        <v>31.87065372531965</v>
      </c>
      <c r="AA129" s="105" t="n">
        <v>100.0388585336539</v>
      </c>
      <c r="AB129" s="105" t="n">
        <v>105.9396214191849</v>
      </c>
      <c r="AC129" s="110" t="n">
        <v>61</v>
      </c>
      <c r="AD129" s="110" t="n"/>
      <c r="AE129" s="102" t="n">
        <v>73.26686971000005</v>
      </c>
      <c r="AF129" s="102" t="n">
        <v>37.50000000000001</v>
      </c>
      <c r="AG129" s="102" t="n">
        <v>0</v>
      </c>
      <c r="AH129" s="104" t="n">
        <v>375</v>
      </c>
      <c r="AI129" s="102" t="n">
        <v>0</v>
      </c>
      <c r="AJ129" s="102" t="n">
        <v>197.0979090708078</v>
      </c>
    </row>
    <row r="130" ht="100" customHeight="1" s="74">
      <c r="A130" s="14" t="inlineStr">
        <is>
          <t>Renewables + extra gas</t>
        </is>
      </c>
      <c r="B130" s="14" t="inlineStr">
        <is>
          <t>high</t>
        </is>
      </c>
      <c r="C130" s="108" t="n">
        <v>2049</v>
      </c>
      <c r="D130" s="109" t="n">
        <v>776.2269999999999</v>
      </c>
      <c r="E130" s="109" t="n">
        <v>9.068000000000001</v>
      </c>
      <c r="F130" s="109" t="n">
        <v>111.7088697100001</v>
      </c>
      <c r="G130" s="109" t="n">
        <v>0</v>
      </c>
      <c r="H130" s="109" t="n">
        <v>209.2724480526441</v>
      </c>
      <c r="I130" s="109" t="n">
        <v>108.6291756352894</v>
      </c>
      <c r="J130" s="109" t="n">
        <v>79.17868161688929</v>
      </c>
      <c r="K130" s="109" t="n">
        <v>77.44750606497128</v>
      </c>
      <c r="L130" s="109" t="n">
        <v>52.08227008024994</v>
      </c>
      <c r="M130" s="109" t="n">
        <v>25.36523598472132</v>
      </c>
      <c r="N130" s="109" t="n">
        <v>78.56666420859834</v>
      </c>
      <c r="O130" s="109" t="n">
        <v>76.85092759672152</v>
      </c>
      <c r="P130" s="109" t="n">
        <v>16.06764874542217</v>
      </c>
      <c r="Q130" s="109" t="n">
        <v>38.13374684941301</v>
      </c>
      <c r="R130" s="14" t="b">
        <v>1</v>
      </c>
      <c r="S130" s="14" t="b">
        <v>1</v>
      </c>
      <c r="T130" s="14" t="b">
        <v>1</v>
      </c>
      <c r="U130" s="14" t="b">
        <v>1</v>
      </c>
      <c r="V130" s="109" t="n">
        <v>1.156692519543867e-13</v>
      </c>
      <c r="W130" s="105" t="n">
        <v>1.298466096549029e-14</v>
      </c>
      <c r="X130" s="105" t="n">
        <v>12.82969383070099</v>
      </c>
      <c r="Y130" s="105" t="n">
        <v>81.23</v>
      </c>
      <c r="Z130" s="105" t="n">
        <v>32.66424548228216</v>
      </c>
      <c r="AA130" s="105" t="n">
        <v>100.9041739718223</v>
      </c>
      <c r="AB130" s="105" t="n">
        <v>106.9756139868909</v>
      </c>
      <c r="AC130" s="110" t="n">
        <v>63</v>
      </c>
      <c r="AD130" s="110" t="n"/>
      <c r="AE130" s="102" t="n">
        <v>74.20886971000004</v>
      </c>
      <c r="AF130" s="102" t="n">
        <v>37.50000000000001</v>
      </c>
      <c r="AG130" s="102" t="n">
        <v>0</v>
      </c>
      <c r="AH130" s="104" t="n">
        <v>375</v>
      </c>
      <c r="AI130" s="102" t="n">
        <v>0</v>
      </c>
      <c r="AJ130" s="102" t="n">
        <v>198.7075069969153</v>
      </c>
    </row>
    <row r="131" ht="100" customHeight="1" s="74">
      <c r="A131" s="14" t="inlineStr">
        <is>
          <t>Renewables + extra gas</t>
        </is>
      </c>
      <c r="B131" s="14" t="inlineStr">
        <is>
          <t>high</t>
        </is>
      </c>
      <c r="C131" s="108" t="n">
        <v>2050</v>
      </c>
      <c r="D131" s="109" t="n">
        <v>784.7359999999999</v>
      </c>
      <c r="E131" s="109" t="n">
        <v>9.068000000000001</v>
      </c>
      <c r="F131" s="109" t="n">
        <v>111.8058697100001</v>
      </c>
      <c r="G131" s="109" t="n">
        <v>0</v>
      </c>
      <c r="H131" s="109" t="n">
        <v>210.4013480526441</v>
      </c>
      <c r="I131" s="109" t="n">
        <v>112.6192775446916</v>
      </c>
      <c r="J131" s="109" t="n">
        <v>79.48914915051738</v>
      </c>
      <c r="K131" s="109" t="n">
        <v>77.6075767779224</v>
      </c>
      <c r="L131" s="109" t="n">
        <v>52.08463551373314</v>
      </c>
      <c r="M131" s="109" t="n">
        <v>25.52294126418926</v>
      </c>
      <c r="N131" s="109" t="n">
        <v>78.87925660308994</v>
      </c>
      <c r="O131" s="109" t="n">
        <v>77.01347456247852</v>
      </c>
      <c r="P131" s="109" t="n">
        <v>16.16384975425718</v>
      </c>
      <c r="Q131" s="109" t="n">
        <v>38.06423874496454</v>
      </c>
      <c r="R131" s="14" t="b">
        <v>1</v>
      </c>
      <c r="S131" s="14" t="b">
        <v>0</v>
      </c>
      <c r="T131" s="14" t="b">
        <v>1</v>
      </c>
      <c r="U131" s="14" t="b">
        <v>1</v>
      </c>
      <c r="V131" s="109" t="n">
        <v>1.269455651708995e-13</v>
      </c>
      <c r="W131" s="105" t="n">
        <v>1.658000720843639e-14</v>
      </c>
      <c r="X131" s="105" t="n">
        <v>12.8308875718889</v>
      </c>
      <c r="Y131" s="105" t="n">
        <v>81.90999999999998</v>
      </c>
      <c r="Z131" s="105" t="n">
        <v>32.98661710654675</v>
      </c>
      <c r="AA131" s="105" t="n">
        <v>101.9927748741489</v>
      </c>
      <c r="AB131" s="105" t="n">
        <v>108.15576858282</v>
      </c>
      <c r="AC131" s="110" t="n">
        <v>67</v>
      </c>
      <c r="AD131" s="110" t="n"/>
      <c r="AE131" s="102" t="n">
        <v>74.30586971000005</v>
      </c>
      <c r="AF131" s="102" t="n">
        <v>37.50000000000001</v>
      </c>
      <c r="AG131" s="102" t="n">
        <v>0</v>
      </c>
      <c r="AH131" s="104" t="n">
        <v>375</v>
      </c>
      <c r="AI131" s="102" t="n">
        <v>0</v>
      </c>
      <c r="AJ131" s="102" t="n">
        <v>200.7860894359185</v>
      </c>
    </row>
    <row r="132" ht="100" customHeight="1" s="74">
      <c r="A132" s="32" t="inlineStr">
        <is>
          <t>95% clean constraint</t>
        </is>
      </c>
      <c r="B132" s="32" t="inlineStr">
        <is>
          <t>low</t>
        </is>
      </c>
      <c r="C132" s="104" t="n">
        <v>2030</v>
      </c>
      <c r="D132" s="105" t="n">
        <v>323.6979999999999</v>
      </c>
      <c r="E132" s="105" t="n">
        <v>3.308876712328767</v>
      </c>
      <c r="F132" s="105" t="n">
        <v>34.48786971</v>
      </c>
      <c r="G132" s="105" t="n">
        <v>0</v>
      </c>
      <c r="H132" s="105" t="n">
        <v>74.66726922999999</v>
      </c>
      <c r="I132" s="105" t="n">
        <v>55.50294507999996</v>
      </c>
      <c r="J132" s="105" t="n"/>
      <c r="K132" s="105" t="n">
        <v>35.50565537592684</v>
      </c>
      <c r="L132" s="105" t="n">
        <v>26.24253283490404</v>
      </c>
      <c r="M132" s="105" t="n">
        <v>9.263122541022799</v>
      </c>
      <c r="N132" s="105" t="n"/>
      <c r="O132" s="105" t="n">
        <v>36.07139811274197</v>
      </c>
      <c r="P132" s="105" t="n">
        <v>15.99487758580351</v>
      </c>
      <c r="Q132" s="105" t="n">
        <v>31.77750740701226</v>
      </c>
      <c r="R132" s="32" t="b">
        <v>0</v>
      </c>
      <c r="S132" s="32" t="b">
        <v>0</v>
      </c>
      <c r="T132" s="32" t="b">
        <v>0</v>
      </c>
      <c r="U132" s="32" t="b">
        <v>0</v>
      </c>
      <c r="V132" s="105" t="n">
        <v>27.44962268734253</v>
      </c>
      <c r="W132" s="105" t="n">
        <v>9.380304728294956</v>
      </c>
      <c r="X132" s="105" t="n">
        <v>4.999758882383556</v>
      </c>
      <c r="Y132" s="105" t="n">
        <v>0.53</v>
      </c>
      <c r="Z132" s="105" t="n">
        <v>0.2635348706683152</v>
      </c>
      <c r="AA132" s="105" t="n">
        <v>15.48779062334465</v>
      </c>
      <c r="AB132" s="105" t="n">
        <v>15.48495532761648</v>
      </c>
      <c r="AC132" s="110" t="n">
        <v>0</v>
      </c>
      <c r="AD132" s="110" t="n"/>
      <c r="AE132" s="102" t="n">
        <v>34.48786971</v>
      </c>
      <c r="AF132" s="102" t="n">
        <v>0</v>
      </c>
      <c r="AG132" s="102" t="n">
        <v>0</v>
      </c>
      <c r="AH132" s="104" t="n">
        <v>0</v>
      </c>
      <c r="AI132" s="102" t="n">
        <v>0</v>
      </c>
      <c r="AJ132" s="102" t="n">
        <v>31.30988443297421</v>
      </c>
    </row>
    <row r="133" ht="100" customHeight="1" s="74">
      <c r="A133" s="32" t="inlineStr">
        <is>
          <t>95% clean constraint</t>
        </is>
      </c>
      <c r="B133" s="32" t="inlineStr">
        <is>
          <t>low</t>
        </is>
      </c>
      <c r="C133" s="104" t="n">
        <v>2031</v>
      </c>
      <c r="D133" s="105" t="n">
        <v>332.351</v>
      </c>
      <c r="E133" s="105" t="n">
        <v>3.783671232876712</v>
      </c>
      <c r="F133" s="105" t="n">
        <v>33.30786971</v>
      </c>
      <c r="G133" s="105" t="n">
        <v>0</v>
      </c>
      <c r="H133" s="105" t="n">
        <v>81.41606922999998</v>
      </c>
      <c r="I133" s="105" t="n">
        <v>55.50294507999996</v>
      </c>
      <c r="J133" s="105" t="n"/>
      <c r="K133" s="105" t="n">
        <v>37.13400821090925</v>
      </c>
      <c r="L133" s="105" t="n">
        <v>27.34262160950163</v>
      </c>
      <c r="M133" s="105" t="n">
        <v>9.791386601407625</v>
      </c>
      <c r="N133" s="105" t="n"/>
      <c r="O133" s="105" t="n">
        <v>37.52489535414755</v>
      </c>
      <c r="P133" s="105" t="n">
        <v>14.20037505129009</v>
      </c>
      <c r="Q133" s="105" t="n">
        <v>34.14643847054152</v>
      </c>
      <c r="R133" s="32" t="b">
        <v>0</v>
      </c>
      <c r="S133" s="32" t="b">
        <v>0</v>
      </c>
      <c r="T133" s="32" t="b">
        <v>0</v>
      </c>
      <c r="U133" s="32" t="b">
        <v>0</v>
      </c>
      <c r="V133" s="105" t="n">
        <v>31.52937964785886</v>
      </c>
      <c r="W133" s="105" t="n">
        <v>9.00506721242334</v>
      </c>
      <c r="X133" s="105" t="n">
        <v>4.999874774234528</v>
      </c>
      <c r="Y133" s="105" t="n">
        <v>0.5400000000000001</v>
      </c>
      <c r="Z133" s="105" t="n">
        <v>0.2683912331332897</v>
      </c>
      <c r="AA133" s="105" t="n">
        <v>16.15870312004614</v>
      </c>
      <c r="AB133" s="105" t="n">
        <v>16.15590253487103</v>
      </c>
      <c r="AC133" s="110" t="n">
        <v>0</v>
      </c>
      <c r="AD133" s="110" t="n"/>
      <c r="AE133" s="102" t="n">
        <v>33.30786971</v>
      </c>
      <c r="AF133" s="102" t="n">
        <v>0</v>
      </c>
      <c r="AG133" s="102" t="n">
        <v>0</v>
      </c>
      <c r="AH133" s="104" t="n">
        <v>0</v>
      </c>
      <c r="AI133" s="102" t="n">
        <v>0</v>
      </c>
      <c r="AJ133" s="102" t="n">
        <v>32.73072220823913</v>
      </c>
    </row>
    <row r="134" ht="100" customHeight="1" s="74">
      <c r="A134" s="32" t="inlineStr">
        <is>
          <t>95% clean constraint</t>
        </is>
      </c>
      <c r="B134" s="32" t="inlineStr">
        <is>
          <t>low</t>
        </is>
      </c>
      <c r="C134" s="104" t="n">
        <v>2032</v>
      </c>
      <c r="D134" s="105" t="n">
        <v>341.738</v>
      </c>
      <c r="E134" s="105" t="n">
        <v>4.458</v>
      </c>
      <c r="F134" s="105" t="n">
        <v>32.68886971</v>
      </c>
      <c r="G134" s="105" t="n">
        <v>0</v>
      </c>
      <c r="H134" s="105" t="n">
        <v>89.29356922999997</v>
      </c>
      <c r="I134" s="105" t="n">
        <v>55.50294507999996</v>
      </c>
      <c r="J134" s="105" t="n"/>
      <c r="K134" s="105" t="n">
        <v>39.19163341368388</v>
      </c>
      <c r="L134" s="105" t="n">
        <v>28.7665812297246</v>
      </c>
      <c r="M134" s="105" t="n">
        <v>10.42505218395928</v>
      </c>
      <c r="N134" s="105" t="n"/>
      <c r="O134" s="105" t="n">
        <v>39.42633383224616</v>
      </c>
      <c r="P134" s="105" t="n">
        <v>12.63728919919281</v>
      </c>
      <c r="Q134" s="105" t="n">
        <v>36.32243900415031</v>
      </c>
      <c r="R134" s="32" t="b">
        <v>0</v>
      </c>
      <c r="S134" s="32" t="b">
        <v>0</v>
      </c>
      <c r="T134" s="32" t="b">
        <v>0</v>
      </c>
      <c r="U134" s="32" t="b">
        <v>0</v>
      </c>
      <c r="V134" s="105" t="n">
        <v>25.47759434855094</v>
      </c>
      <c r="W134" s="105" t="n">
        <v>7.7580121615265</v>
      </c>
      <c r="X134" s="105" t="n">
        <v>4.999506180398487</v>
      </c>
      <c r="Y134" s="105" t="n">
        <v>0.57</v>
      </c>
      <c r="Z134" s="105" t="n">
        <v>0.2835375154390976</v>
      </c>
      <c r="AA134" s="105" t="n">
        <v>16.8728615784752</v>
      </c>
      <c r="AB134" s="105" t="n">
        <v>16.86928871837001</v>
      </c>
      <c r="AC134" s="110" t="n">
        <v>0</v>
      </c>
      <c r="AD134" s="110" t="n"/>
      <c r="AE134" s="102" t="n">
        <v>32.68886971</v>
      </c>
      <c r="AF134" s="102" t="n">
        <v>0</v>
      </c>
      <c r="AG134" s="102" t="n">
        <v>0</v>
      </c>
      <c r="AH134" s="104" t="n">
        <v>0</v>
      </c>
      <c r="AI134" s="102" t="n">
        <v>0</v>
      </c>
      <c r="AJ134" s="102" t="n">
        <v>34.31039444334235</v>
      </c>
    </row>
    <row r="135" ht="100" customHeight="1" s="74">
      <c r="A135" s="32" t="inlineStr">
        <is>
          <t>95% clean constraint</t>
        </is>
      </c>
      <c r="B135" s="32" t="inlineStr">
        <is>
          <t>low</t>
        </is>
      </c>
      <c r="C135" s="104" t="n">
        <v>2033</v>
      </c>
      <c r="D135" s="105" t="n">
        <v>351.742</v>
      </c>
      <c r="E135" s="105" t="n">
        <v>4.458</v>
      </c>
      <c r="F135" s="105" t="n">
        <v>31.72886971</v>
      </c>
      <c r="G135" s="105" t="n">
        <v>0</v>
      </c>
      <c r="H135" s="105" t="n">
        <v>90.08176922999996</v>
      </c>
      <c r="I135" s="105" t="n">
        <v>55.70294507999996</v>
      </c>
      <c r="J135" s="105" t="n"/>
      <c r="K135" s="105" t="n">
        <v>39.06420069678337</v>
      </c>
      <c r="L135" s="105" t="n">
        <v>28.64686519122639</v>
      </c>
      <c r="M135" s="105" t="n">
        <v>10.41733550555697</v>
      </c>
      <c r="N135" s="105" t="n"/>
      <c r="O135" s="105" t="n">
        <v>39.38825404132823</v>
      </c>
      <c r="P135" s="105" t="n">
        <v>13.61454370734759</v>
      </c>
      <c r="Q135" s="105" t="n">
        <v>35.34643423576614</v>
      </c>
      <c r="R135" s="32" t="b">
        <v>0</v>
      </c>
      <c r="S135" s="32" t="b">
        <v>0</v>
      </c>
      <c r="T135" s="32" t="b">
        <v>0</v>
      </c>
      <c r="U135" s="32" t="b">
        <v>0</v>
      </c>
      <c r="V135" s="105" t="n">
        <v>27.5977928462659</v>
      </c>
      <c r="W135" s="105" t="n">
        <v>8.968038816559387</v>
      </c>
      <c r="X135" s="105" t="n">
        <v>4.999835602669806</v>
      </c>
      <c r="Y135" s="105" t="n">
        <v>0.89</v>
      </c>
      <c r="Z135" s="105" t="n">
        <v>0.4412822313843257</v>
      </c>
      <c r="AA135" s="105" t="n">
        <v>17.23288879020232</v>
      </c>
      <c r="AB135" s="105" t="n">
        <v>17.22785135924462</v>
      </c>
      <c r="AC135" s="110" t="n">
        <v>0</v>
      </c>
      <c r="AD135" s="110" t="n"/>
      <c r="AE135" s="102" t="n">
        <v>31.72886971</v>
      </c>
      <c r="AF135" s="102" t="n">
        <v>0</v>
      </c>
      <c r="AG135" s="102" t="n">
        <v>0</v>
      </c>
      <c r="AH135" s="104" t="n">
        <v>0</v>
      </c>
      <c r="AI135" s="102" t="n">
        <v>0</v>
      </c>
      <c r="AJ135" s="102" t="n">
        <v>34.8778952442015</v>
      </c>
    </row>
    <row r="136" ht="100" customHeight="1" s="74">
      <c r="A136" s="32" t="inlineStr">
        <is>
          <t>95% clean constraint</t>
        </is>
      </c>
      <c r="B136" s="32" t="inlineStr">
        <is>
          <t>low</t>
        </is>
      </c>
      <c r="C136" s="104" t="n">
        <v>2034</v>
      </c>
      <c r="D136" s="105" t="n">
        <v>362.296</v>
      </c>
      <c r="E136" s="105" t="n">
        <v>4.458</v>
      </c>
      <c r="F136" s="105" t="n">
        <v>31.72886971</v>
      </c>
      <c r="G136" s="105" t="n">
        <v>0</v>
      </c>
      <c r="H136" s="105" t="n">
        <v>96.90646922999996</v>
      </c>
      <c r="I136" s="105" t="n">
        <v>56.70294507999996</v>
      </c>
      <c r="J136" s="105" t="n"/>
      <c r="K136" s="105" t="n">
        <v>40.55328388183936</v>
      </c>
      <c r="L136" s="105" t="n">
        <v>29.69372228322282</v>
      </c>
      <c r="M136" s="105" t="n">
        <v>10.85956159861654</v>
      </c>
      <c r="N136" s="105" t="n"/>
      <c r="O136" s="105" t="n">
        <v>40.81334605102984</v>
      </c>
      <c r="P136" s="105" t="n">
        <v>13.04309078123284</v>
      </c>
      <c r="Q136" s="105" t="n">
        <v>36.3688710621127</v>
      </c>
      <c r="R136" s="32" t="b">
        <v>0</v>
      </c>
      <c r="S136" s="32" t="b">
        <v>0</v>
      </c>
      <c r="T136" s="32" t="b">
        <v>0</v>
      </c>
      <c r="U136" s="32" t="b">
        <v>0</v>
      </c>
      <c r="V136" s="105" t="n">
        <v>28.17208377612085</v>
      </c>
      <c r="W136" s="105" t="n">
        <v>8.923494375398342</v>
      </c>
      <c r="X136" s="105" t="n">
        <v>4.999932715900751</v>
      </c>
      <c r="Y136" s="105" t="n">
        <v>1.52</v>
      </c>
      <c r="Z136" s="105" t="n">
        <v>0.7504849833306583</v>
      </c>
      <c r="AA136" s="105" t="n">
        <v>17.84149795412905</v>
      </c>
      <c r="AB136" s="105" t="n">
        <v>17.83312193367335</v>
      </c>
      <c r="AC136" s="110" t="n">
        <v>0</v>
      </c>
      <c r="AD136" s="110" t="n"/>
      <c r="AE136" s="102" t="n">
        <v>31.72886971</v>
      </c>
      <c r="AF136" s="102" t="n">
        <v>0</v>
      </c>
      <c r="AG136" s="102" t="n">
        <v>0</v>
      </c>
      <c r="AH136" s="104" t="n">
        <v>0</v>
      </c>
      <c r="AI136" s="102" t="n">
        <v>0</v>
      </c>
      <c r="AJ136" s="102" t="n">
        <v>36.11156947360779</v>
      </c>
    </row>
    <row r="137" ht="100" customHeight="1" s="74">
      <c r="A137" s="32" t="inlineStr">
        <is>
          <t>95% clean constraint</t>
        </is>
      </c>
      <c r="B137" s="32" t="inlineStr">
        <is>
          <t>low</t>
        </is>
      </c>
      <c r="C137" s="104" t="n">
        <v>2035</v>
      </c>
      <c r="D137" s="105" t="n">
        <v>372.906</v>
      </c>
      <c r="E137" s="105" t="n">
        <v>5.867999999999999</v>
      </c>
      <c r="F137" s="105" t="n">
        <v>30.23886971</v>
      </c>
      <c r="G137" s="105" t="n">
        <v>0</v>
      </c>
      <c r="H137" s="105" t="n">
        <v>101.365103752462</v>
      </c>
      <c r="I137" s="105" t="n">
        <v>57.30294507999997</v>
      </c>
      <c r="J137" s="105" t="n"/>
      <c r="K137" s="105" t="n">
        <v>41.88772800679845</v>
      </c>
      <c r="L137" s="105" t="n">
        <v>30.44250467804747</v>
      </c>
      <c r="M137" s="105" t="n">
        <v>11.44522332875099</v>
      </c>
      <c r="N137" s="105" t="n"/>
      <c r="O137" s="105" t="n">
        <v>42.03943296422866</v>
      </c>
      <c r="P137" s="105" t="n">
        <v>11.95795360714648</v>
      </c>
      <c r="Q137" s="105" t="n">
        <v>37.80506341500811</v>
      </c>
      <c r="R137" s="32" t="b">
        <v>0</v>
      </c>
      <c r="S137" s="32" t="b">
        <v>0</v>
      </c>
      <c r="T137" s="32" t="b">
        <v>0</v>
      </c>
      <c r="U137" s="32" t="b">
        <v>0</v>
      </c>
      <c r="V137" s="105" t="n">
        <v>26.83518923449077</v>
      </c>
      <c r="W137" s="105" t="n">
        <v>7.880419948312444</v>
      </c>
      <c r="X137" s="105" t="n">
        <v>4.998412187054271</v>
      </c>
      <c r="Y137" s="105" t="n">
        <v>2.34</v>
      </c>
      <c r="Z137" s="105" t="n">
        <v>1.148715772750146</v>
      </c>
      <c r="AA137" s="105" t="n">
        <v>18.54209812141902</v>
      </c>
      <c r="AB137" s="105" t="n">
        <v>18.53236143699014</v>
      </c>
      <c r="AC137" s="110" t="n">
        <v>0</v>
      </c>
      <c r="AD137" s="110" t="n"/>
      <c r="AE137" s="102" t="n">
        <v>30.23886971</v>
      </c>
      <c r="AF137" s="102" t="n">
        <v>0</v>
      </c>
      <c r="AG137" s="102" t="n">
        <v>0</v>
      </c>
      <c r="AH137" s="104" t="n">
        <v>0</v>
      </c>
      <c r="AI137" s="102" t="n">
        <v>0</v>
      </c>
      <c r="AJ137" s="102" t="n">
        <v>37.6242763228204</v>
      </c>
    </row>
    <row r="138" ht="100" customHeight="1" s="74">
      <c r="A138" s="32" t="inlineStr">
        <is>
          <t>95% clean constraint</t>
        </is>
      </c>
      <c r="B138" s="32" t="inlineStr">
        <is>
          <t>low</t>
        </is>
      </c>
      <c r="C138" s="104" t="n">
        <v>2036</v>
      </c>
      <c r="D138" s="105" t="n">
        <v>384.2690000000001</v>
      </c>
      <c r="E138" s="105" t="n">
        <v>5.867999999999999</v>
      </c>
      <c r="F138" s="105" t="n">
        <v>29.04686971</v>
      </c>
      <c r="G138" s="105" t="n">
        <v>0</v>
      </c>
      <c r="H138" s="105" t="n">
        <v>104.1397233494262</v>
      </c>
      <c r="I138" s="105" t="n">
        <v>59.00294507999997</v>
      </c>
      <c r="J138" s="105" t="n"/>
      <c r="K138" s="105" t="n">
        <v>42.31676107659722</v>
      </c>
      <c r="L138" s="105" t="n">
        <v>30.70018176519227</v>
      </c>
      <c r="M138" s="105" t="n">
        <v>11.61657931140495</v>
      </c>
      <c r="N138" s="105" t="n"/>
      <c r="O138" s="105" t="n">
        <v>42.50551757527503</v>
      </c>
      <c r="P138" s="105" t="n">
        <v>12.40025256291758</v>
      </c>
      <c r="Q138" s="105" t="n">
        <v>37.46626528940312</v>
      </c>
      <c r="R138" s="32" t="b">
        <v>0</v>
      </c>
      <c r="S138" s="32" t="b">
        <v>0</v>
      </c>
      <c r="T138" s="32" t="b">
        <v>0</v>
      </c>
      <c r="U138" s="32" t="b">
        <v>0</v>
      </c>
      <c r="V138" s="105" t="n">
        <v>28.47841722487287</v>
      </c>
      <c r="W138" s="105" t="n">
        <v>8.597825339629487</v>
      </c>
      <c r="X138" s="105" t="n">
        <v>4.999329082604802</v>
      </c>
      <c r="Y138" s="105" t="n">
        <v>3.100000000000001</v>
      </c>
      <c r="Z138" s="105" t="n">
        <v>1.514434741198821</v>
      </c>
      <c r="AA138" s="105" t="n">
        <v>19.04179518470032</v>
      </c>
      <c r="AB138" s="105" t="n">
        <v>19.02748249963914</v>
      </c>
      <c r="AC138" s="110" t="n">
        <v>1</v>
      </c>
      <c r="AD138" s="110" t="n"/>
      <c r="AE138" s="102" t="n">
        <v>29.04686971</v>
      </c>
      <c r="AF138" s="102" t="n">
        <v>0</v>
      </c>
      <c r="AG138" s="102" t="n">
        <v>0</v>
      </c>
      <c r="AH138" s="104" t="n">
        <v>0</v>
      </c>
      <c r="AI138" s="102" t="n">
        <v>0</v>
      </c>
      <c r="AJ138" s="102" t="n">
        <v>38.56061808976597</v>
      </c>
    </row>
    <row r="139" ht="100" customHeight="1" s="74">
      <c r="A139" s="32" t="inlineStr">
        <is>
          <t>95% clean constraint</t>
        </is>
      </c>
      <c r="B139" s="32" t="inlineStr">
        <is>
          <t>low</t>
        </is>
      </c>
      <c r="C139" s="104" t="n">
        <v>2037</v>
      </c>
      <c r="D139" s="105" t="n">
        <v>396.1439999999999</v>
      </c>
      <c r="E139" s="105" t="n">
        <v>5.867999999999999</v>
      </c>
      <c r="F139" s="105" t="n">
        <v>29.00186971000001</v>
      </c>
      <c r="G139" s="105" t="n">
        <v>0</v>
      </c>
      <c r="H139" s="105" t="n">
        <v>107.0718233494262</v>
      </c>
      <c r="I139" s="105" t="n">
        <v>60.80294507999997</v>
      </c>
      <c r="J139" s="105" t="n"/>
      <c r="K139" s="105" t="n">
        <v>42.80656373200014</v>
      </c>
      <c r="L139" s="105" t="n">
        <v>30.99418493320928</v>
      </c>
      <c r="M139" s="105" t="n">
        <v>11.81237879879086</v>
      </c>
      <c r="N139" s="105" t="n"/>
      <c r="O139" s="105" t="n">
        <v>43.03046162930837</v>
      </c>
      <c r="P139" s="105" t="n">
        <v>12.83810523457078</v>
      </c>
      <c r="Q139" s="105" t="n">
        <v>37.15824286990092</v>
      </c>
      <c r="R139" s="32" t="b">
        <v>0</v>
      </c>
      <c r="S139" s="32" t="b">
        <v>0</v>
      </c>
      <c r="T139" s="32" t="b">
        <v>0</v>
      </c>
      <c r="U139" s="32" t="b">
        <v>0</v>
      </c>
      <c r="V139" s="105" t="n">
        <v>30.07383103494667</v>
      </c>
      <c r="W139" s="105" t="n">
        <v>9.29996855982759</v>
      </c>
      <c r="X139" s="105" t="n">
        <v>4.998221397989851</v>
      </c>
      <c r="Y139" s="105" t="n">
        <v>4.55</v>
      </c>
      <c r="Z139" s="105" t="n">
        <v>2.203493053741437</v>
      </c>
      <c r="AA139" s="105" t="n">
        <v>19.56122975509951</v>
      </c>
      <c r="AB139" s="105" t="n">
        <v>19.5367105384565</v>
      </c>
      <c r="AC139" s="110" t="n">
        <v>3</v>
      </c>
      <c r="AD139" s="110" t="n"/>
      <c r="AE139" s="102" t="n">
        <v>29.00186971000001</v>
      </c>
      <c r="AF139" s="102" t="n">
        <v>0</v>
      </c>
      <c r="AG139" s="102" t="n">
        <v>0</v>
      </c>
      <c r="AH139" s="104" t="n">
        <v>0</v>
      </c>
      <c r="AI139" s="102" t="n">
        <v>0</v>
      </c>
      <c r="AJ139" s="102" t="n">
        <v>39.51241073037869</v>
      </c>
    </row>
    <row r="140" ht="100" customHeight="1" s="74">
      <c r="A140" s="32" t="inlineStr">
        <is>
          <t>95% clean constraint</t>
        </is>
      </c>
      <c r="B140" s="32" t="inlineStr">
        <is>
          <t>low</t>
        </is>
      </c>
      <c r="C140" s="104" t="n">
        <v>2038</v>
      </c>
      <c r="D140" s="105" t="n">
        <v>407.2289999999999</v>
      </c>
      <c r="E140" s="105" t="n">
        <v>7.467999999999999</v>
      </c>
      <c r="F140" s="105" t="n">
        <v>28.39186971000001</v>
      </c>
      <c r="G140" s="105" t="n">
        <v>0</v>
      </c>
      <c r="H140" s="105" t="n">
        <v>110.75508942725</v>
      </c>
      <c r="I140" s="105" t="n">
        <v>62.60294507999996</v>
      </c>
      <c r="J140" s="105" t="n"/>
      <c r="K140" s="105" t="n">
        <v>44.4481507624758</v>
      </c>
      <c r="L140" s="105" t="n">
        <v>32.06455806342814</v>
      </c>
      <c r="M140" s="105" t="n">
        <v>12.38359269904767</v>
      </c>
      <c r="N140" s="105" t="n"/>
      <c r="O140" s="105" t="n">
        <v>44.57515838312846</v>
      </c>
      <c r="P140" s="105" t="n">
        <v>11.85687991951905</v>
      </c>
      <c r="Q140" s="105" t="n">
        <v>38.3929702566174</v>
      </c>
      <c r="R140" s="32" t="b">
        <v>0</v>
      </c>
      <c r="S140" s="32" t="b">
        <v>0</v>
      </c>
      <c r="T140" s="32" t="b">
        <v>0</v>
      </c>
      <c r="U140" s="32" t="b">
        <v>0</v>
      </c>
      <c r="V140" s="105" t="n">
        <v>28.40588047532297</v>
      </c>
      <c r="W140" s="105" t="n">
        <v>8.063311876128472</v>
      </c>
      <c r="X140" s="105" t="n">
        <v>4.998047048547841</v>
      </c>
      <c r="Y140" s="105" t="n">
        <v>5.009999999999999</v>
      </c>
      <c r="Z140" s="105" t="n">
        <v>2.421212394711657</v>
      </c>
      <c r="AA140" s="105" t="n">
        <v>20.2866075278744</v>
      </c>
      <c r="AB140" s="105" t="n">
        <v>20.26171319111538</v>
      </c>
      <c r="AC140" s="110" t="n">
        <v>5</v>
      </c>
      <c r="AD140" s="110" t="n"/>
      <c r="AE140" s="102" t="n">
        <v>28.39186971000001</v>
      </c>
      <c r="AF140" s="102" t="n">
        <v>0</v>
      </c>
      <c r="AG140" s="102" t="n">
        <v>0</v>
      </c>
      <c r="AH140" s="104" t="n">
        <v>0</v>
      </c>
      <c r="AI140" s="102" t="n">
        <v>0</v>
      </c>
      <c r="AJ140" s="102" t="n">
        <v>41.06899167083451</v>
      </c>
    </row>
    <row r="141" ht="100" customHeight="1" s="74">
      <c r="A141" s="32" t="inlineStr">
        <is>
          <t>95% clean constraint</t>
        </is>
      </c>
      <c r="B141" s="32" t="inlineStr">
        <is>
          <t>low</t>
        </is>
      </c>
      <c r="C141" s="104" t="n">
        <v>2039</v>
      </c>
      <c r="D141" s="105" t="n">
        <v>419.392</v>
      </c>
      <c r="E141" s="105" t="n">
        <v>9.068000000000001</v>
      </c>
      <c r="F141" s="105" t="n">
        <v>28.50986971</v>
      </c>
      <c r="G141" s="105" t="n">
        <v>0</v>
      </c>
      <c r="H141" s="105" t="n">
        <v>113.2687918024147</v>
      </c>
      <c r="I141" s="105" t="n">
        <v>64.40294507999997</v>
      </c>
      <c r="J141" s="105" t="n"/>
      <c r="K141" s="105" t="n">
        <v>45.956520511725</v>
      </c>
      <c r="L141" s="105" t="n">
        <v>33.06124064987785</v>
      </c>
      <c r="M141" s="105" t="n">
        <v>12.89527986184714</v>
      </c>
      <c r="N141" s="105" t="n"/>
      <c r="O141" s="105" t="n">
        <v>46.02217999407368</v>
      </c>
      <c r="P141" s="105" t="n">
        <v>11.23277002103295</v>
      </c>
      <c r="Q141" s="105" t="n">
        <v>39.16754717417338</v>
      </c>
      <c r="R141" s="32" t="b">
        <v>0</v>
      </c>
      <c r="S141" s="32" t="b">
        <v>0</v>
      </c>
      <c r="T141" s="32" t="b">
        <v>0</v>
      </c>
      <c r="U141" s="32" t="b">
        <v>0</v>
      </c>
      <c r="V141" s="105" t="n">
        <v>27.17049339835134</v>
      </c>
      <c r="W141" s="105" t="n">
        <v>7.139963321998079</v>
      </c>
      <c r="X141" s="105" t="n">
        <v>4.99678570937307</v>
      </c>
      <c r="Y141" s="105" t="n">
        <v>6.03</v>
      </c>
      <c r="Z141" s="105" t="n">
        <v>2.899394462485533</v>
      </c>
      <c r="AA141" s="105" t="n">
        <v>21.00571130133164</v>
      </c>
      <c r="AB141" s="105" t="n">
        <v>20.98162983856243</v>
      </c>
      <c r="AC141" s="110" t="n">
        <v>7</v>
      </c>
      <c r="AD141" s="110" t="n"/>
      <c r="AE141" s="102" t="n">
        <v>28.50986971</v>
      </c>
      <c r="AF141" s="102" t="n">
        <v>0</v>
      </c>
      <c r="AG141" s="102" t="n">
        <v>0</v>
      </c>
      <c r="AH141" s="104" t="n">
        <v>0</v>
      </c>
      <c r="AI141" s="102" t="n">
        <v>0</v>
      </c>
      <c r="AJ141" s="102" t="n">
        <v>42.53706080612642</v>
      </c>
    </row>
    <row r="142" ht="100" customHeight="1" s="74">
      <c r="A142" s="32" t="inlineStr">
        <is>
          <t>95% clean constraint</t>
        </is>
      </c>
      <c r="B142" s="32" t="inlineStr">
        <is>
          <t>low</t>
        </is>
      </c>
      <c r="C142" s="104" t="n">
        <v>2040</v>
      </c>
      <c r="D142" s="105" t="n">
        <v>433.613</v>
      </c>
      <c r="E142" s="105" t="n">
        <v>9.068000000000001</v>
      </c>
      <c r="F142" s="105" t="n">
        <v>27.75986971</v>
      </c>
      <c r="G142" s="105" t="n">
        <v>0</v>
      </c>
      <c r="H142" s="105" t="n">
        <v>117.092035047644</v>
      </c>
      <c r="I142" s="105" t="n">
        <v>66.52561278185114</v>
      </c>
      <c r="J142" s="105" t="n"/>
      <c r="K142" s="105" t="n">
        <v>46.37843711514915</v>
      </c>
      <c r="L142" s="105" t="n">
        <v>33.48884831179925</v>
      </c>
      <c r="M142" s="105" t="n">
        <v>12.8895888033499</v>
      </c>
      <c r="N142" s="105" t="n"/>
      <c r="O142" s="105" t="n">
        <v>46.50764281769337</v>
      </c>
      <c r="P142" s="105" t="n">
        <v>11.94276507538512</v>
      </c>
      <c r="Q142" s="105" t="n">
        <v>38.52051683168055</v>
      </c>
      <c r="R142" s="32" t="b">
        <v>0</v>
      </c>
      <c r="S142" s="32" t="b">
        <v>0</v>
      </c>
      <c r="T142" s="32" t="b">
        <v>0</v>
      </c>
      <c r="U142" s="32" t="b">
        <v>0</v>
      </c>
      <c r="V142" s="105" t="n">
        <v>29.66407800958592</v>
      </c>
      <c r="W142" s="105" t="n">
        <v>8.311649523353994</v>
      </c>
      <c r="X142" s="105" t="n">
        <v>4.998544931487107</v>
      </c>
      <c r="Y142" s="105" t="n">
        <v>6.94</v>
      </c>
      <c r="Z142" s="105" t="n">
        <v>3.323878479928667</v>
      </c>
      <c r="AA142" s="105" t="n">
        <v>21.767131792881</v>
      </c>
      <c r="AB142" s="105" t="n">
        <v>21.72916607380045</v>
      </c>
      <c r="AC142" s="110" t="n">
        <v>9</v>
      </c>
      <c r="AD142" s="110" t="n"/>
      <c r="AE142" s="102" t="n">
        <v>27.75986971</v>
      </c>
      <c r="AF142" s="102" t="n">
        <v>0</v>
      </c>
      <c r="AG142" s="102" t="n">
        <v>0</v>
      </c>
      <c r="AH142" s="104" t="n">
        <v>0</v>
      </c>
      <c r="AI142" s="102" t="n">
        <v>0</v>
      </c>
      <c r="AJ142" s="102" t="n">
        <v>43.93344735891748</v>
      </c>
    </row>
    <row r="143" ht="100" customHeight="1" s="74">
      <c r="A143" s="32" t="inlineStr">
        <is>
          <t>95% clean constraint</t>
        </is>
      </c>
      <c r="B143" s="32" t="inlineStr">
        <is>
          <t>low</t>
        </is>
      </c>
      <c r="C143" s="104" t="n">
        <v>2041</v>
      </c>
      <c r="D143" s="105" t="n">
        <v>450.0110000000001</v>
      </c>
      <c r="E143" s="105" t="n">
        <v>9.068000000000001</v>
      </c>
      <c r="F143" s="105" t="n">
        <v>28.25986971000001</v>
      </c>
      <c r="G143" s="105" t="n">
        <v>0</v>
      </c>
      <c r="H143" s="105" t="n">
        <v>122.0384331235646</v>
      </c>
      <c r="I143" s="105" t="n">
        <v>68.21417771359761</v>
      </c>
      <c r="J143" s="105" t="n"/>
      <c r="K143" s="105" t="n">
        <v>47.39620043810686</v>
      </c>
      <c r="L143" s="105" t="n">
        <v>34.16764398730371</v>
      </c>
      <c r="M143" s="105" t="n">
        <v>13.22855645080316</v>
      </c>
      <c r="N143" s="105" t="n"/>
      <c r="O143" s="105" t="n">
        <v>47.55592664782383</v>
      </c>
      <c r="P143" s="105" t="n">
        <v>12.31172706034664</v>
      </c>
      <c r="Q143" s="105" t="n">
        <v>38.27423533734412</v>
      </c>
      <c r="R143" s="32" t="b">
        <v>0</v>
      </c>
      <c r="S143" s="32" t="b">
        <v>0</v>
      </c>
      <c r="T143" s="32" t="b">
        <v>0</v>
      </c>
      <c r="U143" s="32" t="b">
        <v>0</v>
      </c>
      <c r="V143" s="105" t="n">
        <v>31.85575716053708</v>
      </c>
      <c r="W143" s="105" t="n">
        <v>9.277710182595346</v>
      </c>
      <c r="X143" s="105" t="n">
        <v>4.997594601025349</v>
      </c>
      <c r="Y143" s="105" t="n">
        <v>8.15</v>
      </c>
      <c r="Z143" s="105" t="n">
        <v>3.885909857127063</v>
      </c>
      <c r="AA143" s="105" t="n">
        <v>22.50686302863999</v>
      </c>
      <c r="AB143" s="105" t="n">
        <v>22.47159169748706</v>
      </c>
      <c r="AC143" s="110" t="n">
        <v>10</v>
      </c>
      <c r="AD143" s="110" t="n"/>
      <c r="AE143" s="102" t="n">
        <v>28.25986971000001</v>
      </c>
      <c r="AF143" s="102" t="n">
        <v>0</v>
      </c>
      <c r="AG143" s="102" t="n">
        <v>0</v>
      </c>
      <c r="AH143" s="104" t="n">
        <v>0</v>
      </c>
      <c r="AI143" s="102" t="n">
        <v>0</v>
      </c>
      <c r="AJ143" s="102" t="n">
        <v>45.25725068752724</v>
      </c>
    </row>
    <row r="144" ht="100" customHeight="1" s="74">
      <c r="A144" s="32" t="inlineStr">
        <is>
          <t>95% clean constraint</t>
        </is>
      </c>
      <c r="B144" s="32" t="inlineStr">
        <is>
          <t>low</t>
        </is>
      </c>
      <c r="C144" s="104" t="n">
        <v>2042</v>
      </c>
      <c r="D144" s="105" t="n">
        <v>464.5570000000001</v>
      </c>
      <c r="E144" s="105" t="n">
        <v>9.068000000000001</v>
      </c>
      <c r="F144" s="105" t="n">
        <v>28.31986971000001</v>
      </c>
      <c r="G144" s="105" t="n">
        <v>0</v>
      </c>
      <c r="H144" s="105" t="n">
        <v>125.0568872833242</v>
      </c>
      <c r="I144" s="105" t="n">
        <v>69.65722544523153</v>
      </c>
      <c r="J144" s="105" t="n"/>
      <c r="K144" s="105" t="n">
        <v>47.88173992019434</v>
      </c>
      <c r="L144" s="105" t="n">
        <v>34.43710929264242</v>
      </c>
      <c r="M144" s="105" t="n">
        <v>13.44463062755193</v>
      </c>
      <c r="N144" s="105" t="n"/>
      <c r="O144" s="105" t="n">
        <v>48.09442691230645</v>
      </c>
      <c r="P144" s="105" t="n">
        <v>12.87701878781452</v>
      </c>
      <c r="Q144" s="105" t="n">
        <v>37.69012144462278</v>
      </c>
      <c r="R144" s="32" t="b">
        <v>0</v>
      </c>
      <c r="S144" s="32" t="b">
        <v>0</v>
      </c>
      <c r="T144" s="32" t="b">
        <v>0</v>
      </c>
      <c r="U144" s="32" t="b">
        <v>0</v>
      </c>
      <c r="V144" s="105" t="n">
        <v>34.15457408389792</v>
      </c>
      <c r="W144" s="105" t="n">
        <v>10.41245294380333</v>
      </c>
      <c r="X144" s="105" t="n">
        <v>4.997504317862794</v>
      </c>
      <c r="Y144" s="105" t="n">
        <v>8.630000000000001</v>
      </c>
      <c r="Z144" s="105" t="n">
        <v>4.11072753648388</v>
      </c>
      <c r="AA144" s="105" t="n">
        <v>23.12594112011362</v>
      </c>
      <c r="AB144" s="105" t="n">
        <v>23.08958042724759</v>
      </c>
      <c r="AC144" s="110" t="n">
        <v>11</v>
      </c>
      <c r="AD144" s="110" t="n"/>
      <c r="AE144" s="102" t="n">
        <v>28.31986971000001</v>
      </c>
      <c r="AF144" s="102" t="n">
        <v>0</v>
      </c>
      <c r="AG144" s="102" t="n">
        <v>0</v>
      </c>
      <c r="AH144" s="104" t="n">
        <v>0</v>
      </c>
      <c r="AI144" s="102" t="n">
        <v>0</v>
      </c>
      <c r="AJ144" s="102" t="n">
        <v>46.3408294571032</v>
      </c>
    </row>
    <row r="145" ht="100" customHeight="1" s="74">
      <c r="A145" s="32" t="inlineStr">
        <is>
          <t>95% clean constraint</t>
        </is>
      </c>
      <c r="B145" s="32" t="inlineStr">
        <is>
          <t>low</t>
        </is>
      </c>
      <c r="C145" s="104" t="n">
        <v>2043</v>
      </c>
      <c r="D145" s="105" t="n">
        <v>477.5190000000001</v>
      </c>
      <c r="E145" s="105" t="n">
        <v>9.068000000000001</v>
      </c>
      <c r="F145" s="105" t="n">
        <v>28.31986971000001</v>
      </c>
      <c r="G145" s="105" t="n">
        <v>0</v>
      </c>
      <c r="H145" s="105" t="n">
        <v>129.1580872833242</v>
      </c>
      <c r="I145" s="105" t="n">
        <v>70.4375678618906</v>
      </c>
      <c r="J145" s="105" t="n"/>
      <c r="K145" s="105" t="n">
        <v>48.81537057711549</v>
      </c>
      <c r="L145" s="105" t="n">
        <v>35.1028894853381</v>
      </c>
      <c r="M145" s="105" t="n">
        <v>13.71248109177739</v>
      </c>
      <c r="N145" s="105" t="n"/>
      <c r="O145" s="105" t="n">
        <v>49.05518937095243</v>
      </c>
      <c r="P145" s="105" t="n">
        <v>13.17323843381815</v>
      </c>
      <c r="Q145" s="105" t="n">
        <v>37.38082518225742</v>
      </c>
      <c r="R145" s="32" t="b">
        <v>0</v>
      </c>
      <c r="S145" s="32" t="b">
        <v>0</v>
      </c>
      <c r="T145" s="32" t="b">
        <v>0</v>
      </c>
      <c r="U145" s="32" t="b">
        <v>0</v>
      </c>
      <c r="V145" s="105" t="n">
        <v>35.54531476986484</v>
      </c>
      <c r="W145" s="105" t="n">
        <v>10.86212160029062</v>
      </c>
      <c r="X145" s="105" t="n">
        <v>4.997802036807538</v>
      </c>
      <c r="Y145" s="105" t="n">
        <v>8.76</v>
      </c>
      <c r="Z145" s="105" t="n">
        <v>4.174878782947117</v>
      </c>
      <c r="AA145" s="105" t="n">
        <v>23.73481711726139</v>
      </c>
      <c r="AB145" s="105" t="n">
        <v>23.69411717738181</v>
      </c>
      <c r="AC145" s="110" t="n">
        <v>11</v>
      </c>
      <c r="AD145" s="110" t="n"/>
      <c r="AE145" s="102" t="n">
        <v>28.31986971000001</v>
      </c>
      <c r="AF145" s="102" t="n">
        <v>0</v>
      </c>
      <c r="AG145" s="102" t="n">
        <v>0</v>
      </c>
      <c r="AH145" s="104" t="n">
        <v>0</v>
      </c>
      <c r="AI145" s="102" t="n">
        <v>0</v>
      </c>
      <c r="AJ145" s="102" t="n">
        <v>47.51963314573602</v>
      </c>
    </row>
    <row r="146" ht="100" customHeight="1" s="74">
      <c r="A146" s="32" t="inlineStr">
        <is>
          <t>95% clean constraint</t>
        </is>
      </c>
      <c r="B146" s="32" t="inlineStr">
        <is>
          <t>low</t>
        </is>
      </c>
      <c r="C146" s="104" t="n">
        <v>2044</v>
      </c>
      <c r="D146" s="105" t="n">
        <v>490.6909999999999</v>
      </c>
      <c r="E146" s="105" t="n">
        <v>9.068000000000001</v>
      </c>
      <c r="F146" s="105" t="n">
        <v>28.28986971000001</v>
      </c>
      <c r="G146" s="105" t="n">
        <v>0</v>
      </c>
      <c r="H146" s="105" t="n">
        <v>131.6496040243061</v>
      </c>
      <c r="I146" s="105" t="n">
        <v>69.80042252469353</v>
      </c>
      <c r="J146" s="105" t="n"/>
      <c r="K146" s="105" t="n">
        <v>48.86502128772336</v>
      </c>
      <c r="L146" s="105" t="n">
        <v>35.2680809267077</v>
      </c>
      <c r="M146" s="105" t="n">
        <v>13.59694036101565</v>
      </c>
      <c r="N146" s="105" t="n"/>
      <c r="O146" s="105" t="n">
        <v>49.19512623955737</v>
      </c>
      <c r="P146" s="105" t="n">
        <v>14.15271852956866</v>
      </c>
      <c r="Q146" s="105" t="n">
        <v>36.39857715223287</v>
      </c>
      <c r="R146" s="32" t="b">
        <v>0</v>
      </c>
      <c r="S146" s="32" t="b">
        <v>0</v>
      </c>
      <c r="T146" s="32" t="b">
        <v>0</v>
      </c>
      <c r="U146" s="32" t="b">
        <v>0</v>
      </c>
      <c r="V146" s="105" t="n">
        <v>38.99361300102538</v>
      </c>
      <c r="W146" s="105" t="n">
        <v>12.66142942384926</v>
      </c>
      <c r="X146" s="105" t="n">
        <v>4.99736336460223</v>
      </c>
      <c r="Y146" s="105" t="n">
        <v>9.59</v>
      </c>
      <c r="Z146" s="105" t="n">
        <v>4.552770109827075</v>
      </c>
      <c r="AA146" s="105" t="n">
        <v>24.38163709648029</v>
      </c>
      <c r="AB146" s="105" t="n">
        <v>24.34411418876153</v>
      </c>
      <c r="AC146" s="110" t="n">
        <v>12</v>
      </c>
      <c r="AD146" s="110" t="n"/>
      <c r="AE146" s="102" t="n">
        <v>28.28986971000001</v>
      </c>
      <c r="AF146" s="102" t="n">
        <v>0</v>
      </c>
      <c r="AG146" s="102" t="n">
        <v>0</v>
      </c>
      <c r="AH146" s="104" t="n">
        <v>0</v>
      </c>
      <c r="AI146" s="102" t="n">
        <v>0</v>
      </c>
      <c r="AJ146" s="102" t="n">
        <v>48.5221018454361</v>
      </c>
    </row>
    <row r="147" ht="100" customHeight="1" s="74">
      <c r="A147" s="32" t="inlineStr">
        <is>
          <t>95% clean constraint</t>
        </is>
      </c>
      <c r="B147" s="32" t="inlineStr">
        <is>
          <t>low</t>
        </is>
      </c>
      <c r="C147" s="104" t="n">
        <v>2045</v>
      </c>
      <c r="D147" s="105" t="n">
        <v>504.316</v>
      </c>
      <c r="E147" s="105" t="n">
        <v>9.068000000000001</v>
      </c>
      <c r="F147" s="105" t="n">
        <v>28.18686971000001</v>
      </c>
      <c r="G147" s="105" t="n">
        <v>0</v>
      </c>
      <c r="H147" s="105" t="n">
        <v>135.7921040243061</v>
      </c>
      <c r="I147" s="105" t="n">
        <v>67.64435173303693</v>
      </c>
      <c r="J147" s="105" t="n"/>
      <c r="K147" s="105" t="n">
        <v>49.67845902858626</v>
      </c>
      <c r="L147" s="105" t="n">
        <v>35.83676013131955</v>
      </c>
      <c r="M147" s="105" t="n">
        <v>13.84169889726672</v>
      </c>
      <c r="N147" s="105" t="n"/>
      <c r="O147" s="105" t="n">
        <v>50.06006127585887</v>
      </c>
      <c r="P147" s="105" t="n">
        <v>14.71924551424734</v>
      </c>
      <c r="Q147" s="105" t="n">
        <v>35.83054050521444</v>
      </c>
      <c r="R147" s="32" t="b">
        <v>0</v>
      </c>
      <c r="S147" s="32" t="b">
        <v>0</v>
      </c>
      <c r="T147" s="32" t="b">
        <v>0</v>
      </c>
      <c r="U147" s="32" t="b">
        <v>0</v>
      </c>
      <c r="V147" s="105" t="n">
        <v>40.92693997442208</v>
      </c>
      <c r="W147" s="105" t="n">
        <v>13.4829079300479</v>
      </c>
      <c r="X147" s="105" t="n">
        <v>4.997764682143338</v>
      </c>
      <c r="Y147" s="105" t="n">
        <v>10.36</v>
      </c>
      <c r="Z147" s="105" t="n">
        <v>4.900641120278865</v>
      </c>
      <c r="AA147" s="105" t="n">
        <v>24.98006100200355</v>
      </c>
      <c r="AB147" s="105" t="n">
        <v>24.93953188806546</v>
      </c>
      <c r="AC147" s="110" t="n">
        <v>12</v>
      </c>
      <c r="AD147" s="110" t="n"/>
      <c r="AE147" s="102" t="n">
        <v>28.18686971000001</v>
      </c>
      <c r="AF147" s="102" t="n">
        <v>0</v>
      </c>
      <c r="AG147" s="102" t="n">
        <v>0</v>
      </c>
      <c r="AH147" s="104" t="n">
        <v>0</v>
      </c>
      <c r="AI147" s="102" t="n">
        <v>0</v>
      </c>
      <c r="AJ147" s="102" t="n">
        <v>49.60658639485408</v>
      </c>
    </row>
    <row r="148" ht="100" customHeight="1" s="74">
      <c r="A148" s="32" t="inlineStr">
        <is>
          <t>95% clean constraint</t>
        </is>
      </c>
      <c r="B148" s="32" t="inlineStr">
        <is>
          <t>low</t>
        </is>
      </c>
      <c r="C148" s="104" t="n">
        <v>2046</v>
      </c>
      <c r="D148" s="105" t="n">
        <v>516.1369999999998</v>
      </c>
      <c r="E148" s="105" t="n">
        <v>9.068000000000001</v>
      </c>
      <c r="F148" s="105" t="n">
        <v>28.18686971000001</v>
      </c>
      <c r="G148" s="105" t="n">
        <v>0</v>
      </c>
      <c r="H148" s="105" t="n">
        <v>138.6154200981657</v>
      </c>
      <c r="I148" s="105" t="n">
        <v>67.57786217926598</v>
      </c>
      <c r="J148" s="105" t="n"/>
      <c r="K148" s="105" t="n">
        <v>50.16510395359042</v>
      </c>
      <c r="L148" s="105" t="n">
        <v>36.15145328632986</v>
      </c>
      <c r="M148" s="105" t="n">
        <v>14.01365066726055</v>
      </c>
      <c r="N148" s="105" t="n"/>
      <c r="O148" s="105" t="n">
        <v>50.58764429213431</v>
      </c>
      <c r="P148" s="105" t="n">
        <v>15.20492759350562</v>
      </c>
      <c r="Q148" s="105" t="n">
        <v>35.46070058727629</v>
      </c>
      <c r="R148" s="32" t="b">
        <v>0</v>
      </c>
      <c r="S148" s="32" t="b">
        <v>0</v>
      </c>
      <c r="T148" s="32" t="b">
        <v>0</v>
      </c>
      <c r="U148" s="32" t="b">
        <v>0</v>
      </c>
      <c r="V148" s="105" t="n">
        <v>43.27239991628511</v>
      </c>
      <c r="W148" s="105" t="n">
        <v>14.72179598176517</v>
      </c>
      <c r="X148" s="105" t="n">
        <v>4.998300865735868</v>
      </c>
      <c r="Y148" s="105" t="n">
        <v>11.34</v>
      </c>
      <c r="Z148" s="105" t="n">
        <v>5.345778313754112</v>
      </c>
      <c r="AA148" s="105" t="n">
        <v>25.47063420773</v>
      </c>
      <c r="AB148" s="105" t="n">
        <v>25.42634555833786</v>
      </c>
      <c r="AC148" s="110" t="n">
        <v>12</v>
      </c>
      <c r="AD148" s="110" t="n"/>
      <c r="AE148" s="102" t="n">
        <v>28.18686971000001</v>
      </c>
      <c r="AF148" s="102" t="n">
        <v>0</v>
      </c>
      <c r="AG148" s="102" t="n">
        <v>0</v>
      </c>
      <c r="AH148" s="104" t="n">
        <v>0</v>
      </c>
      <c r="AI148" s="102" t="n">
        <v>0</v>
      </c>
      <c r="AJ148" s="102" t="n">
        <v>50.41229555344408</v>
      </c>
    </row>
    <row r="149" ht="100" customHeight="1" s="74">
      <c r="A149" s="32" t="inlineStr">
        <is>
          <t>95% clean constraint</t>
        </is>
      </c>
      <c r="B149" s="32" t="inlineStr">
        <is>
          <t>low</t>
        </is>
      </c>
      <c r="C149" s="104" t="n">
        <v>2047</v>
      </c>
      <c r="D149" s="105" t="n">
        <v>526.8339999999999</v>
      </c>
      <c r="E149" s="105" t="n">
        <v>9.068000000000001</v>
      </c>
      <c r="F149" s="105" t="n">
        <v>28.18686971000001</v>
      </c>
      <c r="G149" s="105" t="n">
        <v>0</v>
      </c>
      <c r="H149" s="105" t="n">
        <v>141.8652449018397</v>
      </c>
      <c r="I149" s="105" t="n">
        <v>68.62905086245384</v>
      </c>
      <c r="J149" s="105" t="n"/>
      <c r="K149" s="105" t="n">
        <v>50.74875258675825</v>
      </c>
      <c r="L149" s="105" t="n">
        <v>36.51063956596355</v>
      </c>
      <c r="M149" s="105" t="n">
        <v>14.2381130207947</v>
      </c>
      <c r="N149" s="105" t="n"/>
      <c r="O149" s="105" t="n">
        <v>51.18691918856114</v>
      </c>
      <c r="P149" s="105" t="n">
        <v>15.41343880986164</v>
      </c>
      <c r="Q149" s="105" t="n">
        <v>35.36244238382898</v>
      </c>
      <c r="R149" s="32" t="b">
        <v>0</v>
      </c>
      <c r="S149" s="32" t="b">
        <v>0</v>
      </c>
      <c r="T149" s="32" t="b">
        <v>0</v>
      </c>
      <c r="U149" s="32" t="b">
        <v>0</v>
      </c>
      <c r="V149" s="105" t="n">
        <v>44.8816090579347</v>
      </c>
      <c r="W149" s="105" t="n">
        <v>15.44784476519346</v>
      </c>
      <c r="X149" s="105" t="n">
        <v>4.997891684546466</v>
      </c>
      <c r="Y149" s="105" t="n">
        <v>12.32</v>
      </c>
      <c r="Z149" s="105" t="n">
        <v>5.790222955610608</v>
      </c>
      <c r="AA149" s="105" t="n">
        <v>25.95454929284288</v>
      </c>
      <c r="AB149" s="105" t="n">
        <v>25.90974607458721</v>
      </c>
      <c r="AC149" s="110" t="n">
        <v>12</v>
      </c>
      <c r="AD149" s="110" t="n"/>
      <c r="AE149" s="102" t="n">
        <v>28.18686971000001</v>
      </c>
      <c r="AF149" s="102" t="n">
        <v>0</v>
      </c>
      <c r="AG149" s="102" t="n">
        <v>0</v>
      </c>
      <c r="AH149" s="104" t="n">
        <v>0</v>
      </c>
      <c r="AI149" s="102" t="n">
        <v>0</v>
      </c>
      <c r="AJ149" s="102" t="n">
        <v>51.2893197794467</v>
      </c>
    </row>
    <row r="150" ht="100" customHeight="1" s="74">
      <c r="A150" s="32" t="inlineStr">
        <is>
          <t>95% clean constraint</t>
        </is>
      </c>
      <c r="B150" s="32" t="inlineStr">
        <is>
          <t>low</t>
        </is>
      </c>
      <c r="C150" s="104" t="n">
        <v>2048</v>
      </c>
      <c r="D150" s="105" t="n">
        <v>537.853</v>
      </c>
      <c r="E150" s="105" t="n">
        <v>9.068000000000001</v>
      </c>
      <c r="F150" s="105" t="n">
        <v>28.18686971000001</v>
      </c>
      <c r="G150" s="105" t="n">
        <v>0</v>
      </c>
      <c r="H150" s="105" t="n">
        <v>144.3206327755106</v>
      </c>
      <c r="I150" s="105" t="n">
        <v>70.53964086245385</v>
      </c>
      <c r="J150" s="105" t="n"/>
      <c r="K150" s="105" t="n">
        <v>51.17403010358703</v>
      </c>
      <c r="L150" s="105" t="n">
        <v>36.75847316848962</v>
      </c>
      <c r="M150" s="105" t="n">
        <v>14.4155569350974</v>
      </c>
      <c r="N150" s="105" t="n"/>
      <c r="O150" s="105" t="n">
        <v>51.63698456355907</v>
      </c>
      <c r="P150" s="105" t="n">
        <v>15.72664934430495</v>
      </c>
      <c r="Q150" s="105" t="n">
        <v>35.1204093893572</v>
      </c>
      <c r="R150" s="32" t="b">
        <v>0</v>
      </c>
      <c r="S150" s="32" t="b">
        <v>0</v>
      </c>
      <c r="T150" s="32" t="b">
        <v>0</v>
      </c>
      <c r="U150" s="32" t="b">
        <v>0</v>
      </c>
      <c r="V150" s="105" t="n">
        <v>46.67379185295489</v>
      </c>
      <c r="W150" s="105" t="n">
        <v>16.30984865518197</v>
      </c>
      <c r="X150" s="105" t="n">
        <v>4.997645796698603</v>
      </c>
      <c r="Y150" s="105" t="n">
        <v>13.57</v>
      </c>
      <c r="Z150" s="105" t="n">
        <v>6.351669531778709</v>
      </c>
      <c r="AA150" s="105" t="n">
        <v>26.43626814480749</v>
      </c>
      <c r="AB150" s="105" t="n">
        <v>26.38689236540637</v>
      </c>
      <c r="AC150" s="110" t="n">
        <v>12</v>
      </c>
      <c r="AD150" s="110" t="n"/>
      <c r="AE150" s="102" t="n">
        <v>28.18686971000001</v>
      </c>
      <c r="AF150" s="102" t="n">
        <v>0</v>
      </c>
      <c r="AG150" s="102" t="n">
        <v>0</v>
      </c>
      <c r="AH150" s="104" t="n">
        <v>0</v>
      </c>
      <c r="AI150" s="102" t="n">
        <v>0</v>
      </c>
      <c r="AJ150" s="102" t="n">
        <v>52.14297325887078</v>
      </c>
    </row>
    <row r="151" ht="100" customHeight="1" s="74">
      <c r="A151" s="32" t="inlineStr">
        <is>
          <t>95% clean constraint</t>
        </is>
      </c>
      <c r="B151" s="32" t="inlineStr">
        <is>
          <t>low</t>
        </is>
      </c>
      <c r="C151" s="104" t="n">
        <v>2049</v>
      </c>
      <c r="D151" s="105" t="n">
        <v>548.2759999999998</v>
      </c>
      <c r="E151" s="105" t="n">
        <v>9.068000000000001</v>
      </c>
      <c r="F151" s="105" t="n">
        <v>28.20886971000001</v>
      </c>
      <c r="G151" s="105" t="n">
        <v>0</v>
      </c>
      <c r="H151" s="105" t="n">
        <v>147.3724480526441</v>
      </c>
      <c r="I151" s="105" t="n">
        <v>73.72917563528944</v>
      </c>
      <c r="J151" s="105" t="n"/>
      <c r="K151" s="105" t="n">
        <v>51.59600832369284</v>
      </c>
      <c r="L151" s="105" t="n">
        <v>36.96420110451061</v>
      </c>
      <c r="M151" s="105" t="n">
        <v>14.63180721918222</v>
      </c>
      <c r="N151" s="105" t="n"/>
      <c r="O151" s="105" t="n">
        <v>52.06022164037243</v>
      </c>
      <c r="P151" s="105" t="n">
        <v>15.79456070938572</v>
      </c>
      <c r="Q151" s="105" t="n">
        <v>35.19233811605516</v>
      </c>
      <c r="R151" s="32" t="b">
        <v>0</v>
      </c>
      <c r="S151" s="32" t="b">
        <v>0</v>
      </c>
      <c r="T151" s="32" t="b">
        <v>0</v>
      </c>
      <c r="U151" s="32" t="b">
        <v>0</v>
      </c>
      <c r="V151" s="105" t="n">
        <v>47.96798363764611</v>
      </c>
      <c r="W151" s="105" t="n">
        <v>16.81236529334061</v>
      </c>
      <c r="X151" s="105" t="n">
        <v>4.998345790974192</v>
      </c>
      <c r="Y151" s="105" t="n">
        <v>14.55</v>
      </c>
      <c r="Z151" s="105" t="n">
        <v>6.792477121536385</v>
      </c>
      <c r="AA151" s="105" t="n">
        <v>26.93717554560473</v>
      </c>
      <c r="AB151" s="105" t="n">
        <v>26.87891991568919</v>
      </c>
      <c r="AC151" s="110" t="n">
        <v>13</v>
      </c>
      <c r="AD151" s="110" t="n"/>
      <c r="AE151" s="102" t="n">
        <v>28.20886971000001</v>
      </c>
      <c r="AF151" s="102" t="n">
        <v>0</v>
      </c>
      <c r="AG151" s="102" t="n">
        <v>0</v>
      </c>
      <c r="AH151" s="104" t="n">
        <v>0</v>
      </c>
      <c r="AI151" s="102" t="n">
        <v>0</v>
      </c>
      <c r="AJ151" s="102" t="n">
        <v>53.0733845750985</v>
      </c>
    </row>
    <row r="152" ht="100" customHeight="1" s="74">
      <c r="A152" s="32" t="inlineStr">
        <is>
          <t>95% clean constraint</t>
        </is>
      </c>
      <c r="B152" s="32" t="inlineStr">
        <is>
          <t>low</t>
        </is>
      </c>
      <c r="C152" s="104" t="n">
        <v>2050</v>
      </c>
      <c r="D152" s="105" t="n">
        <v>558.75</v>
      </c>
      <c r="E152" s="105" t="n">
        <v>9.068000000000001</v>
      </c>
      <c r="F152" s="105" t="n">
        <v>28.30586971000001</v>
      </c>
      <c r="G152" s="105" t="n">
        <v>0</v>
      </c>
      <c r="H152" s="105" t="n">
        <v>149.6013480526441</v>
      </c>
      <c r="I152" s="105" t="n">
        <v>77.91927754469162</v>
      </c>
      <c r="J152" s="105" t="n"/>
      <c r="K152" s="105" t="n">
        <v>51.95740174691412</v>
      </c>
      <c r="L152" s="105" t="n">
        <v>37.14586600487637</v>
      </c>
      <c r="M152" s="105" t="n">
        <v>14.81153574203775</v>
      </c>
      <c r="N152" s="105" t="n"/>
      <c r="O152" s="105" t="n">
        <v>52.43157220832897</v>
      </c>
      <c r="P152" s="105" t="n">
        <v>15.93153024420259</v>
      </c>
      <c r="Q152" s="105" t="n">
        <v>35.10037548716788</v>
      </c>
      <c r="R152" s="32" t="b">
        <v>0</v>
      </c>
      <c r="S152" s="32" t="b">
        <v>0</v>
      </c>
      <c r="T152" s="32" t="b">
        <v>0</v>
      </c>
      <c r="U152" s="32" t="b">
        <v>0</v>
      </c>
      <c r="V152" s="105" t="n">
        <v>49.31154356314838</v>
      </c>
      <c r="W152" s="105" t="n">
        <v>17.3654968812641</v>
      </c>
      <c r="X152" s="105" t="n">
        <v>4.998398171039033</v>
      </c>
      <c r="Y152" s="105" t="n">
        <v>15.21</v>
      </c>
      <c r="Z152" s="105" t="n">
        <v>7.093153756319992</v>
      </c>
      <c r="AA152" s="105" t="n">
        <v>27.42535658941403</v>
      </c>
      <c r="AB152" s="105" t="n">
        <v>27.3638078841442</v>
      </c>
      <c r="AC152" s="110" t="n">
        <v>17</v>
      </c>
      <c r="AD152" s="110" t="n"/>
      <c r="AE152" s="102" t="n">
        <v>28.30586971000001</v>
      </c>
      <c r="AF152" s="102" t="n">
        <v>0</v>
      </c>
      <c r="AG152" s="102" t="n">
        <v>0</v>
      </c>
      <c r="AH152" s="104" t="n">
        <v>0</v>
      </c>
      <c r="AI152" s="102" t="n">
        <v>0</v>
      </c>
      <c r="AJ152" s="102" t="n">
        <v>53.98232831635744</v>
      </c>
    </row>
    <row r="153" ht="100" customHeight="1" s="74">
      <c r="A153" s="32" t="inlineStr">
        <is>
          <t>95% clean constraint</t>
        </is>
      </c>
      <c r="B153" s="32" t="inlineStr">
        <is>
          <t>central</t>
        </is>
      </c>
      <c r="C153" s="104" t="n">
        <v>2030</v>
      </c>
      <c r="D153" s="105" t="n">
        <v>339.2950000000001</v>
      </c>
      <c r="E153" s="105" t="n">
        <v>3.308876712328767</v>
      </c>
      <c r="F153" s="105" t="n">
        <v>34.48786971</v>
      </c>
      <c r="G153" s="105" t="n">
        <v>0</v>
      </c>
      <c r="H153" s="105" t="n">
        <v>74.66726922999999</v>
      </c>
      <c r="I153" s="105" t="n">
        <v>55.50294507999996</v>
      </c>
      <c r="J153" s="105" t="n"/>
      <c r="K153" s="105" t="n">
        <v>35.53243275483688</v>
      </c>
      <c r="L153" s="105" t="n">
        <v>26.24253283490404</v>
      </c>
      <c r="M153" s="105" t="n">
        <v>9.289899919932839</v>
      </c>
      <c r="N153" s="105" t="n"/>
      <c r="O153" s="105" t="n">
        <v>36.29433461686526</v>
      </c>
      <c r="P153" s="105" t="n">
        <v>18.34319910718188</v>
      </c>
      <c r="Q153" s="105" t="n">
        <v>29.74729768786356</v>
      </c>
      <c r="R153" s="32" t="b">
        <v>0</v>
      </c>
      <c r="S153" s="32" t="b">
        <v>0</v>
      </c>
      <c r="T153" s="32" t="b">
        <v>0</v>
      </c>
      <c r="U153" s="32" t="b">
        <v>0</v>
      </c>
      <c r="V153" s="105" t="n">
        <v>30.70011736508591</v>
      </c>
      <c r="W153" s="105" t="n">
        <v>11.20113460208334</v>
      </c>
      <c r="X153" s="105" t="n">
        <v>4.999760452791874</v>
      </c>
      <c r="Y153" s="105" t="n">
        <v>3.830000000000001</v>
      </c>
      <c r="Z153" s="105" t="n">
        <v>1.852479761484535</v>
      </c>
      <c r="AA153" s="105" t="n">
        <v>15.95823723091043</v>
      </c>
      <c r="AB153" s="105" t="n">
        <v>15.93601072138844</v>
      </c>
      <c r="AC153" s="110" t="n">
        <v>0</v>
      </c>
      <c r="AD153" s="110" t="n"/>
      <c r="AE153" s="102" t="n">
        <v>34.48786971</v>
      </c>
      <c r="AF153" s="102" t="n">
        <v>0</v>
      </c>
      <c r="AG153" s="102" t="n">
        <v>0</v>
      </c>
      <c r="AH153" s="104" t="n">
        <v>0</v>
      </c>
      <c r="AI153" s="102" t="n">
        <v>0</v>
      </c>
      <c r="AJ153" s="102" t="n">
        <v>31.97234725921087</v>
      </c>
    </row>
    <row r="154" ht="100" customHeight="1" s="74">
      <c r="A154" s="32" t="inlineStr">
        <is>
          <t>95% clean constraint</t>
        </is>
      </c>
      <c r="B154" s="32" t="inlineStr">
        <is>
          <t>central</t>
        </is>
      </c>
      <c r="C154" s="104" t="n">
        <v>2031</v>
      </c>
      <c r="D154" s="105" t="n">
        <v>355.884</v>
      </c>
      <c r="E154" s="105" t="n">
        <v>3.783671232876712</v>
      </c>
      <c r="F154" s="105" t="n">
        <v>33.30786971</v>
      </c>
      <c r="G154" s="105" t="n">
        <v>0</v>
      </c>
      <c r="H154" s="105" t="n">
        <v>83.31606922999997</v>
      </c>
      <c r="I154" s="105" t="n">
        <v>57.70294507999996</v>
      </c>
      <c r="J154" s="105" t="n"/>
      <c r="K154" s="105" t="n">
        <v>37.4829357613281</v>
      </c>
      <c r="L154" s="105" t="n">
        <v>27.5783855139341</v>
      </c>
      <c r="M154" s="105" t="n">
        <v>9.904550247393999</v>
      </c>
      <c r="N154" s="105" t="n"/>
      <c r="O154" s="105" t="n">
        <v>38.07871241570854</v>
      </c>
      <c r="P154" s="105" t="n">
        <v>16.69361172638713</v>
      </c>
      <c r="Q154" s="105" t="n">
        <v>32.13018014807132</v>
      </c>
      <c r="R154" s="32" t="b">
        <v>0</v>
      </c>
      <c r="S154" s="32" t="b">
        <v>0</v>
      </c>
      <c r="T154" s="32" t="b">
        <v>0</v>
      </c>
      <c r="U154" s="32" t="b">
        <v>0</v>
      </c>
      <c r="V154" s="105" t="n">
        <v>30.57488291082978</v>
      </c>
      <c r="W154" s="105" t="n">
        <v>10.93067962288194</v>
      </c>
      <c r="X154" s="105" t="n">
        <v>4.999869483646231</v>
      </c>
      <c r="Y154" s="105" t="n">
        <v>5.46</v>
      </c>
      <c r="Z154" s="105" t="n">
        <v>2.617019473531033</v>
      </c>
      <c r="AA154" s="105" t="n">
        <v>17.01564286571875</v>
      </c>
      <c r="AB154" s="105" t="n">
        <v>16.98481137106759</v>
      </c>
      <c r="AC154" s="110" t="n">
        <v>0</v>
      </c>
      <c r="AD154" s="110" t="n"/>
      <c r="AE154" s="102" t="n">
        <v>33.30786971</v>
      </c>
      <c r="AF154" s="102" t="n">
        <v>0</v>
      </c>
      <c r="AG154" s="102" t="n">
        <v>0</v>
      </c>
      <c r="AH154" s="104" t="n">
        <v>0</v>
      </c>
      <c r="AI154" s="102" t="n">
        <v>0</v>
      </c>
      <c r="AJ154" s="102" t="n">
        <v>34.14002494536275</v>
      </c>
    </row>
    <row r="155" ht="100" customHeight="1" s="74">
      <c r="A155" s="32" t="inlineStr">
        <is>
          <t>95% clean constraint</t>
        </is>
      </c>
      <c r="B155" s="32" t="inlineStr">
        <is>
          <t>central</t>
        </is>
      </c>
      <c r="C155" s="104" t="n">
        <v>2032</v>
      </c>
      <c r="D155" s="105" t="n">
        <v>373.6660000000001</v>
      </c>
      <c r="E155" s="105" t="n">
        <v>4.458</v>
      </c>
      <c r="F155" s="105" t="n">
        <v>32.68886971</v>
      </c>
      <c r="G155" s="105" t="n">
        <v>0</v>
      </c>
      <c r="H155" s="105" t="n">
        <v>91.89356922999997</v>
      </c>
      <c r="I155" s="105" t="n">
        <v>59.90294507999997</v>
      </c>
      <c r="J155" s="105" t="n"/>
      <c r="K155" s="105" t="n">
        <v>39.81718711077507</v>
      </c>
      <c r="L155" s="105" t="n">
        <v>29.21205854965746</v>
      </c>
      <c r="M155" s="105" t="n">
        <v>10.6051285611176</v>
      </c>
      <c r="N155" s="105" t="n"/>
      <c r="O155" s="105" t="n">
        <v>40.29745815294838</v>
      </c>
      <c r="P155" s="105" t="n">
        <v>15.5931646247832</v>
      </c>
      <c r="Q155" s="105" t="n">
        <v>33.8439311073527</v>
      </c>
      <c r="R155" s="32" t="b">
        <v>0</v>
      </c>
      <c r="S155" s="32" t="b">
        <v>0</v>
      </c>
      <c r="T155" s="32" t="b">
        <v>0</v>
      </c>
      <c r="U155" s="32" t="b">
        <v>0</v>
      </c>
      <c r="V155" s="105" t="n">
        <v>30.39393291876096</v>
      </c>
      <c r="W155" s="105" t="n">
        <v>10.1020918592232</v>
      </c>
      <c r="X155" s="105" t="n">
        <v>4.999890112709659</v>
      </c>
      <c r="Y155" s="105" t="n">
        <v>6.289999999999999</v>
      </c>
      <c r="Z155" s="105" t="n">
        <v>3.006209972486502</v>
      </c>
      <c r="AA155" s="105" t="n">
        <v>18.0878946384908</v>
      </c>
      <c r="AB155" s="105" t="n">
        <v>18.05384008273036</v>
      </c>
      <c r="AC155" s="110" t="n">
        <v>0</v>
      </c>
      <c r="AD155" s="110" t="n"/>
      <c r="AE155" s="102" t="n">
        <v>32.68886971</v>
      </c>
      <c r="AF155" s="102" t="n">
        <v>0</v>
      </c>
      <c r="AG155" s="102" t="n">
        <v>0</v>
      </c>
      <c r="AH155" s="104" t="n">
        <v>0</v>
      </c>
      <c r="AI155" s="102" t="n">
        <v>0</v>
      </c>
      <c r="AJ155" s="102" t="n">
        <v>36.3626685363627</v>
      </c>
    </row>
    <row r="156" ht="100" customHeight="1" s="74">
      <c r="A156" s="32" t="inlineStr">
        <is>
          <t>95% clean constraint</t>
        </is>
      </c>
      <c r="B156" s="32" t="inlineStr">
        <is>
          <t>central</t>
        </is>
      </c>
      <c r="C156" s="104" t="n">
        <v>2033</v>
      </c>
      <c r="D156" s="105" t="n">
        <v>392.593</v>
      </c>
      <c r="E156" s="105" t="n">
        <v>4.458</v>
      </c>
      <c r="F156" s="105" t="n">
        <v>32.64886971</v>
      </c>
      <c r="G156" s="105" t="n">
        <v>0</v>
      </c>
      <c r="H156" s="105" t="n">
        <v>100.48176923</v>
      </c>
      <c r="I156" s="105" t="n">
        <v>62.10294507999997</v>
      </c>
      <c r="J156" s="105" t="n"/>
      <c r="K156" s="105" t="n">
        <v>41.64994865053738</v>
      </c>
      <c r="L156" s="105" t="n">
        <v>30.50597079040537</v>
      </c>
      <c r="M156" s="105" t="n">
        <v>11.14397786013201</v>
      </c>
      <c r="N156" s="105" t="n"/>
      <c r="O156" s="105" t="n">
        <v>42.09089371982022</v>
      </c>
      <c r="P156" s="105" t="n">
        <v>15.32836463748366</v>
      </c>
      <c r="Q156" s="105" t="n">
        <v>34.63469042000476</v>
      </c>
      <c r="R156" s="32" t="b">
        <v>0</v>
      </c>
      <c r="S156" s="32" t="b">
        <v>0</v>
      </c>
      <c r="T156" s="32" t="b">
        <v>0</v>
      </c>
      <c r="U156" s="32" t="b">
        <v>0</v>
      </c>
      <c r="V156" s="105" t="n">
        <v>32.20298177388469</v>
      </c>
      <c r="W156" s="105" t="n">
        <v>10.64209610148147</v>
      </c>
      <c r="X156" s="105" t="n">
        <v>4.999894579920435</v>
      </c>
      <c r="Y156" s="105" t="n">
        <v>7.549999999999999</v>
      </c>
      <c r="Z156" s="105" t="n">
        <v>3.590042285450729</v>
      </c>
      <c r="AA156" s="105" t="n">
        <v>19.0757671345045</v>
      </c>
      <c r="AB156" s="105" t="n">
        <v>19.03691980396347</v>
      </c>
      <c r="AC156" s="110" t="n">
        <v>1</v>
      </c>
      <c r="AD156" s="110" t="n"/>
      <c r="AE156" s="102" t="n">
        <v>32.64886971</v>
      </c>
      <c r="AF156" s="102" t="n">
        <v>0</v>
      </c>
      <c r="AG156" s="102" t="n">
        <v>0</v>
      </c>
      <c r="AH156" s="104" t="n">
        <v>0</v>
      </c>
      <c r="AI156" s="102" t="n">
        <v>0</v>
      </c>
      <c r="AJ156" s="102" t="n">
        <v>38.28594240817455</v>
      </c>
    </row>
    <row r="157" ht="100" customHeight="1" s="74">
      <c r="A157" s="32" t="inlineStr">
        <is>
          <t>95% clean constraint</t>
        </is>
      </c>
      <c r="B157" s="32" t="inlineStr">
        <is>
          <t>central</t>
        </is>
      </c>
      <c r="C157" s="104" t="n">
        <v>2034</v>
      </c>
      <c r="D157" s="105" t="n">
        <v>411.5729999999999</v>
      </c>
      <c r="E157" s="105" t="n">
        <v>4.458</v>
      </c>
      <c r="F157" s="105" t="n">
        <v>32.64886971</v>
      </c>
      <c r="G157" s="105" t="n">
        <v>0</v>
      </c>
      <c r="H157" s="105" t="n">
        <v>109.00646923</v>
      </c>
      <c r="I157" s="105" t="n">
        <v>64.30294507999997</v>
      </c>
      <c r="J157" s="105" t="n"/>
      <c r="K157" s="105" t="n">
        <v>43.51396352994779</v>
      </c>
      <c r="L157" s="105" t="n">
        <v>31.81683991878356</v>
      </c>
      <c r="M157" s="105" t="n">
        <v>11.69712361116423</v>
      </c>
      <c r="N157" s="105" t="n"/>
      <c r="O157" s="105" t="n">
        <v>43.92162426524613</v>
      </c>
      <c r="P157" s="105" t="n">
        <v>15.11478772409001</v>
      </c>
      <c r="Q157" s="105" t="n">
        <v>35.32750882413238</v>
      </c>
      <c r="R157" s="32" t="b">
        <v>0</v>
      </c>
      <c r="S157" s="32" t="b">
        <v>0</v>
      </c>
      <c r="T157" s="32" t="b">
        <v>0</v>
      </c>
      <c r="U157" s="32" t="b">
        <v>0</v>
      </c>
      <c r="V157" s="105" t="n">
        <v>34.19309507924459</v>
      </c>
      <c r="W157" s="105" t="n">
        <v>11.327997167547</v>
      </c>
      <c r="X157" s="105" t="n">
        <v>4.998973848384838</v>
      </c>
      <c r="Y157" s="105" t="n">
        <v>8.279999999999999</v>
      </c>
      <c r="Z157" s="105" t="n">
        <v>3.930658258334379</v>
      </c>
      <c r="AA157" s="105" t="n">
        <v>20.03231729308077</v>
      </c>
      <c r="AB157" s="105" t="n">
        <v>19.99222686261166</v>
      </c>
      <c r="AC157" s="110" t="n">
        <v>1</v>
      </c>
      <c r="AD157" s="110" t="n"/>
      <c r="AE157" s="102" t="n">
        <v>32.64886971</v>
      </c>
      <c r="AF157" s="102" t="n">
        <v>0</v>
      </c>
      <c r="AG157" s="102" t="n">
        <v>0</v>
      </c>
      <c r="AH157" s="104" t="n">
        <v>0</v>
      </c>
      <c r="AI157" s="102" t="n">
        <v>0</v>
      </c>
      <c r="AJ157" s="102" t="n">
        <v>40.12991288983708</v>
      </c>
    </row>
    <row r="158" ht="100" customHeight="1" s="74">
      <c r="A158" s="32" t="inlineStr">
        <is>
          <t>95% clean constraint</t>
        </is>
      </c>
      <c r="B158" s="32" t="inlineStr">
        <is>
          <t>central</t>
        </is>
      </c>
      <c r="C158" s="104" t="n">
        <v>2035</v>
      </c>
      <c r="D158" s="105" t="n">
        <v>433.422</v>
      </c>
      <c r="E158" s="105" t="n">
        <v>5.867999999999999</v>
      </c>
      <c r="F158" s="105" t="n">
        <v>32.99886971</v>
      </c>
      <c r="G158" s="105" t="n">
        <v>0</v>
      </c>
      <c r="H158" s="105" t="n">
        <v>117.365103752462</v>
      </c>
      <c r="I158" s="105" t="n">
        <v>66.50294507999998</v>
      </c>
      <c r="J158" s="105" t="n"/>
      <c r="K158" s="105" t="n">
        <v>45.95788232569166</v>
      </c>
      <c r="L158" s="105" t="n">
        <v>33.37177986479843</v>
      </c>
      <c r="M158" s="105" t="n">
        <v>12.58610246089323</v>
      </c>
      <c r="N158" s="105" t="n"/>
      <c r="O158" s="105" t="n">
        <v>46.26699634638778</v>
      </c>
      <c r="P158" s="105" t="n">
        <v>14.18006895674742</v>
      </c>
      <c r="Q158" s="105" t="n">
        <v>36.71358339868858</v>
      </c>
      <c r="R158" s="32" t="b">
        <v>0</v>
      </c>
      <c r="S158" s="32" t="b">
        <v>0</v>
      </c>
      <c r="T158" s="32" t="b">
        <v>0</v>
      </c>
      <c r="U158" s="32" t="b">
        <v>0</v>
      </c>
      <c r="V158" s="105" t="n">
        <v>33.56594510193511</v>
      </c>
      <c r="W158" s="105" t="n">
        <v>10.26800397608477</v>
      </c>
      <c r="X158" s="105" t="n">
        <v>4.998136118153438</v>
      </c>
      <c r="Y158" s="105" t="n">
        <v>11.97</v>
      </c>
      <c r="Z158" s="105" t="n">
        <v>5.593329573515105</v>
      </c>
      <c r="AA158" s="105" t="n">
        <v>21.28923846655004</v>
      </c>
      <c r="AB158" s="105" t="n">
        <v>21.23640830958735</v>
      </c>
      <c r="AC158" s="110" t="n">
        <v>3</v>
      </c>
      <c r="AD158" s="110" t="n"/>
      <c r="AE158" s="102" t="n">
        <v>32.99886971</v>
      </c>
      <c r="AF158" s="102" t="n">
        <v>0</v>
      </c>
      <c r="AG158" s="102" t="n">
        <v>0</v>
      </c>
      <c r="AH158" s="104" t="n">
        <v>0</v>
      </c>
      <c r="AI158" s="102" t="n">
        <v>0</v>
      </c>
      <c r="AJ158" s="102" t="n">
        <v>42.68413576640459</v>
      </c>
    </row>
    <row r="159" ht="100" customHeight="1" s="74">
      <c r="A159" s="32" t="inlineStr">
        <is>
          <t>95% clean constraint</t>
        </is>
      </c>
      <c r="B159" s="32" t="inlineStr">
        <is>
          <t>central</t>
        </is>
      </c>
      <c r="C159" s="104" t="n">
        <v>2036</v>
      </c>
      <c r="D159" s="105" t="n">
        <v>461.449</v>
      </c>
      <c r="E159" s="105" t="n">
        <v>5.867999999999999</v>
      </c>
      <c r="F159" s="105" t="n">
        <v>32.72686971</v>
      </c>
      <c r="G159" s="105" t="n">
        <v>0</v>
      </c>
      <c r="H159" s="105" t="n">
        <v>124.5397233494262</v>
      </c>
      <c r="I159" s="105" t="n">
        <v>70.80294507999997</v>
      </c>
      <c r="J159" s="105" t="n"/>
      <c r="K159" s="105" t="n">
        <v>47.53312250486007</v>
      </c>
      <c r="L159" s="105" t="n">
        <v>34.45811151310544</v>
      </c>
      <c r="M159" s="105" t="n">
        <v>13.07501099175464</v>
      </c>
      <c r="N159" s="105" t="n"/>
      <c r="O159" s="105" t="n">
        <v>47.8968880838875</v>
      </c>
      <c r="P159" s="105" t="n">
        <v>14.88755073357481</v>
      </c>
      <c r="Q159" s="105" t="n">
        <v>36.27429132600589</v>
      </c>
      <c r="R159" s="32" t="b">
        <v>0</v>
      </c>
      <c r="S159" s="32" t="b">
        <v>0</v>
      </c>
      <c r="T159" s="32" t="b">
        <v>0</v>
      </c>
      <c r="U159" s="32" t="b">
        <v>0</v>
      </c>
      <c r="V159" s="105" t="n">
        <v>37.50125632666938</v>
      </c>
      <c r="W159" s="105" t="n">
        <v>12.02851469008458</v>
      </c>
      <c r="X159" s="105" t="n">
        <v>4.998527869520903</v>
      </c>
      <c r="Y159" s="105" t="n">
        <v>16.63</v>
      </c>
      <c r="Z159" s="105" t="n">
        <v>7.641782768528453</v>
      </c>
      <c r="AA159" s="105" t="n">
        <v>22.55204791102157</v>
      </c>
      <c r="AB159" s="105" t="n">
        <v>22.47909627765447</v>
      </c>
      <c r="AC159" s="110" t="n">
        <v>5</v>
      </c>
      <c r="AD159" s="110" t="n"/>
      <c r="AE159" s="102" t="n">
        <v>32.72686971</v>
      </c>
      <c r="AF159" s="102" t="n">
        <v>0</v>
      </c>
      <c r="AG159" s="102" t="n">
        <v>0</v>
      </c>
      <c r="AH159" s="104" t="n">
        <v>0</v>
      </c>
      <c r="AI159" s="102" t="n">
        <v>0</v>
      </c>
      <c r="AJ159" s="102" t="n">
        <v>44.99142122496261</v>
      </c>
    </row>
    <row r="160" ht="100" customHeight="1" s="74">
      <c r="A160" s="32" t="inlineStr">
        <is>
          <t>95% clean constraint</t>
        </is>
      </c>
      <c r="B160" s="32" t="inlineStr">
        <is>
          <t>central</t>
        </is>
      </c>
      <c r="C160" s="104" t="n">
        <v>2037</v>
      </c>
      <c r="D160" s="105" t="n">
        <v>488.6750000000001</v>
      </c>
      <c r="E160" s="105" t="n">
        <v>5.867999999999999</v>
      </c>
      <c r="F160" s="105" t="n">
        <v>32.68186971000001</v>
      </c>
      <c r="G160" s="105" t="n">
        <v>0</v>
      </c>
      <c r="H160" s="105" t="n">
        <v>131.6718233494262</v>
      </c>
      <c r="I160" s="105" t="n">
        <v>75.00294507999998</v>
      </c>
      <c r="J160" s="105" t="n"/>
      <c r="K160" s="105" t="n">
        <v>49.06537042713871</v>
      </c>
      <c r="L160" s="105" t="n">
        <v>35.50331448787602</v>
      </c>
      <c r="M160" s="105" t="n">
        <v>13.5620559392627</v>
      </c>
      <c r="N160" s="105" t="n"/>
      <c r="O160" s="105" t="n">
        <v>49.4732660137622</v>
      </c>
      <c r="P160" s="105" t="n">
        <v>15.45780917298864</v>
      </c>
      <c r="Q160" s="105" t="n">
        <v>35.92222136786081</v>
      </c>
      <c r="R160" s="32" t="b">
        <v>0</v>
      </c>
      <c r="S160" s="32" t="b">
        <v>0</v>
      </c>
      <c r="T160" s="32" t="b">
        <v>0</v>
      </c>
      <c r="U160" s="32" t="b">
        <v>0</v>
      </c>
      <c r="V160" s="105" t="n">
        <v>41.32646878610638</v>
      </c>
      <c r="W160" s="105" t="n">
        <v>13.75378634387956</v>
      </c>
      <c r="X160" s="105" t="n">
        <v>4.998170151363563</v>
      </c>
      <c r="Y160" s="105" t="n">
        <v>21.98</v>
      </c>
      <c r="Z160" s="105" t="n">
        <v>9.926501606700947</v>
      </c>
      <c r="AA160" s="105" t="n">
        <v>23.78382273060626</v>
      </c>
      <c r="AB160" s="105" t="n">
        <v>23.69444774485689</v>
      </c>
      <c r="AC160" s="110" t="n">
        <v>7</v>
      </c>
      <c r="AD160" s="110" t="n"/>
      <c r="AE160" s="102" t="n">
        <v>32.68186971000001</v>
      </c>
      <c r="AF160" s="102" t="n">
        <v>0</v>
      </c>
      <c r="AG160" s="102" t="n">
        <v>0</v>
      </c>
      <c r="AH160" s="104" t="n">
        <v>0</v>
      </c>
      <c r="AI160" s="102" t="n">
        <v>0</v>
      </c>
      <c r="AJ160" s="102" t="n">
        <v>47.22896313264744</v>
      </c>
    </row>
    <row r="161" ht="100" customHeight="1" s="74">
      <c r="A161" s="32" t="inlineStr">
        <is>
          <t>95% clean constraint</t>
        </is>
      </c>
      <c r="B161" s="32" t="inlineStr">
        <is>
          <t>central</t>
        </is>
      </c>
      <c r="C161" s="104" t="n">
        <v>2038</v>
      </c>
      <c r="D161" s="105" t="n">
        <v>513.806</v>
      </c>
      <c r="E161" s="105" t="n">
        <v>7.467999999999999</v>
      </c>
      <c r="F161" s="105" t="n">
        <v>32.99186971</v>
      </c>
      <c r="G161" s="105" t="n">
        <v>0</v>
      </c>
      <c r="H161" s="105" t="n">
        <v>138.55508942725</v>
      </c>
      <c r="I161" s="105" t="n">
        <v>78.90294507999998</v>
      </c>
      <c r="J161" s="105" t="n"/>
      <c r="K161" s="105" t="n">
        <v>51.57482639818587</v>
      </c>
      <c r="L161" s="105" t="n">
        <v>37.20444221759846</v>
      </c>
      <c r="M161" s="105" t="n">
        <v>14.37038418058742</v>
      </c>
      <c r="N161" s="105" t="n"/>
      <c r="O161" s="105" t="n">
        <v>51.92290237618839</v>
      </c>
      <c r="P161" s="105" t="n">
        <v>14.8719482366558</v>
      </c>
      <c r="Q161" s="105" t="n">
        <v>36.74818582666794</v>
      </c>
      <c r="R161" s="32" t="b">
        <v>0</v>
      </c>
      <c r="S161" s="32" t="b">
        <v>0</v>
      </c>
      <c r="T161" s="32" t="b">
        <v>0</v>
      </c>
      <c r="U161" s="32" t="b">
        <v>0</v>
      </c>
      <c r="V161" s="105" t="n">
        <v>41.01267008435608</v>
      </c>
      <c r="W161" s="105" t="n">
        <v>12.80730338514836</v>
      </c>
      <c r="X161" s="105" t="n">
        <v>4.998904639057183</v>
      </c>
      <c r="Y161" s="105" t="n">
        <v>27.6</v>
      </c>
      <c r="Z161" s="105" t="n">
        <v>12.26102797089309</v>
      </c>
      <c r="AA161" s="105" t="n">
        <v>25.16348841412955</v>
      </c>
      <c r="AB161" s="105" t="n">
        <v>25.05047509032875</v>
      </c>
      <c r="AC161" s="110" t="n">
        <v>10</v>
      </c>
      <c r="AD161" s="110" t="n"/>
      <c r="AE161" s="102" t="n">
        <v>32.99186971</v>
      </c>
      <c r="AF161" s="102" t="n">
        <v>0</v>
      </c>
      <c r="AG161" s="102" t="n">
        <v>0</v>
      </c>
      <c r="AH161" s="104" t="n">
        <v>0</v>
      </c>
      <c r="AI161" s="102" t="n">
        <v>0</v>
      </c>
      <c r="AJ161" s="102" t="n">
        <v>49.91579887076445</v>
      </c>
    </row>
    <row r="162" ht="100" customHeight="1" s="74">
      <c r="A162" s="32" t="inlineStr">
        <is>
          <t>95% clean constraint</t>
        </is>
      </c>
      <c r="B162" s="32" t="inlineStr">
        <is>
          <t>central</t>
        </is>
      </c>
      <c r="C162" s="104" t="n">
        <v>2039</v>
      </c>
      <c r="D162" s="105" t="n">
        <v>536.367</v>
      </c>
      <c r="E162" s="105" t="n">
        <v>9.068000000000001</v>
      </c>
      <c r="F162" s="105" t="n">
        <v>34.02986971000001</v>
      </c>
      <c r="G162" s="105" t="n">
        <v>0</v>
      </c>
      <c r="H162" s="105" t="n">
        <v>143.9687918024147</v>
      </c>
      <c r="I162" s="105" t="n">
        <v>82.30294507999999</v>
      </c>
      <c r="J162" s="105" t="n"/>
      <c r="K162" s="105" t="n">
        <v>53.88817133200961</v>
      </c>
      <c r="L162" s="105" t="n">
        <v>38.78952311880214</v>
      </c>
      <c r="M162" s="105" t="n">
        <v>15.09864821320746</v>
      </c>
      <c r="N162" s="105" t="n"/>
      <c r="O162" s="105" t="n">
        <v>54.19416594143862</v>
      </c>
      <c r="P162" s="105" t="n">
        <v>14.42491593102238</v>
      </c>
      <c r="Q162" s="105" t="n">
        <v>37.28662458776023</v>
      </c>
      <c r="R162" s="32" t="b">
        <v>0</v>
      </c>
      <c r="S162" s="32" t="b">
        <v>0</v>
      </c>
      <c r="T162" s="32" t="b">
        <v>0</v>
      </c>
      <c r="U162" s="32" t="b">
        <v>0</v>
      </c>
      <c r="V162" s="105" t="n">
        <v>40.5227219299729</v>
      </c>
      <c r="W162" s="105" t="n">
        <v>11.88475017518096</v>
      </c>
      <c r="X162" s="105" t="n">
        <v>4.998632099098642</v>
      </c>
      <c r="Y162" s="105" t="n">
        <v>31.29999999999999</v>
      </c>
      <c r="Z162" s="105" t="n">
        <v>13.77958538529798</v>
      </c>
      <c r="AA162" s="105" t="n">
        <v>26.38825627869548</v>
      </c>
      <c r="AB162" s="105" t="n">
        <v>26.26346193160028</v>
      </c>
      <c r="AC162" s="110" t="n">
        <v>13</v>
      </c>
      <c r="AD162" s="110" t="n"/>
      <c r="AE162" s="102" t="n">
        <v>34.02986971000001</v>
      </c>
      <c r="AF162" s="102" t="n">
        <v>0</v>
      </c>
      <c r="AG162" s="102" t="n">
        <v>0</v>
      </c>
      <c r="AH162" s="104" t="n">
        <v>0</v>
      </c>
      <c r="AI162" s="102" t="n">
        <v>0</v>
      </c>
      <c r="AJ162" s="102" t="n">
        <v>52.2317030110335</v>
      </c>
    </row>
    <row r="163" ht="100" customHeight="1" s="74">
      <c r="A163" s="32" t="inlineStr">
        <is>
          <t>95% clean constraint</t>
        </is>
      </c>
      <c r="B163" s="32" t="inlineStr">
        <is>
          <t>central</t>
        </is>
      </c>
      <c r="C163" s="104" t="n">
        <v>2040</v>
      </c>
      <c r="D163" s="105" t="n">
        <v>563.928</v>
      </c>
      <c r="E163" s="105" t="n">
        <v>9.068000000000001</v>
      </c>
      <c r="F163" s="105" t="n">
        <v>33.27986971</v>
      </c>
      <c r="G163" s="105" t="n">
        <v>0</v>
      </c>
      <c r="H163" s="105" t="n">
        <v>151.892035047644</v>
      </c>
      <c r="I163" s="105" t="n">
        <v>86.52561278185115</v>
      </c>
      <c r="J163" s="105" t="n"/>
      <c r="K163" s="105" t="n">
        <v>55.32433052883338</v>
      </c>
      <c r="L163" s="105" t="n">
        <v>39.94973009270102</v>
      </c>
      <c r="M163" s="105" t="n">
        <v>15.37460043613235</v>
      </c>
      <c r="N163" s="105" t="n"/>
      <c r="O163" s="105" t="n">
        <v>55.68018391947239</v>
      </c>
      <c r="P163" s="105" t="n">
        <v>15.0698675390289</v>
      </c>
      <c r="Q163" s="105" t="n">
        <v>36.86956485097559</v>
      </c>
      <c r="R163" s="32" t="b">
        <v>0</v>
      </c>
      <c r="S163" s="32" t="b">
        <v>0</v>
      </c>
      <c r="T163" s="32" t="b">
        <v>0</v>
      </c>
      <c r="U163" s="32" t="b">
        <v>0</v>
      </c>
      <c r="V163" s="105" t="n">
        <v>44.77629257199301</v>
      </c>
      <c r="W163" s="105" t="n">
        <v>13.69953550872796</v>
      </c>
      <c r="X163" s="105" t="n">
        <v>4.998707259723005</v>
      </c>
      <c r="Y163" s="105" t="n">
        <v>40.34</v>
      </c>
      <c r="Z163" s="105" t="n">
        <v>17.32865787108239</v>
      </c>
      <c r="AA163" s="105" t="n">
        <v>27.79210989644036</v>
      </c>
      <c r="AB163" s="105" t="n">
        <v>27.63996306815889</v>
      </c>
      <c r="AC163" s="110" t="n">
        <v>15</v>
      </c>
      <c r="AD163" s="110" t="n"/>
      <c r="AE163" s="102" t="n">
        <v>33.27986971</v>
      </c>
      <c r="AF163" s="102" t="n">
        <v>0</v>
      </c>
      <c r="AG163" s="102" t="n">
        <v>0</v>
      </c>
      <c r="AH163" s="104" t="n">
        <v>0</v>
      </c>
      <c r="AI163" s="102" t="n">
        <v>0</v>
      </c>
      <c r="AJ163" s="102" t="n">
        <v>54.7754759452797</v>
      </c>
    </row>
    <row r="164" ht="100" customHeight="1" s="74">
      <c r="A164" s="32" t="inlineStr">
        <is>
          <t>95% clean constraint</t>
        </is>
      </c>
      <c r="B164" s="32" t="inlineStr">
        <is>
          <t>central</t>
        </is>
      </c>
      <c r="C164" s="104" t="n">
        <v>2041</v>
      </c>
      <c r="D164" s="105" t="n">
        <v>582.761</v>
      </c>
      <c r="E164" s="105" t="n">
        <v>9.068000000000001</v>
      </c>
      <c r="F164" s="105" t="n">
        <v>35.61986971000001</v>
      </c>
      <c r="G164" s="105" t="n">
        <v>0</v>
      </c>
      <c r="H164" s="105" t="n">
        <v>157.0384331235646</v>
      </c>
      <c r="I164" s="105" t="n">
        <v>88.51417771359765</v>
      </c>
      <c r="J164" s="105" t="n"/>
      <c r="K164" s="105" t="n">
        <v>56.52106377747278</v>
      </c>
      <c r="L164" s="105" t="n">
        <v>40.76304078694391</v>
      </c>
      <c r="M164" s="105" t="n">
        <v>15.75802299052888</v>
      </c>
      <c r="N164" s="105" t="n"/>
      <c r="O164" s="105" t="n">
        <v>56.90770030310735</v>
      </c>
      <c r="P164" s="105" t="n">
        <v>15.44526216751064</v>
      </c>
      <c r="Q164" s="105" t="n">
        <v>36.60576547442191</v>
      </c>
      <c r="R164" s="32" t="b">
        <v>0</v>
      </c>
      <c r="S164" s="32" t="b">
        <v>0</v>
      </c>
      <c r="T164" s="32" t="b">
        <v>0</v>
      </c>
      <c r="U164" s="32" t="b">
        <v>0</v>
      </c>
      <c r="V164" s="105" t="n">
        <v>47.46312752036251</v>
      </c>
      <c r="W164" s="105" t="n">
        <v>14.91957184486059</v>
      </c>
      <c r="X164" s="105" t="n">
        <v>4.999265271939916</v>
      </c>
      <c r="Y164" s="105" t="n">
        <v>42.97999999999998</v>
      </c>
      <c r="Z164" s="105" t="n">
        <v>18.37513498254683</v>
      </c>
      <c r="AA164" s="105" t="n">
        <v>28.64639633042382</v>
      </c>
      <c r="AB164" s="105" t="n">
        <v>28.48160669912134</v>
      </c>
      <c r="AC164" s="110" t="n">
        <v>18</v>
      </c>
      <c r="AD164" s="110" t="n"/>
      <c r="AE164" s="102" t="n">
        <v>35.61986971000001</v>
      </c>
      <c r="AF164" s="102" t="n">
        <v>0</v>
      </c>
      <c r="AG164" s="102" t="n">
        <v>0</v>
      </c>
      <c r="AH164" s="104" t="n">
        <v>0</v>
      </c>
      <c r="AI164" s="102" t="n">
        <v>0</v>
      </c>
      <c r="AJ164" s="102" t="n">
        <v>56.18742084034128</v>
      </c>
    </row>
    <row r="165" ht="100" customHeight="1" s="74">
      <c r="A165" s="32" t="inlineStr">
        <is>
          <t>95% clean constraint</t>
        </is>
      </c>
      <c r="B165" s="32" t="inlineStr">
        <is>
          <t>central</t>
        </is>
      </c>
      <c r="C165" s="104" t="n">
        <v>2042</v>
      </c>
      <c r="D165" s="105" t="n">
        <v>602.3519999999999</v>
      </c>
      <c r="E165" s="105" t="n">
        <v>9.068000000000001</v>
      </c>
      <c r="F165" s="105" t="n">
        <v>35.67986971000001</v>
      </c>
      <c r="G165" s="105" t="n">
        <v>0</v>
      </c>
      <c r="H165" s="105" t="n">
        <v>161.4568872833242</v>
      </c>
      <c r="I165" s="105" t="n">
        <v>90.75722544523157</v>
      </c>
      <c r="J165" s="105" t="n"/>
      <c r="K165" s="105" t="n">
        <v>57.32361986726964</v>
      </c>
      <c r="L165" s="105" t="n">
        <v>41.25752314380944</v>
      </c>
      <c r="M165" s="105" t="n">
        <v>16.0660967234602</v>
      </c>
      <c r="N165" s="105" t="n"/>
      <c r="O165" s="105" t="n">
        <v>57.75437828221261</v>
      </c>
      <c r="P165" s="105" t="n">
        <v>15.96503791460641</v>
      </c>
      <c r="Q165" s="105" t="n">
        <v>36.17824935036982</v>
      </c>
      <c r="R165" s="32" t="b">
        <v>0</v>
      </c>
      <c r="S165" s="32" t="b">
        <v>0</v>
      </c>
      <c r="T165" s="32" t="b">
        <v>0</v>
      </c>
      <c r="U165" s="32" t="b">
        <v>0</v>
      </c>
      <c r="V165" s="105" t="n">
        <v>50.66277359278023</v>
      </c>
      <c r="W165" s="105" t="n">
        <v>16.40609694415601</v>
      </c>
      <c r="X165" s="105" t="n">
        <v>4.998865293992168</v>
      </c>
      <c r="Y165" s="105" t="n">
        <v>47.77</v>
      </c>
      <c r="Z165" s="105" t="n">
        <v>20.19231770008868</v>
      </c>
      <c r="AA165" s="105" t="n">
        <v>29.50656042485801</v>
      </c>
      <c r="AB165" s="105" t="n">
        <v>29.32865313589951</v>
      </c>
      <c r="AC165" s="110" t="n">
        <v>19</v>
      </c>
      <c r="AD165" s="110" t="n"/>
      <c r="AE165" s="102" t="n">
        <v>35.67986971000001</v>
      </c>
      <c r="AF165" s="102" t="n">
        <v>0</v>
      </c>
      <c r="AG165" s="102" t="n">
        <v>0</v>
      </c>
      <c r="AH165" s="104" t="n">
        <v>0</v>
      </c>
      <c r="AI165" s="102" t="n">
        <v>0</v>
      </c>
      <c r="AJ165" s="102" t="n">
        <v>57.6703278794166</v>
      </c>
    </row>
    <row r="166" ht="100" customHeight="1" s="74">
      <c r="A166" s="32" t="inlineStr">
        <is>
          <t>95% clean constraint</t>
        </is>
      </c>
      <c r="B166" s="32" t="inlineStr">
        <is>
          <t>central</t>
        </is>
      </c>
      <c r="C166" s="104" t="n">
        <v>2043</v>
      </c>
      <c r="D166" s="105" t="n">
        <v>621.073</v>
      </c>
      <c r="E166" s="105" t="n">
        <v>9.068000000000001</v>
      </c>
      <c r="F166" s="105" t="n">
        <v>35.67986971000001</v>
      </c>
      <c r="G166" s="105" t="n">
        <v>0</v>
      </c>
      <c r="H166" s="105" t="n">
        <v>167.0580872833243</v>
      </c>
      <c r="I166" s="105" t="n">
        <v>92.43756786189061</v>
      </c>
      <c r="J166" s="105" t="n"/>
      <c r="K166" s="105" t="n">
        <v>58.59153535812351</v>
      </c>
      <c r="L166" s="105" t="n">
        <v>42.1601982830187</v>
      </c>
      <c r="M166" s="105" t="n">
        <v>16.4313370751048</v>
      </c>
      <c r="N166" s="105" t="n"/>
      <c r="O166" s="105" t="n">
        <v>59.04487426732835</v>
      </c>
      <c r="P166" s="105" t="n">
        <v>16.24495822802777</v>
      </c>
      <c r="Q166" s="105" t="n">
        <v>35.94306865759963</v>
      </c>
      <c r="R166" s="32" t="b">
        <v>0</v>
      </c>
      <c r="S166" s="32" t="b">
        <v>0</v>
      </c>
      <c r="T166" s="32" t="b">
        <v>0</v>
      </c>
      <c r="U166" s="32" t="b">
        <v>0</v>
      </c>
      <c r="V166" s="105" t="n">
        <v>52.8567666591458</v>
      </c>
      <c r="W166" s="105" t="n">
        <v>17.13659617244998</v>
      </c>
      <c r="X166" s="105" t="n">
        <v>4.998968713395188</v>
      </c>
      <c r="Y166" s="105" t="n">
        <v>53.71</v>
      </c>
      <c r="Z166" s="105" t="n">
        <v>22.38837539159986</v>
      </c>
      <c r="AA166" s="105" t="n">
        <v>30.39125642060876</v>
      </c>
      <c r="AB166" s="105" t="n">
        <v>30.20599811517564</v>
      </c>
      <c r="AC166" s="110" t="n">
        <v>19</v>
      </c>
      <c r="AD166" s="110" t="n"/>
      <c r="AE166" s="102" t="n">
        <v>35.67986971000001</v>
      </c>
      <c r="AF166" s="102" t="n">
        <v>0</v>
      </c>
      <c r="AG166" s="102" t="n">
        <v>0</v>
      </c>
      <c r="AH166" s="104" t="n">
        <v>0</v>
      </c>
      <c r="AI166" s="102" t="n">
        <v>0</v>
      </c>
      <c r="AJ166" s="102" t="n">
        <v>59.30465775072928</v>
      </c>
    </row>
    <row r="167" ht="100" customHeight="1" s="74">
      <c r="A167" s="32" t="inlineStr">
        <is>
          <t>95% clean constraint</t>
        </is>
      </c>
      <c r="B167" s="32" t="inlineStr">
        <is>
          <t>central</t>
        </is>
      </c>
      <c r="C167" s="104" t="n">
        <v>2044</v>
      </c>
      <c r="D167" s="105" t="n">
        <v>635.4579999999997</v>
      </c>
      <c r="E167" s="105" t="n">
        <v>9.068000000000001</v>
      </c>
      <c r="F167" s="105" t="n">
        <v>35.64986971000001</v>
      </c>
      <c r="G167" s="105" t="n">
        <v>0</v>
      </c>
      <c r="H167" s="105" t="n">
        <v>170.6496040243061</v>
      </c>
      <c r="I167" s="105" t="n">
        <v>92.00042252469355</v>
      </c>
      <c r="J167" s="105" t="n"/>
      <c r="K167" s="105" t="n">
        <v>58.89206219963506</v>
      </c>
      <c r="L167" s="105" t="n">
        <v>42.50468919127085</v>
      </c>
      <c r="M167" s="105" t="n">
        <v>16.38737300836423</v>
      </c>
      <c r="N167" s="105" t="n"/>
      <c r="O167" s="105" t="n">
        <v>59.40494633265939</v>
      </c>
      <c r="P167" s="105" t="n">
        <v>16.93400028465087</v>
      </c>
      <c r="Q167" s="105" t="n">
        <v>35.34825487311832</v>
      </c>
      <c r="R167" s="32" t="b">
        <v>0</v>
      </c>
      <c r="S167" s="32" t="b">
        <v>0</v>
      </c>
      <c r="T167" s="32" t="b">
        <v>0</v>
      </c>
      <c r="U167" s="32" t="b">
        <v>0</v>
      </c>
      <c r="V167" s="105" t="n">
        <v>56.85955878518216</v>
      </c>
      <c r="W167" s="105" t="n">
        <v>19.25445388710917</v>
      </c>
      <c r="X167" s="105" t="n">
        <v>4.998877352666804</v>
      </c>
      <c r="Y167" s="105" t="n">
        <v>56.64</v>
      </c>
      <c r="Z167" s="105" t="n">
        <v>23.44345293605887</v>
      </c>
      <c r="AA167" s="105" t="n">
        <v>31.11563637988675</v>
      </c>
      <c r="AB167" s="105" t="n">
        <v>30.92035629393705</v>
      </c>
      <c r="AC167" s="110" t="n">
        <v>20</v>
      </c>
      <c r="AD167" s="110" t="n"/>
      <c r="AE167" s="102" t="n">
        <v>35.64986971000001</v>
      </c>
      <c r="AF167" s="102" t="n">
        <v>0</v>
      </c>
      <c r="AG167" s="102" t="n">
        <v>0</v>
      </c>
      <c r="AH167" s="104" t="n">
        <v>0</v>
      </c>
      <c r="AI167" s="102" t="n">
        <v>0</v>
      </c>
      <c r="AJ167" s="102" t="n">
        <v>60.4543665010123</v>
      </c>
    </row>
    <row r="168" ht="100" customHeight="1" s="74">
      <c r="A168" s="32" t="inlineStr">
        <is>
          <t>95% clean constraint</t>
        </is>
      </c>
      <c r="B168" s="32" t="inlineStr">
        <is>
          <t>central</t>
        </is>
      </c>
      <c r="C168" s="104" t="n">
        <v>2045</v>
      </c>
      <c r="D168" s="105" t="n">
        <v>654.2960000000002</v>
      </c>
      <c r="E168" s="105" t="n">
        <v>9.068000000000001</v>
      </c>
      <c r="F168" s="105" t="n">
        <v>35.54686971000001</v>
      </c>
      <c r="G168" s="105" t="n">
        <v>0</v>
      </c>
      <c r="H168" s="105" t="n">
        <v>175.1921040243061</v>
      </c>
      <c r="I168" s="105" t="n">
        <v>90.64435173303696</v>
      </c>
      <c r="J168" s="105" t="n"/>
      <c r="K168" s="105" t="n">
        <v>59.88021859373162</v>
      </c>
      <c r="L168" s="105" t="n">
        <v>43.2104738275815</v>
      </c>
      <c r="M168" s="105" t="n">
        <v>16.66974476615012</v>
      </c>
      <c r="N168" s="105" t="n"/>
      <c r="O168" s="105" t="n">
        <v>60.44777654208006</v>
      </c>
      <c r="P168" s="105" t="n">
        <v>17.59313305242464</v>
      </c>
      <c r="Q168" s="105" t="n">
        <v>34.770873373292</v>
      </c>
      <c r="R168" s="32" t="b">
        <v>0</v>
      </c>
      <c r="S168" s="32" t="b">
        <v>0</v>
      </c>
      <c r="T168" s="32" t="b">
        <v>0</v>
      </c>
      <c r="U168" s="32" t="b">
        <v>0</v>
      </c>
      <c r="V168" s="105" t="n">
        <v>60.04996268489074</v>
      </c>
      <c r="W168" s="105" t="n">
        <v>20.63770709033582</v>
      </c>
      <c r="X168" s="105" t="n">
        <v>4.998798919769138</v>
      </c>
      <c r="Y168" s="105" t="n">
        <v>65.79000000000001</v>
      </c>
      <c r="Z168" s="105" t="n">
        <v>26.55184386246941</v>
      </c>
      <c r="AA168" s="105" t="n">
        <v>31.93846831439206</v>
      </c>
      <c r="AB168" s="105" t="n">
        <v>31.72604023825153</v>
      </c>
      <c r="AC168" s="110" t="n">
        <v>20</v>
      </c>
      <c r="AD168" s="110" t="n"/>
      <c r="AE168" s="102" t="n">
        <v>35.54686971000001</v>
      </c>
      <c r="AF168" s="102" t="n">
        <v>0</v>
      </c>
      <c r="AG168" s="102" t="n">
        <v>0</v>
      </c>
      <c r="AH168" s="104" t="n">
        <v>0</v>
      </c>
      <c r="AI168" s="102" t="n">
        <v>0</v>
      </c>
      <c r="AJ168" s="102" t="n">
        <v>61.91777451103979</v>
      </c>
    </row>
    <row r="169" ht="100" customHeight="1" s="74">
      <c r="A169" s="32" t="inlineStr">
        <is>
          <t>95% clean constraint</t>
        </is>
      </c>
      <c r="B169" s="32" t="inlineStr">
        <is>
          <t>central</t>
        </is>
      </c>
      <c r="C169" s="104" t="n">
        <v>2046</v>
      </c>
      <c r="D169" s="105" t="n">
        <v>670.284</v>
      </c>
      <c r="E169" s="105" t="n">
        <v>9.068000000000001</v>
      </c>
      <c r="F169" s="105" t="n">
        <v>35.54686971000001</v>
      </c>
      <c r="G169" s="105" t="n">
        <v>0</v>
      </c>
      <c r="H169" s="105" t="n">
        <v>179.4154200981657</v>
      </c>
      <c r="I169" s="105" t="n">
        <v>91.177862179266</v>
      </c>
      <c r="J169" s="105" t="n"/>
      <c r="K169" s="105" t="n">
        <v>60.67448692529634</v>
      </c>
      <c r="L169" s="105" t="n">
        <v>43.74346143432932</v>
      </c>
      <c r="M169" s="105" t="n">
        <v>16.93102549096703</v>
      </c>
      <c r="N169" s="105" t="n"/>
      <c r="O169" s="105" t="n">
        <v>61.2669243264174</v>
      </c>
      <c r="P169" s="105" t="n">
        <v>17.93883716493853</v>
      </c>
      <c r="Q169" s="105" t="n">
        <v>34.6121750389721</v>
      </c>
      <c r="R169" s="32" t="b">
        <v>0</v>
      </c>
      <c r="S169" s="32" t="b">
        <v>0</v>
      </c>
      <c r="T169" s="32" t="b">
        <v>0</v>
      </c>
      <c r="U169" s="32" t="b">
        <v>0</v>
      </c>
      <c r="V169" s="105" t="n">
        <v>62.99830064882942</v>
      </c>
      <c r="W169" s="105" t="n">
        <v>22.10846345656334</v>
      </c>
      <c r="X169" s="105" t="n">
        <v>4.999191164170479</v>
      </c>
      <c r="Y169" s="105" t="n">
        <v>74.25</v>
      </c>
      <c r="Z169" s="105" t="n">
        <v>29.33913172507547</v>
      </c>
      <c r="AA169" s="105" t="n">
        <v>32.64037714607516</v>
      </c>
      <c r="AB169" s="105" t="n">
        <v>32.39621633207053</v>
      </c>
      <c r="AC169" s="110" t="n">
        <v>20</v>
      </c>
      <c r="AD169" s="110" t="n"/>
      <c r="AE169" s="102" t="n">
        <v>35.54686971000001</v>
      </c>
      <c r="AF169" s="102" t="n">
        <v>0</v>
      </c>
      <c r="AG169" s="102" t="n">
        <v>0</v>
      </c>
      <c r="AH169" s="104" t="n">
        <v>0</v>
      </c>
      <c r="AI169" s="102" t="n">
        <v>0</v>
      </c>
      <c r="AJ169" s="102" t="n">
        <v>63.10831571974447</v>
      </c>
    </row>
    <row r="170" ht="100" customHeight="1" s="74">
      <c r="A170" s="32" t="inlineStr">
        <is>
          <t>95% clean constraint</t>
        </is>
      </c>
      <c r="B170" s="32" t="inlineStr">
        <is>
          <t>central</t>
        </is>
      </c>
      <c r="C170" s="104" t="n">
        <v>2047</v>
      </c>
      <c r="D170" s="105" t="n">
        <v>681.236</v>
      </c>
      <c r="E170" s="105" t="n">
        <v>9.068000000000001</v>
      </c>
      <c r="F170" s="105" t="n">
        <v>35.54686971000001</v>
      </c>
      <c r="G170" s="105" t="n">
        <v>0</v>
      </c>
      <c r="H170" s="105" t="n">
        <v>182.6652449018397</v>
      </c>
      <c r="I170" s="105" t="n">
        <v>92.22905086245386</v>
      </c>
      <c r="J170" s="105" t="n"/>
      <c r="K170" s="105" t="n">
        <v>61.25925594705358</v>
      </c>
      <c r="L170" s="105" t="n">
        <v>44.10264771396299</v>
      </c>
      <c r="M170" s="105" t="n">
        <v>17.15660823309058</v>
      </c>
      <c r="N170" s="105" t="n"/>
      <c r="O170" s="105" t="n">
        <v>61.85856028852631</v>
      </c>
      <c r="P170" s="105" t="n">
        <v>18.05873853519607</v>
      </c>
      <c r="Q170" s="105" t="n">
        <v>34.58304152732818</v>
      </c>
      <c r="R170" s="32" t="b">
        <v>0</v>
      </c>
      <c r="S170" s="32" t="b">
        <v>0</v>
      </c>
      <c r="T170" s="32" t="b">
        <v>0</v>
      </c>
      <c r="U170" s="32" t="b">
        <v>0</v>
      </c>
      <c r="V170" s="105" t="n">
        <v>64.67304134217994</v>
      </c>
      <c r="W170" s="105" t="n">
        <v>22.8719071508351</v>
      </c>
      <c r="X170" s="105" t="n">
        <v>4.998855410586665</v>
      </c>
      <c r="Y170" s="105" t="n">
        <v>79.38999999999999</v>
      </c>
      <c r="Z170" s="105" t="n">
        <v>31.01925508452838</v>
      </c>
      <c r="AA170" s="105" t="n">
        <v>33.14137396309325</v>
      </c>
      <c r="AB170" s="105" t="n">
        <v>32.88535458088842</v>
      </c>
      <c r="AC170" s="110" t="n">
        <v>20</v>
      </c>
      <c r="AD170" s="110" t="n"/>
      <c r="AE170" s="102" t="n">
        <v>35.54686971000001</v>
      </c>
      <c r="AF170" s="102" t="n">
        <v>0</v>
      </c>
      <c r="AG170" s="102" t="n">
        <v>0</v>
      </c>
      <c r="AH170" s="104" t="n">
        <v>0</v>
      </c>
      <c r="AI170" s="102" t="n">
        <v>0</v>
      </c>
      <c r="AJ170" s="102" t="n">
        <v>63.99692642607585</v>
      </c>
    </row>
    <row r="171" ht="100" customHeight="1" s="74">
      <c r="A171" s="32" t="inlineStr">
        <is>
          <t>95% clean constraint</t>
        </is>
      </c>
      <c r="B171" s="32" t="inlineStr">
        <is>
          <t>central</t>
        </is>
      </c>
      <c r="C171" s="104" t="n">
        <v>2048</v>
      </c>
      <c r="D171" s="105" t="n">
        <v>691.034</v>
      </c>
      <c r="E171" s="105" t="n">
        <v>9.068000000000001</v>
      </c>
      <c r="F171" s="105" t="n">
        <v>35.54686971000001</v>
      </c>
      <c r="G171" s="105" t="n">
        <v>0</v>
      </c>
      <c r="H171" s="105" t="n">
        <v>185.0206327755106</v>
      </c>
      <c r="I171" s="105" t="n">
        <v>94.03964086245387</v>
      </c>
      <c r="J171" s="105" t="n"/>
      <c r="K171" s="105" t="n">
        <v>61.66603357583461</v>
      </c>
      <c r="L171" s="105" t="n">
        <v>44.33860342150232</v>
      </c>
      <c r="M171" s="105" t="n">
        <v>17.3274301543323</v>
      </c>
      <c r="N171" s="105" t="n"/>
      <c r="O171" s="105" t="n">
        <v>62.27557432298757</v>
      </c>
      <c r="P171" s="105" t="n">
        <v>18.19798501830103</v>
      </c>
      <c r="Q171" s="105" t="n">
        <v>34.50689551259861</v>
      </c>
      <c r="R171" s="32" t="b">
        <v>0</v>
      </c>
      <c r="S171" s="32" t="b">
        <v>0</v>
      </c>
      <c r="T171" s="32" t="b">
        <v>0</v>
      </c>
      <c r="U171" s="32" t="b">
        <v>0</v>
      </c>
      <c r="V171" s="105" t="n">
        <v>66.26232324957117</v>
      </c>
      <c r="W171" s="105" t="n">
        <v>23.60913143137949</v>
      </c>
      <c r="X171" s="105" t="n">
        <v>4.999027633399774</v>
      </c>
      <c r="Y171" s="105" t="n">
        <v>84.11999999999999</v>
      </c>
      <c r="Z171" s="105" t="n">
        <v>32.54864495689724</v>
      </c>
      <c r="AA171" s="105" t="n">
        <v>33.58648422135023</v>
      </c>
      <c r="AB171" s="105" t="n">
        <v>33.32212135804845</v>
      </c>
      <c r="AC171" s="110" t="n">
        <v>20</v>
      </c>
      <c r="AD171" s="110" t="n"/>
      <c r="AE171" s="102" t="n">
        <v>35.54686971000001</v>
      </c>
      <c r="AF171" s="102" t="n">
        <v>0</v>
      </c>
      <c r="AG171" s="102" t="n">
        <v>0</v>
      </c>
      <c r="AH171" s="104" t="n">
        <v>0</v>
      </c>
      <c r="AI171" s="102" t="n">
        <v>0</v>
      </c>
      <c r="AJ171" s="102" t="n">
        <v>64.78325691884767</v>
      </c>
    </row>
    <row r="172" ht="100" customHeight="1" s="74">
      <c r="A172" s="32" t="inlineStr">
        <is>
          <t>95% clean constraint</t>
        </is>
      </c>
      <c r="B172" s="32" t="inlineStr">
        <is>
          <t>central</t>
        </is>
      </c>
      <c r="C172" s="104" t="n">
        <v>2049</v>
      </c>
      <c r="D172" s="105" t="n">
        <v>700.7250000000001</v>
      </c>
      <c r="E172" s="105" t="n">
        <v>9.068000000000001</v>
      </c>
      <c r="F172" s="105" t="n">
        <v>35.56886971000001</v>
      </c>
      <c r="G172" s="105" t="n">
        <v>0</v>
      </c>
      <c r="H172" s="105" t="n">
        <v>187.9724480526441</v>
      </c>
      <c r="I172" s="105" t="n">
        <v>97.02917563528945</v>
      </c>
      <c r="J172" s="105" t="n"/>
      <c r="K172" s="105" t="n">
        <v>62.06692911762623</v>
      </c>
      <c r="L172" s="105" t="n">
        <v>44.52909216264187</v>
      </c>
      <c r="M172" s="105" t="n">
        <v>17.53783695498436</v>
      </c>
      <c r="N172" s="105" t="n"/>
      <c r="O172" s="105" t="n">
        <v>62.6700870341443</v>
      </c>
      <c r="P172" s="105" t="n">
        <v>18.16129019201766</v>
      </c>
      <c r="Q172" s="105" t="n">
        <v>34.63258770758749</v>
      </c>
      <c r="R172" s="32" t="b">
        <v>0</v>
      </c>
      <c r="S172" s="32" t="b">
        <v>0</v>
      </c>
      <c r="T172" s="32" t="b">
        <v>0</v>
      </c>
      <c r="U172" s="32" t="b">
        <v>0</v>
      </c>
      <c r="V172" s="105" t="n">
        <v>67.32054967403951</v>
      </c>
      <c r="W172" s="105" t="n">
        <v>23.94961619294721</v>
      </c>
      <c r="X172" s="105" t="n">
        <v>4.998988944093647</v>
      </c>
      <c r="Y172" s="105" t="n">
        <v>88.97000000000001</v>
      </c>
      <c r="Z172" s="105" t="n">
        <v>34.13674008917997</v>
      </c>
      <c r="AA172" s="105" t="n">
        <v>34.06135232506941</v>
      </c>
      <c r="AB172" s="105" t="n">
        <v>33.78603523280403</v>
      </c>
      <c r="AC172" s="110" t="n">
        <v>21</v>
      </c>
      <c r="AD172" s="110" t="n"/>
      <c r="AE172" s="102" t="n">
        <v>35.56886971000001</v>
      </c>
      <c r="AF172" s="102" t="n">
        <v>0</v>
      </c>
      <c r="AG172" s="102" t="n">
        <v>0</v>
      </c>
      <c r="AH172" s="104" t="n">
        <v>0</v>
      </c>
      <c r="AI172" s="102" t="n">
        <v>0</v>
      </c>
      <c r="AJ172" s="102" t="n">
        <v>65.65270513540386</v>
      </c>
    </row>
    <row r="173" ht="100" customHeight="1" s="74">
      <c r="A173" s="32" t="inlineStr">
        <is>
          <t>95% clean constraint</t>
        </is>
      </c>
      <c r="B173" s="32" t="inlineStr">
        <is>
          <t>central</t>
        </is>
      </c>
      <c r="C173" s="104" t="n">
        <v>2050</v>
      </c>
      <c r="D173" s="105" t="n">
        <v>705.223</v>
      </c>
      <c r="E173" s="105" t="n">
        <v>9.068000000000001</v>
      </c>
      <c r="F173" s="105" t="n">
        <v>35.66586971000002</v>
      </c>
      <c r="G173" s="105" t="n">
        <v>0</v>
      </c>
      <c r="H173" s="105" t="n">
        <v>188.7013480526441</v>
      </c>
      <c r="I173" s="105" t="n">
        <v>100.3192775446916</v>
      </c>
      <c r="J173" s="105" t="n"/>
      <c r="K173" s="105" t="n">
        <v>62.09276280814783</v>
      </c>
      <c r="L173" s="105" t="n">
        <v>44.47386211649404</v>
      </c>
      <c r="M173" s="105" t="n">
        <v>17.61890069165378</v>
      </c>
      <c r="N173" s="105" t="n"/>
      <c r="O173" s="105" t="n">
        <v>62.69460810110795</v>
      </c>
      <c r="P173" s="105" t="n">
        <v>18.13237994095506</v>
      </c>
      <c r="Q173" s="105" t="n">
        <v>34.62533724553476</v>
      </c>
      <c r="R173" s="32" t="b">
        <v>0</v>
      </c>
      <c r="S173" s="32" t="b">
        <v>0</v>
      </c>
      <c r="T173" s="32" t="b">
        <v>0</v>
      </c>
      <c r="U173" s="32" t="b">
        <v>0</v>
      </c>
      <c r="V173" s="105" t="n">
        <v>67.84246809496759</v>
      </c>
      <c r="W173" s="105" t="n">
        <v>24.08054148131043</v>
      </c>
      <c r="X173" s="105" t="n">
        <v>4.99899741404444</v>
      </c>
      <c r="Y173" s="105" t="n">
        <v>88.71000000000001</v>
      </c>
      <c r="Z173" s="105" t="n">
        <v>34.17741003542023</v>
      </c>
      <c r="AA173" s="105" t="n">
        <v>34.28392351375894</v>
      </c>
      <c r="AB173" s="105" t="n">
        <v>34.00617092279477</v>
      </c>
      <c r="AC173" s="110" t="n">
        <v>25</v>
      </c>
      <c r="AD173" s="110" t="n"/>
      <c r="AE173" s="102" t="n">
        <v>35.66586971000002</v>
      </c>
      <c r="AF173" s="102" t="n">
        <v>0</v>
      </c>
      <c r="AG173" s="102" t="n">
        <v>0</v>
      </c>
      <c r="AH173" s="104" t="n">
        <v>0</v>
      </c>
      <c r="AI173" s="102" t="n">
        <v>0</v>
      </c>
      <c r="AJ173" s="102" t="n">
        <v>66.07751492517299</v>
      </c>
    </row>
    <row r="174" ht="100" customHeight="1" s="74">
      <c r="A174" s="32" t="inlineStr">
        <is>
          <t>95% clean constraint</t>
        </is>
      </c>
      <c r="B174" s="32" t="inlineStr">
        <is>
          <t>high</t>
        </is>
      </c>
      <c r="C174" s="104" t="n">
        <v>2030</v>
      </c>
      <c r="D174" s="105" t="n">
        <v>344.8029999999999</v>
      </c>
      <c r="E174" s="105" t="n">
        <v>3.308876712328767</v>
      </c>
      <c r="F174" s="105" t="n">
        <v>34.48786971</v>
      </c>
      <c r="G174" s="105" t="n">
        <v>0</v>
      </c>
      <c r="H174" s="105" t="n">
        <v>74.66726922999999</v>
      </c>
      <c r="I174" s="105" t="n">
        <v>55.50294507999996</v>
      </c>
      <c r="J174" s="105" t="n"/>
      <c r="K174" s="105" t="n">
        <v>35.54089832410754</v>
      </c>
      <c r="L174" s="105" t="n">
        <v>26.24253283490404</v>
      </c>
      <c r="M174" s="105" t="n">
        <v>9.298365489203494</v>
      </c>
      <c r="N174" s="105" t="n"/>
      <c r="O174" s="105" t="n">
        <v>36.35606656854377</v>
      </c>
      <c r="P174" s="105" t="n">
        <v>18.90011794195232</v>
      </c>
      <c r="Q174" s="105" t="n">
        <v>29.04615838404927</v>
      </c>
      <c r="R174" s="32" t="b">
        <v>0</v>
      </c>
      <c r="S174" s="32" t="b">
        <v>0</v>
      </c>
      <c r="T174" s="32" t="b">
        <v>0</v>
      </c>
      <c r="U174" s="32" t="b">
        <v>0</v>
      </c>
      <c r="V174" s="105" t="n">
        <v>32.66985308586564</v>
      </c>
      <c r="W174" s="105" t="n">
        <v>12.48430232657416</v>
      </c>
      <c r="X174" s="105" t="n">
        <v>4.999790599396916</v>
      </c>
      <c r="Y174" s="105" t="n">
        <v>3.580000000000001</v>
      </c>
      <c r="Z174" s="105" t="n">
        <v>1.735015719153617</v>
      </c>
      <c r="AA174" s="105" t="n">
        <v>16.10894269171944</v>
      </c>
      <c r="AB174" s="105" t="n">
        <v>16.08795515148914</v>
      </c>
      <c r="AC174" s="110" t="n">
        <v>0</v>
      </c>
      <c r="AD174" s="110" t="n"/>
      <c r="AE174" s="102" t="n">
        <v>34.48786971</v>
      </c>
      <c r="AF174" s="102" t="n">
        <v>0</v>
      </c>
      <c r="AG174" s="102" t="n">
        <v>0</v>
      </c>
      <c r="AH174" s="104" t="n">
        <v>0</v>
      </c>
      <c r="AI174" s="102" t="n">
        <v>0</v>
      </c>
      <c r="AJ174" s="102" t="n">
        <v>32.16236837063177</v>
      </c>
    </row>
    <row r="175" ht="100" customHeight="1" s="74">
      <c r="A175" s="32" t="inlineStr">
        <is>
          <t>95% clean constraint</t>
        </is>
      </c>
      <c r="B175" s="32" t="inlineStr">
        <is>
          <t>high</t>
        </is>
      </c>
      <c r="C175" s="104" t="n">
        <v>2031</v>
      </c>
      <c r="D175" s="105" t="n">
        <v>362.8690000000001</v>
      </c>
      <c r="E175" s="105" t="n">
        <v>3.783671232876712</v>
      </c>
      <c r="F175" s="105" t="n">
        <v>33.30786971</v>
      </c>
      <c r="G175" s="105" t="n">
        <v>0</v>
      </c>
      <c r="H175" s="105" t="n">
        <v>83.91606922999998</v>
      </c>
      <c r="I175" s="105" t="n">
        <v>58.90294507999996</v>
      </c>
      <c r="J175" s="105" t="n"/>
      <c r="K175" s="105" t="n">
        <v>37.70025925765675</v>
      </c>
      <c r="L175" s="105" t="n">
        <v>27.74596933539576</v>
      </c>
      <c r="M175" s="105" t="n">
        <v>9.954289922260996</v>
      </c>
      <c r="N175" s="105" t="n"/>
      <c r="O175" s="105" t="n">
        <v>38.33415609626138</v>
      </c>
      <c r="P175" s="105" t="n">
        <v>17.07759489761267</v>
      </c>
      <c r="Q175" s="105" t="n">
        <v>31.58538522895754</v>
      </c>
      <c r="R175" s="32" t="b">
        <v>0</v>
      </c>
      <c r="S175" s="32" t="b">
        <v>0</v>
      </c>
      <c r="T175" s="32" t="b">
        <v>0</v>
      </c>
      <c r="U175" s="32" t="b">
        <v>0</v>
      </c>
      <c r="V175" s="105" t="n">
        <v>37.17202614555585</v>
      </c>
      <c r="W175" s="105" t="n">
        <v>12.06068833563512</v>
      </c>
      <c r="X175" s="105" t="n">
        <v>4.999875892148747</v>
      </c>
      <c r="Y175" s="105" t="n">
        <v>5.07</v>
      </c>
      <c r="Z175" s="105" t="n">
        <v>2.439067854898358</v>
      </c>
      <c r="AA175" s="105" t="n">
        <v>17.26697835935284</v>
      </c>
      <c r="AB175" s="105" t="n">
        <v>17.23770506213478</v>
      </c>
      <c r="AC175" s="110" t="n">
        <v>0</v>
      </c>
      <c r="AD175" s="110" t="n"/>
      <c r="AE175" s="102" t="n">
        <v>33.30786971</v>
      </c>
      <c r="AF175" s="102" t="n">
        <v>0</v>
      </c>
      <c r="AG175" s="102" t="n">
        <v>0</v>
      </c>
      <c r="AH175" s="104" t="n">
        <v>0</v>
      </c>
      <c r="AI175" s="102" t="n">
        <v>0</v>
      </c>
      <c r="AJ175" s="102" t="n">
        <v>34.552670142083</v>
      </c>
    </row>
    <row r="176" ht="100" customHeight="1" s="74">
      <c r="A176" s="32" t="inlineStr">
        <is>
          <t>95% clean constraint</t>
        </is>
      </c>
      <c r="B176" s="32" t="inlineStr">
        <is>
          <t>high</t>
        </is>
      </c>
      <c r="C176" s="104" t="n">
        <v>2032</v>
      </c>
      <c r="D176" s="105" t="n">
        <v>382.2379999999999</v>
      </c>
      <c r="E176" s="105" t="n">
        <v>4.458</v>
      </c>
      <c r="F176" s="105" t="n">
        <v>32.68886971</v>
      </c>
      <c r="G176" s="105" t="n">
        <v>0</v>
      </c>
      <c r="H176" s="105" t="n">
        <v>92.69356922999997</v>
      </c>
      <c r="I176" s="105" t="n">
        <v>61.30294507999996</v>
      </c>
      <c r="J176" s="105" t="n"/>
      <c r="K176" s="105" t="n">
        <v>40.06822432342678</v>
      </c>
      <c r="L176" s="105" t="n">
        <v>29.40339816109265</v>
      </c>
      <c r="M176" s="105" t="n">
        <v>10.66482616233414</v>
      </c>
      <c r="N176" s="105" t="n"/>
      <c r="O176" s="105" t="n">
        <v>40.5944521095042</v>
      </c>
      <c r="P176" s="105" t="n">
        <v>16.04590968893883</v>
      </c>
      <c r="Q176" s="105" t="n">
        <v>33.25114995368465</v>
      </c>
      <c r="R176" s="32" t="b">
        <v>0</v>
      </c>
      <c r="S176" s="32" t="b">
        <v>0</v>
      </c>
      <c r="T176" s="32" t="b">
        <v>0</v>
      </c>
      <c r="U176" s="32" t="b">
        <v>0</v>
      </c>
      <c r="V176" s="105" t="n">
        <v>32.56002365054709</v>
      </c>
      <c r="W176" s="105" t="n">
        <v>11.39356954797745</v>
      </c>
      <c r="X176" s="105" t="n">
        <v>4.999924584908875</v>
      </c>
      <c r="Y176" s="105" t="n">
        <v>5.36</v>
      </c>
      <c r="Z176" s="105" t="n">
        <v>2.575939964966992</v>
      </c>
      <c r="AA176" s="105" t="n">
        <v>18.40529521090574</v>
      </c>
      <c r="AB176" s="105" t="n">
        <v>18.37595013970035</v>
      </c>
      <c r="AC176" s="110" t="n">
        <v>0</v>
      </c>
      <c r="AD176" s="110" t="n"/>
      <c r="AE176" s="102" t="n">
        <v>32.68886971</v>
      </c>
      <c r="AF176" s="102" t="n">
        <v>0</v>
      </c>
      <c r="AG176" s="102" t="n">
        <v>0</v>
      </c>
      <c r="AH176" s="104" t="n">
        <v>0</v>
      </c>
      <c r="AI176" s="102" t="n">
        <v>0</v>
      </c>
      <c r="AJ176" s="102" t="n">
        <v>36.88192810122752</v>
      </c>
    </row>
    <row r="177" ht="100" customHeight="1" s="74">
      <c r="A177" s="32" t="inlineStr">
        <is>
          <t>95% clean constraint</t>
        </is>
      </c>
      <c r="B177" s="32" t="inlineStr">
        <is>
          <t>high</t>
        </is>
      </c>
      <c r="C177" s="104" t="n">
        <v>2033</v>
      </c>
      <c r="D177" s="105" t="n">
        <v>402.8220000000001</v>
      </c>
      <c r="E177" s="105" t="n">
        <v>4.458</v>
      </c>
      <c r="F177" s="105" t="n">
        <v>34.48886971</v>
      </c>
      <c r="G177" s="105" t="n">
        <v>0</v>
      </c>
      <c r="H177" s="105" t="n">
        <v>103.38176923</v>
      </c>
      <c r="I177" s="105" t="n">
        <v>63.80294507999996</v>
      </c>
      <c r="J177" s="105" t="n"/>
      <c r="K177" s="105" t="n">
        <v>42.52971836170933</v>
      </c>
      <c r="L177" s="105" t="n">
        <v>31.15142936948912</v>
      </c>
      <c r="M177" s="105" t="n">
        <v>11.3782889922202</v>
      </c>
      <c r="N177" s="105" t="n"/>
      <c r="O177" s="105" t="n">
        <v>42.97660219706534</v>
      </c>
      <c r="P177" s="105" t="n">
        <v>15.33002266653115</v>
      </c>
      <c r="Q177" s="105" t="n">
        <v>34.5354614913125</v>
      </c>
      <c r="R177" s="32" t="b">
        <v>0</v>
      </c>
      <c r="S177" s="32" t="b">
        <v>0</v>
      </c>
      <c r="T177" s="32" t="b">
        <v>0</v>
      </c>
      <c r="U177" s="32" t="b">
        <v>0</v>
      </c>
      <c r="V177" s="105" t="n">
        <v>34.0232569122071</v>
      </c>
      <c r="W177" s="105" t="n">
        <v>11.67598738519113</v>
      </c>
      <c r="X177" s="105" t="n">
        <v>4.999954575101531</v>
      </c>
      <c r="Y177" s="105" t="n">
        <v>5.5</v>
      </c>
      <c r="Z177" s="105" t="n">
        <v>2.648153859698308</v>
      </c>
      <c r="AA177" s="105" t="n">
        <v>19.53637508822496</v>
      </c>
      <c r="AB177" s="105" t="n">
        <v>19.5089282537029</v>
      </c>
      <c r="AC177" s="110" t="n">
        <v>3</v>
      </c>
      <c r="AD177" s="110" t="n"/>
      <c r="AE177" s="102" t="n">
        <v>34.48886971</v>
      </c>
      <c r="AF177" s="102" t="n">
        <v>0</v>
      </c>
      <c r="AG177" s="102" t="n">
        <v>0</v>
      </c>
      <c r="AH177" s="104" t="n">
        <v>0</v>
      </c>
      <c r="AI177" s="102" t="n">
        <v>0</v>
      </c>
      <c r="AJ177" s="102" t="n">
        <v>39.10271441706711</v>
      </c>
    </row>
    <row r="178" ht="100" customHeight="1" s="74">
      <c r="A178" s="32" t="inlineStr">
        <is>
          <t>95% clean constraint</t>
        </is>
      </c>
      <c r="B178" s="32" t="inlineStr">
        <is>
          <t>high</t>
        </is>
      </c>
      <c r="C178" s="104" t="n">
        <v>2034</v>
      </c>
      <c r="D178" s="105" t="n">
        <v>425.413</v>
      </c>
      <c r="E178" s="105" t="n">
        <v>4.458</v>
      </c>
      <c r="F178" s="105" t="n">
        <v>34.48886971</v>
      </c>
      <c r="G178" s="105" t="n">
        <v>0</v>
      </c>
      <c r="H178" s="105" t="n">
        <v>113.20646923</v>
      </c>
      <c r="I178" s="105" t="n">
        <v>66.50294507999996</v>
      </c>
      <c r="J178" s="105" t="n"/>
      <c r="K178" s="105" t="n">
        <v>44.68502027365003</v>
      </c>
      <c r="L178" s="105" t="n">
        <v>32.66871505461805</v>
      </c>
      <c r="M178" s="105" t="n">
        <v>12.01630521903198</v>
      </c>
      <c r="N178" s="105" t="n"/>
      <c r="O178" s="105" t="n">
        <v>45.09709847300094</v>
      </c>
      <c r="P178" s="105" t="n">
        <v>15.09963536234824</v>
      </c>
      <c r="Q178" s="105" t="n">
        <v>35.27063345761693</v>
      </c>
      <c r="R178" s="32" t="b">
        <v>0</v>
      </c>
      <c r="S178" s="32" t="b">
        <v>0</v>
      </c>
      <c r="T178" s="32" t="b">
        <v>0</v>
      </c>
      <c r="U178" s="32" t="b">
        <v>0</v>
      </c>
      <c r="V178" s="105" t="n">
        <v>36.53106106603712</v>
      </c>
      <c r="W178" s="105" t="n">
        <v>12.61941267678989</v>
      </c>
      <c r="X178" s="105" t="n">
        <v>4.998789900252138</v>
      </c>
      <c r="Y178" s="105" t="n">
        <v>5.730000000000001</v>
      </c>
      <c r="Z178" s="105" t="n">
        <v>2.76280403411059</v>
      </c>
      <c r="AA178" s="105" t="n">
        <v>20.66292253217165</v>
      </c>
      <c r="AB178" s="105" t="n">
        <v>20.63760669849513</v>
      </c>
      <c r="AC178" s="110" t="n">
        <v>3</v>
      </c>
      <c r="AD178" s="110" t="n"/>
      <c r="AE178" s="102" t="n">
        <v>34.48886971</v>
      </c>
      <c r="AF178" s="102" t="n">
        <v>0</v>
      </c>
      <c r="AG178" s="102" t="n">
        <v>0</v>
      </c>
      <c r="AH178" s="104" t="n">
        <v>0</v>
      </c>
      <c r="AI178" s="102" t="n">
        <v>0</v>
      </c>
      <c r="AJ178" s="102" t="n">
        <v>41.25839178458862</v>
      </c>
    </row>
    <row r="179" ht="100" customHeight="1" s="74">
      <c r="A179" s="32" t="inlineStr">
        <is>
          <t>95% clean constraint</t>
        </is>
      </c>
      <c r="B179" s="32" t="inlineStr">
        <is>
          <t>high</t>
        </is>
      </c>
      <c r="C179" s="104" t="n">
        <v>2035</v>
      </c>
      <c r="D179" s="105" t="n">
        <v>450.076</v>
      </c>
      <c r="E179" s="105" t="n">
        <v>5.867999999999999</v>
      </c>
      <c r="F179" s="105" t="n">
        <v>34.83886971</v>
      </c>
      <c r="G179" s="105" t="n">
        <v>0</v>
      </c>
      <c r="H179" s="105" t="n">
        <v>122.765103752462</v>
      </c>
      <c r="I179" s="105" t="n">
        <v>69.10294507999996</v>
      </c>
      <c r="J179" s="105" t="n"/>
      <c r="K179" s="105" t="n">
        <v>47.49018839662737</v>
      </c>
      <c r="L179" s="105" t="n">
        <v>34.49434231456999</v>
      </c>
      <c r="M179" s="105" t="n">
        <v>12.99584608205738</v>
      </c>
      <c r="N179" s="105" t="n"/>
      <c r="O179" s="105" t="n">
        <v>47.80449104911204</v>
      </c>
      <c r="P179" s="105" t="n">
        <v>14.13192384341245</v>
      </c>
      <c r="Q179" s="105" t="n">
        <v>36.58985318127567</v>
      </c>
      <c r="R179" s="32" t="b">
        <v>0</v>
      </c>
      <c r="S179" s="32" t="b">
        <v>0</v>
      </c>
      <c r="T179" s="32" t="b">
        <v>0</v>
      </c>
      <c r="U179" s="32" t="b">
        <v>0</v>
      </c>
      <c r="V179" s="105" t="n">
        <v>36.15144469679702</v>
      </c>
      <c r="W179" s="105" t="n">
        <v>11.65069856108655</v>
      </c>
      <c r="X179" s="105" t="n">
        <v>4.997108076922672</v>
      </c>
      <c r="Y179" s="105" t="n">
        <v>7.360000000000001</v>
      </c>
      <c r="Z179" s="105" t="n">
        <v>3.526655785584446</v>
      </c>
      <c r="AA179" s="105" t="n">
        <v>22.05396108092087</v>
      </c>
      <c r="AB179" s="105" t="n">
        <v>22.0246113605196</v>
      </c>
      <c r="AC179" s="110" t="n">
        <v>5</v>
      </c>
      <c r="AD179" s="110" t="n"/>
      <c r="AE179" s="102" t="n">
        <v>34.83886971</v>
      </c>
      <c r="AF179" s="102" t="n">
        <v>0</v>
      </c>
      <c r="AG179" s="102" t="n">
        <v>0</v>
      </c>
      <c r="AH179" s="104" t="n">
        <v>0</v>
      </c>
      <c r="AI179" s="102" t="n">
        <v>0</v>
      </c>
      <c r="AJ179" s="102" t="n">
        <v>44.06476138970918</v>
      </c>
    </row>
    <row r="180" ht="100" customHeight="1" s="74">
      <c r="A180" s="32" t="inlineStr">
        <is>
          <t>95% clean constraint</t>
        </is>
      </c>
      <c r="B180" s="32" t="inlineStr">
        <is>
          <t>high</t>
        </is>
      </c>
      <c r="C180" s="104" t="n">
        <v>2036</v>
      </c>
      <c r="D180" s="105" t="n">
        <v>483.247</v>
      </c>
      <c r="E180" s="105" t="n">
        <v>5.867999999999999</v>
      </c>
      <c r="F180" s="105" t="n">
        <v>34.56686971000001</v>
      </c>
      <c r="G180" s="105" t="n">
        <v>0</v>
      </c>
      <c r="H180" s="105" t="n">
        <v>131.4397233494262</v>
      </c>
      <c r="I180" s="105" t="n">
        <v>74.20294507999995</v>
      </c>
      <c r="J180" s="105" t="n"/>
      <c r="K180" s="105" t="n">
        <v>49.39419675949681</v>
      </c>
      <c r="L180" s="105" t="n">
        <v>35.81420760949592</v>
      </c>
      <c r="M180" s="105" t="n">
        <v>13.57998915000088</v>
      </c>
      <c r="N180" s="105" t="n"/>
      <c r="O180" s="105" t="n">
        <v>49.7666806372813</v>
      </c>
      <c r="P180" s="105" t="n">
        <v>14.86537962398684</v>
      </c>
      <c r="Q180" s="105" t="n">
        <v>36.12675208712002</v>
      </c>
      <c r="R180" s="32" t="b">
        <v>0</v>
      </c>
      <c r="S180" s="32" t="b">
        <v>0</v>
      </c>
      <c r="T180" s="32" t="b">
        <v>0</v>
      </c>
      <c r="U180" s="32" t="b">
        <v>0</v>
      </c>
      <c r="V180" s="105" t="n">
        <v>40.99959624628057</v>
      </c>
      <c r="W180" s="105" t="n">
        <v>13.88856449509126</v>
      </c>
      <c r="X180" s="105" t="n">
        <v>4.998140752656373</v>
      </c>
      <c r="Y180" s="105" t="n">
        <v>11.06</v>
      </c>
      <c r="Z180" s="105" t="n">
        <v>5.223639292381359</v>
      </c>
      <c r="AA180" s="105" t="n">
        <v>23.55172282449171</v>
      </c>
      <c r="AB180" s="105" t="n">
        <v>23.50686268638338</v>
      </c>
      <c r="AC180" s="110" t="n">
        <v>7</v>
      </c>
      <c r="AD180" s="110" t="n"/>
      <c r="AE180" s="102" t="n">
        <v>34.56686971000001</v>
      </c>
      <c r="AF180" s="102" t="n">
        <v>0</v>
      </c>
      <c r="AG180" s="102" t="n">
        <v>0</v>
      </c>
      <c r="AH180" s="104" t="n">
        <v>0</v>
      </c>
      <c r="AI180" s="102" t="n">
        <v>0</v>
      </c>
      <c r="AJ180" s="102" t="n">
        <v>46.77283139808209</v>
      </c>
    </row>
    <row r="181" ht="100" customHeight="1" s="74">
      <c r="A181" s="32" t="inlineStr">
        <is>
          <t>95% clean constraint</t>
        </is>
      </c>
      <c r="B181" s="32" t="inlineStr">
        <is>
          <t>high</t>
        </is>
      </c>
      <c r="C181" s="104" t="n">
        <v>2037</v>
      </c>
      <c r="D181" s="105" t="n">
        <v>525.9640000000001</v>
      </c>
      <c r="E181" s="105" t="n">
        <v>5.867999999999999</v>
      </c>
      <c r="F181" s="105" t="n">
        <v>35.44186971000001</v>
      </c>
      <c r="G181" s="105" t="n">
        <v>0</v>
      </c>
      <c r="H181" s="105" t="n">
        <v>141.8718233494262</v>
      </c>
      <c r="I181" s="105" t="n">
        <v>80.80294507999994</v>
      </c>
      <c r="J181" s="105" t="n"/>
      <c r="K181" s="105" t="n">
        <v>51.82211725332303</v>
      </c>
      <c r="L181" s="105" t="n">
        <v>37.50876567854615</v>
      </c>
      <c r="M181" s="105" t="n">
        <v>14.31335157477688</v>
      </c>
      <c r="N181" s="105" t="n"/>
      <c r="O181" s="105" t="n">
        <v>52.26215375860295</v>
      </c>
      <c r="P181" s="105" t="n">
        <v>15.80406829982157</v>
      </c>
      <c r="Q181" s="105" t="n">
        <v>35.63571610868826</v>
      </c>
      <c r="R181" s="32" t="b">
        <v>0</v>
      </c>
      <c r="S181" s="32" t="b">
        <v>0</v>
      </c>
      <c r="T181" s="32" t="b">
        <v>0</v>
      </c>
      <c r="U181" s="32" t="b">
        <v>0</v>
      </c>
      <c r="V181" s="105" t="n">
        <v>46.83026703480818</v>
      </c>
      <c r="W181" s="105" t="n">
        <v>16.34442755594268</v>
      </c>
      <c r="X181" s="105" t="n">
        <v>4.997066077842465</v>
      </c>
      <c r="Y181" s="105" t="n">
        <v>26.12</v>
      </c>
      <c r="Z181" s="105" t="n">
        <v>11.71032232283633</v>
      </c>
      <c r="AA181" s="105" t="n">
        <v>25.49168006909662</v>
      </c>
      <c r="AB181" s="105" t="n">
        <v>25.38938461897482</v>
      </c>
      <c r="AC181" s="110" t="n">
        <v>10</v>
      </c>
      <c r="AD181" s="110" t="n"/>
      <c r="AE181" s="102" t="n">
        <v>35.44186971000001</v>
      </c>
      <c r="AF181" s="102" t="n">
        <v>0</v>
      </c>
      <c r="AG181" s="102" t="n">
        <v>0</v>
      </c>
      <c r="AH181" s="104" t="n">
        <v>0</v>
      </c>
      <c r="AI181" s="102" t="n">
        <v>0</v>
      </c>
      <c r="AJ181" s="102" t="n">
        <v>50.28818795681816</v>
      </c>
    </row>
    <row r="182" ht="100" customHeight="1" s="74">
      <c r="A182" s="32" t="inlineStr">
        <is>
          <t>95% clean constraint</t>
        </is>
      </c>
      <c r="B182" s="32" t="inlineStr">
        <is>
          <t>high</t>
        </is>
      </c>
      <c r="C182" s="104" t="n">
        <v>2038</v>
      </c>
      <c r="D182" s="105" t="n">
        <v>558.4030000000001</v>
      </c>
      <c r="E182" s="105" t="n">
        <v>7.467999999999999</v>
      </c>
      <c r="F182" s="105" t="n">
        <v>36.67186971</v>
      </c>
      <c r="G182" s="105" t="n">
        <v>0</v>
      </c>
      <c r="H182" s="105" t="n">
        <v>151.35508942725</v>
      </c>
      <c r="I182" s="105" t="n">
        <v>85.80294507999994</v>
      </c>
      <c r="J182" s="105" t="n"/>
      <c r="K182" s="105" t="n">
        <v>54.98860376248298</v>
      </c>
      <c r="L182" s="105" t="n">
        <v>39.67978678609985</v>
      </c>
      <c r="M182" s="105" t="n">
        <v>15.30881697638313</v>
      </c>
      <c r="N182" s="105" t="n"/>
      <c r="O182" s="105" t="n">
        <v>55.37003906196464</v>
      </c>
      <c r="P182" s="105" t="n">
        <v>15.23875104455721</v>
      </c>
      <c r="Q182" s="105" t="n">
        <v>36.4757147301507</v>
      </c>
      <c r="R182" s="32" t="b">
        <v>0</v>
      </c>
      <c r="S182" s="32" t="b">
        <v>0</v>
      </c>
      <c r="T182" s="32" t="b">
        <v>0</v>
      </c>
      <c r="U182" s="32" t="b">
        <v>0</v>
      </c>
      <c r="V182" s="105" t="n">
        <v>47.23859319686203</v>
      </c>
      <c r="W182" s="105" t="n">
        <v>15.56192734077979</v>
      </c>
      <c r="X182" s="105" t="n">
        <v>4.998600160603027</v>
      </c>
      <c r="Y182" s="105" t="n">
        <v>32.62</v>
      </c>
      <c r="Z182" s="105" t="n">
        <v>14.39005666074525</v>
      </c>
      <c r="AA182" s="105" t="n">
        <v>27.23302324070251</v>
      </c>
      <c r="AB182" s="105" t="n">
        <v>27.10161733130371</v>
      </c>
      <c r="AC182" s="110" t="n">
        <v>14</v>
      </c>
      <c r="AD182" s="110" t="n"/>
      <c r="AE182" s="102" t="n">
        <v>36.67186971</v>
      </c>
      <c r="AF182" s="102" t="n">
        <v>0</v>
      </c>
      <c r="AG182" s="102" t="n">
        <v>0</v>
      </c>
      <c r="AH182" s="104" t="n">
        <v>0</v>
      </c>
      <c r="AI182" s="102" t="n">
        <v>0</v>
      </c>
      <c r="AJ182" s="102" t="n">
        <v>53.57741476652863</v>
      </c>
    </row>
    <row r="183" ht="100" customHeight="1" s="74">
      <c r="A183" s="32" t="inlineStr">
        <is>
          <t>95% clean constraint</t>
        </is>
      </c>
      <c r="B183" s="32" t="inlineStr">
        <is>
          <t>high</t>
        </is>
      </c>
      <c r="C183" s="104" t="n">
        <v>2039</v>
      </c>
      <c r="D183" s="105" t="n">
        <v>585.948</v>
      </c>
      <c r="E183" s="105" t="n">
        <v>9.068000000000001</v>
      </c>
      <c r="F183" s="105" t="n">
        <v>36.78986971</v>
      </c>
      <c r="G183" s="105" t="n">
        <v>0</v>
      </c>
      <c r="H183" s="105" t="n">
        <v>158.1687918024147</v>
      </c>
      <c r="I183" s="105" t="n">
        <v>90.00294507999995</v>
      </c>
      <c r="J183" s="105" t="n"/>
      <c r="K183" s="105" t="n">
        <v>57.63549029812328</v>
      </c>
      <c r="L183" s="105" t="n">
        <v>41.51233442656834</v>
      </c>
      <c r="M183" s="105" t="n">
        <v>16.12315587155494</v>
      </c>
      <c r="N183" s="105" t="n"/>
      <c r="O183" s="105" t="n">
        <v>57.98374277460275</v>
      </c>
      <c r="P183" s="105" t="n">
        <v>14.87105317565271</v>
      </c>
      <c r="Q183" s="105" t="n">
        <v>36.89736361719614</v>
      </c>
      <c r="R183" s="32" t="b">
        <v>0</v>
      </c>
      <c r="S183" s="32" t="b">
        <v>0</v>
      </c>
      <c r="T183" s="32" t="b">
        <v>0</v>
      </c>
      <c r="U183" s="32" t="b">
        <v>0</v>
      </c>
      <c r="V183" s="105" t="n">
        <v>47.48950291467266</v>
      </c>
      <c r="W183" s="105" t="n">
        <v>14.88223204657555</v>
      </c>
      <c r="X183" s="105" t="n">
        <v>4.998699954591347</v>
      </c>
      <c r="Y183" s="105" t="n">
        <v>35.44</v>
      </c>
      <c r="Z183" s="105" t="n">
        <v>15.56824467273617</v>
      </c>
      <c r="AA183" s="105" t="n">
        <v>28.6903694151416</v>
      </c>
      <c r="AB183" s="105" t="n">
        <v>28.54894974003767</v>
      </c>
      <c r="AC183" s="110" t="n">
        <v>16</v>
      </c>
      <c r="AD183" s="110" t="n"/>
      <c r="AE183" s="102" t="n">
        <v>36.78986971</v>
      </c>
      <c r="AF183" s="102" t="n">
        <v>0</v>
      </c>
      <c r="AG183" s="102" t="n">
        <v>0</v>
      </c>
      <c r="AH183" s="104" t="n">
        <v>0</v>
      </c>
      <c r="AI183" s="102" t="n">
        <v>0</v>
      </c>
      <c r="AJ183" s="102" t="n">
        <v>56.29450688902431</v>
      </c>
    </row>
    <row r="184" ht="100" customHeight="1" s="74">
      <c r="A184" s="32" t="inlineStr">
        <is>
          <t>95% clean constraint</t>
        </is>
      </c>
      <c r="B184" s="32" t="inlineStr">
        <is>
          <t>high</t>
        </is>
      </c>
      <c r="C184" s="104" t="n">
        <v>2040</v>
      </c>
      <c r="D184" s="105" t="n">
        <v>616.9650000000001</v>
      </c>
      <c r="E184" s="105" t="n">
        <v>9.068000000000001</v>
      </c>
      <c r="F184" s="105" t="n">
        <v>36.03986971</v>
      </c>
      <c r="G184" s="105" t="n">
        <v>0</v>
      </c>
      <c r="H184" s="105" t="n">
        <v>166.392035047644</v>
      </c>
      <c r="I184" s="105" t="n">
        <v>94.72561278185111</v>
      </c>
      <c r="J184" s="105" t="n"/>
      <c r="K184" s="105" t="n">
        <v>59.13155084779949</v>
      </c>
      <c r="L184" s="105" t="n">
        <v>42.71489768521683</v>
      </c>
      <c r="M184" s="105" t="n">
        <v>16.41665316258266</v>
      </c>
      <c r="N184" s="105" t="n"/>
      <c r="O184" s="105" t="n">
        <v>59.53812498262619</v>
      </c>
      <c r="P184" s="105" t="n">
        <v>15.58651727573556</v>
      </c>
      <c r="Q184" s="105" t="n">
        <v>36.38308523691078</v>
      </c>
      <c r="R184" s="32" t="b">
        <v>0</v>
      </c>
      <c r="S184" s="32" t="b">
        <v>0</v>
      </c>
      <c r="T184" s="32" t="b">
        <v>0</v>
      </c>
      <c r="U184" s="32" t="b">
        <v>0</v>
      </c>
      <c r="V184" s="105" t="n">
        <v>52.84558129726836</v>
      </c>
      <c r="W184" s="105" t="n">
        <v>17.45019551546008</v>
      </c>
      <c r="X184" s="105" t="n">
        <v>4.999020405356596</v>
      </c>
      <c r="Y184" s="105" t="n">
        <v>42.69</v>
      </c>
      <c r="Z184" s="105" t="n">
        <v>18.45582033629173</v>
      </c>
      <c r="AA184" s="105" t="n">
        <v>30.2237658994368</v>
      </c>
      <c r="AB184" s="105" t="n">
        <v>30.06327513091923</v>
      </c>
      <c r="AC184" s="110" t="n">
        <v>18</v>
      </c>
      <c r="AD184" s="110" t="n"/>
      <c r="AE184" s="102" t="n">
        <v>36.03986971</v>
      </c>
      <c r="AF184" s="102" t="n">
        <v>0</v>
      </c>
      <c r="AG184" s="102" t="n">
        <v>0</v>
      </c>
      <c r="AH184" s="104" t="n">
        <v>0</v>
      </c>
      <c r="AI184" s="102" t="n">
        <v>0</v>
      </c>
      <c r="AJ184" s="102" t="n">
        <v>59.02364327230144</v>
      </c>
    </row>
    <row r="185" ht="100" customHeight="1" s="74">
      <c r="A185" s="32" t="inlineStr">
        <is>
          <t>95% clean constraint</t>
        </is>
      </c>
      <c r="B185" s="32" t="inlineStr">
        <is>
          <t>high</t>
        </is>
      </c>
      <c r="C185" s="104" t="n">
        <v>2041</v>
      </c>
      <c r="D185" s="105" t="n">
        <v>644.5309999999999</v>
      </c>
      <c r="E185" s="105" t="n">
        <v>9.068000000000001</v>
      </c>
      <c r="F185" s="105" t="n">
        <v>37.45986971000001</v>
      </c>
      <c r="G185" s="105" t="n">
        <v>0</v>
      </c>
      <c r="H185" s="105" t="n">
        <v>174.2384331235646</v>
      </c>
      <c r="I185" s="105" t="n">
        <v>98.0141777135976</v>
      </c>
      <c r="J185" s="105" t="n"/>
      <c r="K185" s="105" t="n">
        <v>60.86835243157287</v>
      </c>
      <c r="L185" s="105" t="n">
        <v>43.90594302330214</v>
      </c>
      <c r="M185" s="105" t="n">
        <v>16.96240940827072</v>
      </c>
      <c r="N185" s="105" t="n"/>
      <c r="O185" s="105" t="n">
        <v>61.30367869388907</v>
      </c>
      <c r="P185" s="105" t="n">
        <v>15.97660453189548</v>
      </c>
      <c r="Q185" s="105" t="n">
        <v>36.19598501919668</v>
      </c>
      <c r="R185" s="32" t="b">
        <v>0</v>
      </c>
      <c r="S185" s="32" t="b">
        <v>0</v>
      </c>
      <c r="T185" s="32" t="b">
        <v>0</v>
      </c>
      <c r="U185" s="32" t="b">
        <v>0</v>
      </c>
      <c r="V185" s="105" t="n">
        <v>56.84589452177921</v>
      </c>
      <c r="W185" s="105" t="n">
        <v>19.20060840308902</v>
      </c>
      <c r="X185" s="105" t="n">
        <v>4.998966399848093</v>
      </c>
      <c r="Y185" s="105" t="n">
        <v>49.95</v>
      </c>
      <c r="Z185" s="105" t="n">
        <v>21.26422488107879</v>
      </c>
      <c r="AA185" s="105" t="n">
        <v>31.48690145284161</v>
      </c>
      <c r="AB185" s="105" t="n">
        <v>31.29975902160965</v>
      </c>
      <c r="AC185" s="110" t="n">
        <v>20</v>
      </c>
      <c r="AD185" s="110" t="n"/>
      <c r="AE185" s="102" t="n">
        <v>37.45986971000001</v>
      </c>
      <c r="AF185" s="102" t="n">
        <v>0</v>
      </c>
      <c r="AG185" s="102" t="n">
        <v>0</v>
      </c>
      <c r="AH185" s="104" t="n">
        <v>0</v>
      </c>
      <c r="AI185" s="102" t="n">
        <v>0</v>
      </c>
      <c r="AJ185" s="102" t="n">
        <v>61.20664785782316</v>
      </c>
    </row>
    <row r="186" ht="100" customHeight="1" s="74">
      <c r="A186" s="32" t="inlineStr">
        <is>
          <t>95% clean constraint</t>
        </is>
      </c>
      <c r="B186" s="32" t="inlineStr">
        <is>
          <t>high</t>
        </is>
      </c>
      <c r="C186" s="104" t="n">
        <v>2042</v>
      </c>
      <c r="D186" s="105" t="n">
        <v>672.1899999999999</v>
      </c>
      <c r="E186" s="105" t="n">
        <v>9.068000000000001</v>
      </c>
      <c r="F186" s="105" t="n">
        <v>37.51986971000001</v>
      </c>
      <c r="G186" s="105" t="n">
        <v>0</v>
      </c>
      <c r="H186" s="105" t="n">
        <v>180.3568872833243</v>
      </c>
      <c r="I186" s="105" t="n">
        <v>101.5572254452315</v>
      </c>
      <c r="J186" s="105" t="n"/>
      <c r="K186" s="105" t="n">
        <v>62.13719079722411</v>
      </c>
      <c r="L186" s="105" t="n">
        <v>44.74394736861722</v>
      </c>
      <c r="M186" s="105" t="n">
        <v>17.3932434286069</v>
      </c>
      <c r="N186" s="105" t="n"/>
      <c r="O186" s="105" t="n">
        <v>62.62475380479269</v>
      </c>
      <c r="P186" s="105" t="n">
        <v>16.61831147127847</v>
      </c>
      <c r="Q186" s="105" t="n">
        <v>35.69271650636301</v>
      </c>
      <c r="R186" s="32" t="b">
        <v>0</v>
      </c>
      <c r="S186" s="32" t="b">
        <v>0</v>
      </c>
      <c r="T186" s="32" t="b">
        <v>0</v>
      </c>
      <c r="U186" s="32" t="b">
        <v>0</v>
      </c>
      <c r="V186" s="105" t="n">
        <v>61.38446960423074</v>
      </c>
      <c r="W186" s="105" t="n">
        <v>21.28365066943922</v>
      </c>
      <c r="X186" s="105" t="n">
        <v>4.998773382852921</v>
      </c>
      <c r="Y186" s="105" t="n">
        <v>58.89</v>
      </c>
      <c r="Z186" s="105" t="n">
        <v>24.58337895013511</v>
      </c>
      <c r="AA186" s="105" t="n">
        <v>32.71346512451042</v>
      </c>
      <c r="AB186" s="105" t="n">
        <v>32.4984968811891</v>
      </c>
      <c r="AC186" s="110" t="n">
        <v>21</v>
      </c>
      <c r="AD186" s="110" t="n"/>
      <c r="AE186" s="102" t="n">
        <v>37.51986971000001</v>
      </c>
      <c r="AF186" s="102" t="n">
        <v>0</v>
      </c>
      <c r="AG186" s="102" t="n">
        <v>0</v>
      </c>
      <c r="AH186" s="104" t="n">
        <v>0</v>
      </c>
      <c r="AI186" s="102" t="n">
        <v>0</v>
      </c>
      <c r="AJ186" s="102" t="n">
        <v>63.33670413798951</v>
      </c>
    </row>
    <row r="187" ht="100" customHeight="1" s="74">
      <c r="A187" s="32" t="inlineStr">
        <is>
          <t>95% clean constraint</t>
        </is>
      </c>
      <c r="B187" s="32" t="inlineStr">
        <is>
          <t>high</t>
        </is>
      </c>
      <c r="C187" s="104" t="n">
        <v>2043</v>
      </c>
      <c r="D187" s="105" t="n">
        <v>694.7079999999999</v>
      </c>
      <c r="E187" s="105" t="n">
        <v>9.068000000000001</v>
      </c>
      <c r="F187" s="105" t="n">
        <v>37.51986971000001</v>
      </c>
      <c r="G187" s="105" t="n">
        <v>0</v>
      </c>
      <c r="H187" s="105" t="n">
        <v>187.2580872833242</v>
      </c>
      <c r="I187" s="105" t="n">
        <v>103.7375678618906</v>
      </c>
      <c r="J187" s="105" t="n"/>
      <c r="K187" s="105" t="n">
        <v>63.69613248335104</v>
      </c>
      <c r="L187" s="105" t="n">
        <v>45.8530390645772</v>
      </c>
      <c r="M187" s="105" t="n">
        <v>17.84309341877384</v>
      </c>
      <c r="N187" s="105" t="n"/>
      <c r="O187" s="105" t="n">
        <v>64.2033884349503</v>
      </c>
      <c r="P187" s="105" t="n">
        <v>16.87175659172877</v>
      </c>
      <c r="Q187" s="105" t="n">
        <v>35.51357799920262</v>
      </c>
      <c r="R187" s="32" t="b">
        <v>0</v>
      </c>
      <c r="S187" s="32" t="b">
        <v>0</v>
      </c>
      <c r="T187" s="32" t="b">
        <v>0</v>
      </c>
      <c r="U187" s="32" t="b">
        <v>0</v>
      </c>
      <c r="V187" s="105" t="n">
        <v>64.31006530241615</v>
      </c>
      <c r="W187" s="105" t="n">
        <v>22.3498435983429</v>
      </c>
      <c r="X187" s="105" t="n">
        <v>4.998173685217051</v>
      </c>
      <c r="Y187" s="105" t="n">
        <v>64.34999999999998</v>
      </c>
      <c r="Z187" s="105" t="n">
        <v>26.60153408198034</v>
      </c>
      <c r="AA187" s="105" t="n">
        <v>33.77147118478985</v>
      </c>
      <c r="AB187" s="105" t="n">
        <v>33.5559990311999</v>
      </c>
      <c r="AC187" s="110" t="n">
        <v>21</v>
      </c>
      <c r="AD187" s="110" t="n"/>
      <c r="AE187" s="102" t="n">
        <v>37.51986971000001</v>
      </c>
      <c r="AF187" s="102" t="n">
        <v>0</v>
      </c>
      <c r="AG187" s="102" t="n">
        <v>0</v>
      </c>
      <c r="AH187" s="104" t="n">
        <v>0</v>
      </c>
      <c r="AI187" s="102" t="n">
        <v>0</v>
      </c>
      <c r="AJ187" s="102" t="n">
        <v>65.27797451361755</v>
      </c>
    </row>
    <row r="188" ht="100" customHeight="1" s="74">
      <c r="A188" s="32" t="inlineStr">
        <is>
          <t>95% clean constraint</t>
        </is>
      </c>
      <c r="B188" s="32" t="inlineStr">
        <is>
          <t>high</t>
        </is>
      </c>
      <c r="C188" s="104" t="n">
        <v>2044</v>
      </c>
      <c r="D188" s="105" t="n">
        <v>709.671</v>
      </c>
      <c r="E188" s="105" t="n">
        <v>9.068000000000001</v>
      </c>
      <c r="F188" s="105" t="n">
        <v>38.40986971000001</v>
      </c>
      <c r="G188" s="105" t="n">
        <v>0</v>
      </c>
      <c r="H188" s="105" t="n">
        <v>190.8496040243061</v>
      </c>
      <c r="I188" s="105" t="n">
        <v>103.4004225246935</v>
      </c>
      <c r="J188" s="105" t="n"/>
      <c r="K188" s="105" t="n">
        <v>64.07021281638018</v>
      </c>
      <c r="L188" s="105" t="n">
        <v>46.25459023715915</v>
      </c>
      <c r="M188" s="105" t="n">
        <v>17.81562257922105</v>
      </c>
      <c r="N188" s="105" t="n"/>
      <c r="O188" s="105" t="n">
        <v>64.63434837857289</v>
      </c>
      <c r="P188" s="105" t="n">
        <v>17.5089808313442</v>
      </c>
      <c r="Q188" s="105" t="n">
        <v>34.93365448552004</v>
      </c>
      <c r="R188" s="32" t="b">
        <v>0</v>
      </c>
      <c r="S188" s="32" t="b">
        <v>0</v>
      </c>
      <c r="T188" s="32" t="b">
        <v>0</v>
      </c>
      <c r="U188" s="32" t="b">
        <v>0</v>
      </c>
      <c r="V188" s="105" t="n">
        <v>68.77900186967014</v>
      </c>
      <c r="W188" s="105" t="n">
        <v>24.84132805152202</v>
      </c>
      <c r="X188" s="105" t="n">
        <v>4.99859461819738</v>
      </c>
      <c r="Y188" s="105" t="n">
        <v>64.05</v>
      </c>
      <c r="Z188" s="105" t="n">
        <v>26.54291099864924</v>
      </c>
      <c r="AA188" s="105" t="n">
        <v>34.51398314867068</v>
      </c>
      <c r="AB188" s="105" t="n">
        <v>34.29318173367277</v>
      </c>
      <c r="AC188" s="110" t="n">
        <v>23</v>
      </c>
      <c r="AD188" s="110" t="n"/>
      <c r="AE188" s="102" t="n">
        <v>38.40986971000001</v>
      </c>
      <c r="AF188" s="102" t="n">
        <v>0</v>
      </c>
      <c r="AG188" s="102" t="n">
        <v>0</v>
      </c>
      <c r="AH188" s="104" t="n">
        <v>0</v>
      </c>
      <c r="AI188" s="102" t="n">
        <v>0</v>
      </c>
      <c r="AJ188" s="102" t="n">
        <v>66.39334204617701</v>
      </c>
    </row>
    <row r="189" ht="100" customHeight="1" s="74">
      <c r="A189" s="32" t="inlineStr">
        <is>
          <t>95% clean constraint</t>
        </is>
      </c>
      <c r="B189" s="32" t="inlineStr">
        <is>
          <t>high</t>
        </is>
      </c>
      <c r="C189" s="104" t="n">
        <v>2045</v>
      </c>
      <c r="D189" s="105" t="n">
        <v>724.4399999999998</v>
      </c>
      <c r="E189" s="105" t="n">
        <v>9.068000000000001</v>
      </c>
      <c r="F189" s="105" t="n">
        <v>40.14686971000001</v>
      </c>
      <c r="G189" s="105" t="n">
        <v>0</v>
      </c>
      <c r="H189" s="105" t="n">
        <v>195.0921040243061</v>
      </c>
      <c r="I189" s="105" t="n">
        <v>101.4443517330369</v>
      </c>
      <c r="J189" s="105" t="n"/>
      <c r="K189" s="105" t="n">
        <v>65.1305448955889</v>
      </c>
      <c r="L189" s="105" t="n">
        <v>47.02205521769577</v>
      </c>
      <c r="M189" s="105" t="n">
        <v>18.10848967789314</v>
      </c>
      <c r="N189" s="105" t="n"/>
      <c r="O189" s="105" t="n">
        <v>65.73180394899414</v>
      </c>
      <c r="P189" s="105" t="n">
        <v>17.90744526093034</v>
      </c>
      <c r="Q189" s="105" t="n">
        <v>34.47164020389894</v>
      </c>
      <c r="R189" s="32" t="b">
        <v>0</v>
      </c>
      <c r="S189" s="32" t="b">
        <v>0</v>
      </c>
      <c r="T189" s="32" t="b">
        <v>0</v>
      </c>
      <c r="U189" s="32" t="b">
        <v>0</v>
      </c>
      <c r="V189" s="105" t="n">
        <v>71.27100909004541</v>
      </c>
      <c r="W189" s="105" t="n">
        <v>25.92185370085802</v>
      </c>
      <c r="X189" s="105" t="n">
        <v>4.99827499844641</v>
      </c>
      <c r="Y189" s="105" t="n">
        <v>65.35999999999999</v>
      </c>
      <c r="Z189" s="105" t="n">
        <v>27.01775393239481</v>
      </c>
      <c r="AA189" s="105" t="n">
        <v>35.16847282315526</v>
      </c>
      <c r="AB189" s="105" t="n">
        <v>34.95452844181951</v>
      </c>
      <c r="AC189" s="110" t="n">
        <v>25</v>
      </c>
      <c r="AD189" s="110" t="n"/>
      <c r="AE189" s="102" t="n">
        <v>40.14686971000001</v>
      </c>
      <c r="AF189" s="102" t="n">
        <v>0</v>
      </c>
      <c r="AG189" s="102" t="n">
        <v>0</v>
      </c>
      <c r="AH189" s="104" t="n">
        <v>0</v>
      </c>
      <c r="AI189" s="102" t="n">
        <v>0</v>
      </c>
      <c r="AJ189" s="102" t="n">
        <v>67.47421460009639</v>
      </c>
    </row>
    <row r="190" ht="100" customHeight="1" s="74">
      <c r="A190" s="32" t="inlineStr">
        <is>
          <t>95% clean constraint</t>
        </is>
      </c>
      <c r="B190" s="32" t="inlineStr">
        <is>
          <t>high</t>
        </is>
      </c>
      <c r="C190" s="104" t="n">
        <v>2046</v>
      </c>
      <c r="D190" s="105" t="n">
        <v>737.9300000000001</v>
      </c>
      <c r="E190" s="105" t="n">
        <v>9.068000000000001</v>
      </c>
      <c r="F190" s="105" t="n">
        <v>40.14686971000001</v>
      </c>
      <c r="G190" s="105" t="n">
        <v>0</v>
      </c>
      <c r="H190" s="105" t="n">
        <v>198.1154200981657</v>
      </c>
      <c r="I190" s="105" t="n">
        <v>101.577862179266</v>
      </c>
      <c r="J190" s="105" t="n"/>
      <c r="K190" s="105" t="n">
        <v>65.65021952444583</v>
      </c>
      <c r="L190" s="105" t="n">
        <v>47.36050416267961</v>
      </c>
      <c r="M190" s="105" t="n">
        <v>18.28971536176622</v>
      </c>
      <c r="N190" s="105" t="n"/>
      <c r="O190" s="105" t="n">
        <v>66.28124927152335</v>
      </c>
      <c r="P190" s="105" t="n">
        <v>18.26632010557822</v>
      </c>
      <c r="Q190" s="105" t="n">
        <v>34.18078320570422</v>
      </c>
      <c r="R190" s="32" t="b">
        <v>0</v>
      </c>
      <c r="S190" s="32" t="b">
        <v>0</v>
      </c>
      <c r="T190" s="32" t="b">
        <v>0</v>
      </c>
      <c r="U190" s="32" t="b">
        <v>0</v>
      </c>
      <c r="V190" s="105" t="n">
        <v>74.46527966897472</v>
      </c>
      <c r="W190" s="105" t="n">
        <v>27.78895857208754</v>
      </c>
      <c r="X190" s="105" t="n">
        <v>4.998467481343119</v>
      </c>
      <c r="Y190" s="105" t="n">
        <v>67.54999999999998</v>
      </c>
      <c r="Z190" s="105" t="n">
        <v>27.81037264696778</v>
      </c>
      <c r="AA190" s="105" t="n">
        <v>35.71953981470143</v>
      </c>
      <c r="AB190" s="105" t="n">
        <v>35.50013632251508</v>
      </c>
      <c r="AC190" s="110" t="n">
        <v>25</v>
      </c>
      <c r="AD190" s="110" t="n"/>
      <c r="AE190" s="102" t="n">
        <v>40.14686971000001</v>
      </c>
      <c r="AF190" s="102" t="n">
        <v>0</v>
      </c>
      <c r="AG190" s="102" t="n">
        <v>0</v>
      </c>
      <c r="AH190" s="104" t="n">
        <v>0</v>
      </c>
      <c r="AI190" s="102" t="n">
        <v>0</v>
      </c>
      <c r="AJ190" s="102" t="n">
        <v>68.35378405668051</v>
      </c>
    </row>
    <row r="191" ht="100" customHeight="1" s="74">
      <c r="A191" s="32" t="inlineStr">
        <is>
          <t>95% clean constraint</t>
        </is>
      </c>
      <c r="B191" s="32" t="inlineStr">
        <is>
          <t>high</t>
        </is>
      </c>
      <c r="C191" s="104" t="n">
        <v>2047</v>
      </c>
      <c r="D191" s="105" t="n">
        <v>752.3130000000001</v>
      </c>
      <c r="E191" s="105" t="n">
        <v>9.068000000000001</v>
      </c>
      <c r="F191" s="105" t="n">
        <v>40.14686971000001</v>
      </c>
      <c r="G191" s="105" t="n">
        <v>0</v>
      </c>
      <c r="H191" s="105" t="n">
        <v>202.6652449018397</v>
      </c>
      <c r="I191" s="105" t="n">
        <v>103.2290508624538</v>
      </c>
      <c r="J191" s="105" t="n"/>
      <c r="K191" s="105" t="n">
        <v>66.52924076426015</v>
      </c>
      <c r="L191" s="105" t="n">
        <v>47.92946829895869</v>
      </c>
      <c r="M191" s="105" t="n">
        <v>18.59977246530145</v>
      </c>
      <c r="N191" s="105" t="n"/>
      <c r="O191" s="105" t="n">
        <v>67.16381931129605</v>
      </c>
      <c r="P191" s="105" t="n">
        <v>18.33646241838213</v>
      </c>
      <c r="Q191" s="105" t="n">
        <v>34.20670962886951</v>
      </c>
      <c r="R191" s="32" t="b">
        <v>0</v>
      </c>
      <c r="S191" s="32" t="b">
        <v>0</v>
      </c>
      <c r="T191" s="32" t="b">
        <v>0</v>
      </c>
      <c r="U191" s="32" t="b">
        <v>0</v>
      </c>
      <c r="V191" s="105" t="n">
        <v>76.54506610386706</v>
      </c>
      <c r="W191" s="105" t="n">
        <v>28.72651203364401</v>
      </c>
      <c r="X191" s="105" t="n">
        <v>4.997999770476221</v>
      </c>
      <c r="Y191" s="105" t="n">
        <v>72.86</v>
      </c>
      <c r="Z191" s="105" t="n">
        <v>29.69903566404318</v>
      </c>
      <c r="AA191" s="105" t="n">
        <v>36.38769178406088</v>
      </c>
      <c r="AB191" s="105" t="n">
        <v>36.15812409353283</v>
      </c>
      <c r="AC191" s="110" t="n">
        <v>25</v>
      </c>
      <c r="AD191" s="110" t="n"/>
      <c r="AE191" s="102" t="n">
        <v>40.14686971000001</v>
      </c>
      <c r="AF191" s="102" t="n">
        <v>0</v>
      </c>
      <c r="AG191" s="102" t="n">
        <v>0</v>
      </c>
      <c r="AH191" s="104" t="n">
        <v>0</v>
      </c>
      <c r="AI191" s="102" t="n">
        <v>0</v>
      </c>
      <c r="AJ191" s="102" t="n">
        <v>69.55158094217568</v>
      </c>
    </row>
    <row r="192" ht="100" customHeight="1" s="74">
      <c r="A192" s="32" t="inlineStr">
        <is>
          <t>95% clean constraint</t>
        </is>
      </c>
      <c r="B192" s="32" t="inlineStr">
        <is>
          <t>high</t>
        </is>
      </c>
      <c r="C192" s="104" t="n">
        <v>2048</v>
      </c>
      <c r="D192" s="105" t="n">
        <v>766.4390000000001</v>
      </c>
      <c r="E192" s="105" t="n">
        <v>9.068000000000001</v>
      </c>
      <c r="F192" s="105" t="n">
        <v>40.14686971000001</v>
      </c>
      <c r="G192" s="105" t="n">
        <v>0</v>
      </c>
      <c r="H192" s="105" t="n">
        <v>206.3206327755107</v>
      </c>
      <c r="I192" s="105" t="n">
        <v>105.6396408624538</v>
      </c>
      <c r="J192" s="105" t="n"/>
      <c r="K192" s="105" t="n">
        <v>67.23362287656772</v>
      </c>
      <c r="L192" s="105" t="n">
        <v>48.3752018631434</v>
      </c>
      <c r="M192" s="105" t="n">
        <v>18.85842101342432</v>
      </c>
      <c r="N192" s="105" t="n"/>
      <c r="O192" s="105" t="n">
        <v>67.87764036943433</v>
      </c>
      <c r="P192" s="105" t="n">
        <v>18.4892023509696</v>
      </c>
      <c r="Q192" s="105" t="n">
        <v>34.15403579920302</v>
      </c>
      <c r="R192" s="32" t="b">
        <v>0</v>
      </c>
      <c r="S192" s="32" t="b">
        <v>0</v>
      </c>
      <c r="T192" s="32" t="b">
        <v>0</v>
      </c>
      <c r="U192" s="32" t="b">
        <v>0</v>
      </c>
      <c r="V192" s="105" t="n">
        <v>78.77923550552248</v>
      </c>
      <c r="W192" s="105" t="n">
        <v>29.73575354144146</v>
      </c>
      <c r="X192" s="105" t="n">
        <v>4.998549845920677</v>
      </c>
      <c r="Y192" s="105" t="n">
        <v>79.13</v>
      </c>
      <c r="Z192" s="105" t="n">
        <v>31.87065372531965</v>
      </c>
      <c r="AA192" s="105" t="n">
        <v>37.03846015898601</v>
      </c>
      <c r="AB192" s="105" t="n">
        <v>36.79280635731626</v>
      </c>
      <c r="AC192" s="110" t="n">
        <v>25</v>
      </c>
      <c r="AD192" s="110" t="n"/>
      <c r="AE192" s="102" t="n">
        <v>40.14686971000001</v>
      </c>
      <c r="AF192" s="102" t="n">
        <v>0</v>
      </c>
      <c r="AG192" s="102" t="n">
        <v>0</v>
      </c>
      <c r="AH192" s="104" t="n">
        <v>0</v>
      </c>
      <c r="AI192" s="102" t="n">
        <v>0</v>
      </c>
      <c r="AJ192" s="102" t="n">
        <v>70.70781691604265</v>
      </c>
    </row>
    <row r="193" ht="100" customHeight="1" s="74">
      <c r="A193" s="32" t="inlineStr">
        <is>
          <t>95% clean constraint</t>
        </is>
      </c>
      <c r="B193" s="32" t="inlineStr">
        <is>
          <t>high</t>
        </is>
      </c>
      <c r="C193" s="104" t="n">
        <v>2049</v>
      </c>
      <c r="D193" s="105" t="n">
        <v>776.2269999999999</v>
      </c>
      <c r="E193" s="105" t="n">
        <v>9.068000000000001</v>
      </c>
      <c r="F193" s="105" t="n">
        <v>40.16886971000002</v>
      </c>
      <c r="G193" s="105" t="n">
        <v>0</v>
      </c>
      <c r="H193" s="105" t="n">
        <v>209.2724480526441</v>
      </c>
      <c r="I193" s="105" t="n">
        <v>108.6291756352894</v>
      </c>
      <c r="J193" s="105" t="n"/>
      <c r="K193" s="105" t="n">
        <v>67.63473014896276</v>
      </c>
      <c r="L193" s="105" t="n">
        <v>48.56569060428296</v>
      </c>
      <c r="M193" s="105" t="n">
        <v>19.0690395446798</v>
      </c>
      <c r="N193" s="105" t="n"/>
      <c r="O193" s="105" t="n">
        <v>68.27403655986497</v>
      </c>
      <c r="P193" s="105" t="n">
        <v>18.45972879231353</v>
      </c>
      <c r="Q193" s="105" t="n">
        <v>34.23412457053662</v>
      </c>
      <c r="R193" s="32" t="b">
        <v>0</v>
      </c>
      <c r="S193" s="32" t="b">
        <v>0</v>
      </c>
      <c r="T193" s="32" t="b">
        <v>0</v>
      </c>
      <c r="U193" s="32" t="b">
        <v>0</v>
      </c>
      <c r="V193" s="105" t="n">
        <v>80.02171921878616</v>
      </c>
      <c r="W193" s="105" t="n">
        <v>30.28730877117772</v>
      </c>
      <c r="X193" s="105" t="n">
        <v>4.998211306524661</v>
      </c>
      <c r="Y193" s="105" t="n">
        <v>81.23</v>
      </c>
      <c r="Z193" s="105" t="n">
        <v>32.66424548228216</v>
      </c>
      <c r="AA193" s="105" t="n">
        <v>37.50380379928089</v>
      </c>
      <c r="AB193" s="105" t="n">
        <v>37.25478711955285</v>
      </c>
      <c r="AC193" s="110" t="n">
        <v>26</v>
      </c>
      <c r="AD193" s="110" t="n"/>
      <c r="AE193" s="102" t="n">
        <v>40.16886971000002</v>
      </c>
      <c r="AF193" s="102" t="n">
        <v>0</v>
      </c>
      <c r="AG193" s="102" t="n">
        <v>0</v>
      </c>
      <c r="AH193" s="104" t="n">
        <v>0</v>
      </c>
      <c r="AI193" s="102" t="n">
        <v>0</v>
      </c>
      <c r="AJ193" s="102" t="n">
        <v>71.56131426063703</v>
      </c>
    </row>
    <row r="194" ht="100" customHeight="1" s="74">
      <c r="A194" s="32" t="inlineStr">
        <is>
          <t>95% clean constraint</t>
        </is>
      </c>
      <c r="B194" s="32" t="inlineStr">
        <is>
          <t>high</t>
        </is>
      </c>
      <c r="C194" s="104" t="n">
        <v>2050</v>
      </c>
      <c r="D194" s="105" t="n">
        <v>784.7359999999999</v>
      </c>
      <c r="E194" s="105" t="n">
        <v>9.068000000000001</v>
      </c>
      <c r="F194" s="105" t="n">
        <v>40.26586971000001</v>
      </c>
      <c r="G194" s="105" t="n">
        <v>0</v>
      </c>
      <c r="H194" s="105" t="n">
        <v>210.4013480526441</v>
      </c>
      <c r="I194" s="105" t="n">
        <v>112.6192775446916</v>
      </c>
      <c r="J194" s="105" t="n"/>
      <c r="K194" s="105" t="n">
        <v>67.74126293483594</v>
      </c>
      <c r="L194" s="105" t="n">
        <v>48.56805603776616</v>
      </c>
      <c r="M194" s="105" t="n">
        <v>19.17320689706978</v>
      </c>
      <c r="N194" s="105" t="n"/>
      <c r="O194" s="105" t="n">
        <v>68.39136913752861</v>
      </c>
      <c r="P194" s="105" t="n">
        <v>18.56790942568761</v>
      </c>
      <c r="Q194" s="105" t="n">
        <v>34.11259326638808</v>
      </c>
      <c r="R194" s="32" t="b">
        <v>0</v>
      </c>
      <c r="S194" s="32" t="b">
        <v>0</v>
      </c>
      <c r="T194" s="32" t="b">
        <v>0</v>
      </c>
      <c r="U194" s="32" t="b">
        <v>0</v>
      </c>
      <c r="V194" s="105" t="n">
        <v>81.54302957538977</v>
      </c>
      <c r="W194" s="105" t="n">
        <v>31.03325987925151</v>
      </c>
      <c r="X194" s="105" t="n">
        <v>4.998870944016813</v>
      </c>
      <c r="Y194" s="105" t="n">
        <v>81.90999999999998</v>
      </c>
      <c r="Z194" s="105" t="n">
        <v>32.98661710654675</v>
      </c>
      <c r="AA194" s="105" t="n">
        <v>37.88886943775668</v>
      </c>
      <c r="AB194" s="105" t="n">
        <v>37.62428290453504</v>
      </c>
      <c r="AC194" s="110" t="n">
        <v>30</v>
      </c>
      <c r="AD194" s="110" t="n"/>
      <c r="AE194" s="102" t="n">
        <v>40.26586971000001</v>
      </c>
      <c r="AF194" s="102" t="n">
        <v>0</v>
      </c>
      <c r="AG194" s="102" t="n">
        <v>0</v>
      </c>
      <c r="AH194" s="104" t="n">
        <v>0</v>
      </c>
      <c r="AI194" s="102" t="n">
        <v>0</v>
      </c>
      <c r="AJ194" s="102" t="n">
        <v>72.2455024633899</v>
      </c>
    </row>
  </sheetData>
  <mergeCells count="2">
    <mergeCell ref="A1:D1"/>
    <mergeCell ref="A2:V3"/>
  </mergeCells>
  <pageMargins left="0.7" right="0.7" top="0.75" bottom="0.75" header="0.3" footer="0.3"/>
  <tableParts count="1">
    <tablePart xmlns:r="http://schemas.openxmlformats.org/officeDocument/2006/relationships" r:id="rId1"/>
  </tableParts>
</worksheet>
</file>

<file path=xl/worksheets/sheet6.xml><?xml version="1.0" encoding="utf-8"?>
<worksheet xmlns="http://schemas.openxmlformats.org/spreadsheetml/2006/main">
  <sheetPr>
    <tabColor rgb="FF206877"/>
    <outlinePr summaryBelow="1" summaryRight="1"/>
    <pageSetUpPr/>
  </sheetPr>
  <dimension ref="A1:D71"/>
  <sheetViews>
    <sheetView showGridLines="0" workbookViewId="0">
      <pane xSplit="1" ySplit="5" topLeftCell="B6" activePane="bottomRight" state="frozen"/>
      <selection activeCell="A1" sqref="A1"/>
    </sheetView>
  </sheetViews>
  <sheetFormatPr baseColWidth="8" defaultRowHeight="15"/>
  <cols>
    <col width="31" customWidth="1" style="74" min="1" max="1"/>
    <col width="13" customWidth="1" style="74" min="2" max="2"/>
    <col width="22" customWidth="1" style="74" min="3" max="3"/>
    <col width="90" customWidth="1" style="74" min="4" max="4"/>
  </cols>
  <sheetData>
    <row r="1" ht="30" customHeight="1" s="74">
      <c r="A1" s="6" t="inlineStr">
        <is>
          <t>Annual electricity demand inputs</t>
        </is>
      </c>
    </row>
    <row r="2">
      <c r="A2" s="8" t="inlineStr">
        <is>
          <t>Three complete NESO FES 2025 pathways. Source fiscal-year totals are assigned to same-numbered model years. No probability is assigned to a pathway; 2029 is retained for schedule construction.</t>
        </is>
      </c>
    </row>
    <row r="3"/>
    <row r="4">
      <c r="A4" s="13" t="n"/>
      <c r="B4" s="13" t="n"/>
      <c r="C4" s="13" t="n"/>
      <c r="D4" s="13" t="n"/>
    </row>
    <row r="5" ht="34" customHeight="1" s="74">
      <c r="A5" s="12" t="inlineStr">
        <is>
          <t>Pathway</t>
        </is>
      </c>
      <c r="B5" s="12" t="inlineStr">
        <is>
          <t>Year</t>
        </is>
      </c>
      <c r="C5" s="12" t="inlineStr">
        <is>
          <t>Annual TWh</t>
        </is>
      </c>
      <c r="D5" s="12" t="inlineStr">
        <is>
          <t>Source</t>
        </is>
      </c>
    </row>
    <row r="6" ht="30" customHeight="1" s="74">
      <c r="A6" s="14" t="inlineStr">
        <is>
          <t>Falling Behind</t>
        </is>
      </c>
      <c r="B6" s="14" t="n">
        <v>2029</v>
      </c>
      <c r="C6" s="98" t="n">
        <v>316.344</v>
      </c>
      <c r="D6" s="14" t="inlineStr">
        <is>
          <t>NESO FES 2025 ED1; annual fiscal total assigned to the same model year</t>
        </is>
      </c>
    </row>
    <row r="7" ht="30" customHeight="1" s="74">
      <c r="A7" s="14" t="inlineStr">
        <is>
          <t>Falling Behind</t>
        </is>
      </c>
      <c r="B7" s="14" t="n">
        <v>2030</v>
      </c>
      <c r="C7" s="98" t="n">
        <v>323.698</v>
      </c>
      <c r="D7" s="14" t="inlineStr">
        <is>
          <t>NESO FES 2025 ED1; annual fiscal total assigned to the same model year</t>
        </is>
      </c>
    </row>
    <row r="8" ht="30" customHeight="1" s="74">
      <c r="A8" s="14" t="inlineStr">
        <is>
          <t>Falling Behind</t>
        </is>
      </c>
      <c r="B8" s="14" t="n">
        <v>2031</v>
      </c>
      <c r="C8" s="98" t="n">
        <v>332.351</v>
      </c>
      <c r="D8" s="14" t="inlineStr">
        <is>
          <t>NESO FES 2025 ED1; annual fiscal total assigned to the same model year</t>
        </is>
      </c>
    </row>
    <row r="9" ht="30" customHeight="1" s="74">
      <c r="A9" s="14" t="inlineStr">
        <is>
          <t>Falling Behind</t>
        </is>
      </c>
      <c r="B9" s="14" t="n">
        <v>2032</v>
      </c>
      <c r="C9" s="98" t="n">
        <v>341.738</v>
      </c>
      <c r="D9" s="14" t="inlineStr">
        <is>
          <t>NESO FES 2025 ED1; annual fiscal total assigned to the same model year</t>
        </is>
      </c>
    </row>
    <row r="10" ht="30" customHeight="1" s="74">
      <c r="A10" s="14" t="inlineStr">
        <is>
          <t>Falling Behind</t>
        </is>
      </c>
      <c r="B10" s="14" t="n">
        <v>2033</v>
      </c>
      <c r="C10" s="98" t="n">
        <v>351.742</v>
      </c>
      <c r="D10" s="14" t="inlineStr">
        <is>
          <t>NESO FES 2025 ED1; annual fiscal total assigned to the same model year</t>
        </is>
      </c>
    </row>
    <row r="11" ht="30" customHeight="1" s="74">
      <c r="A11" s="14" t="inlineStr">
        <is>
          <t>Falling Behind</t>
        </is>
      </c>
      <c r="B11" s="14" t="n">
        <v>2034</v>
      </c>
      <c r="C11" s="98" t="n">
        <v>362.296</v>
      </c>
      <c r="D11" s="14" t="inlineStr">
        <is>
          <t>NESO FES 2025 ED1; annual fiscal total assigned to the same model year</t>
        </is>
      </c>
    </row>
    <row r="12" ht="30" customHeight="1" s="74">
      <c r="A12" s="14" t="inlineStr">
        <is>
          <t>Falling Behind</t>
        </is>
      </c>
      <c r="B12" s="14" t="n">
        <v>2035</v>
      </c>
      <c r="C12" s="98" t="n">
        <v>372.906</v>
      </c>
      <c r="D12" s="14" t="inlineStr">
        <is>
          <t>NESO FES 2025 ED1; annual fiscal total assigned to the same model year</t>
        </is>
      </c>
    </row>
    <row r="13" ht="30" customHeight="1" s="74">
      <c r="A13" s="14" t="inlineStr">
        <is>
          <t>Falling Behind</t>
        </is>
      </c>
      <c r="B13" s="14" t="n">
        <v>2036</v>
      </c>
      <c r="C13" s="98" t="n">
        <v>384.269</v>
      </c>
      <c r="D13" s="14" t="inlineStr">
        <is>
          <t>NESO FES 2025 ED1; annual fiscal total assigned to the same model year</t>
        </is>
      </c>
    </row>
    <row r="14" ht="30" customHeight="1" s="74">
      <c r="A14" s="14" t="inlineStr">
        <is>
          <t>Falling Behind</t>
        </is>
      </c>
      <c r="B14" s="14" t="n">
        <v>2037</v>
      </c>
      <c r="C14" s="98" t="n">
        <v>396.144</v>
      </c>
      <c r="D14" s="14" t="inlineStr">
        <is>
          <t>NESO FES 2025 ED1; annual fiscal total assigned to the same model year</t>
        </is>
      </c>
    </row>
    <row r="15" ht="30" customHeight="1" s="74">
      <c r="A15" s="14" t="inlineStr">
        <is>
          <t>Falling Behind</t>
        </is>
      </c>
      <c r="B15" s="14" t="n">
        <v>2038</v>
      </c>
      <c r="C15" s="98" t="n">
        <v>407.229</v>
      </c>
      <c r="D15" s="14" t="inlineStr">
        <is>
          <t>NESO FES 2025 ED1; annual fiscal total assigned to the same model year</t>
        </is>
      </c>
    </row>
    <row r="16" ht="30" customHeight="1" s="74">
      <c r="A16" s="14" t="inlineStr">
        <is>
          <t>Falling Behind</t>
        </is>
      </c>
      <c r="B16" s="14" t="n">
        <v>2039</v>
      </c>
      <c r="C16" s="98" t="n">
        <v>419.392</v>
      </c>
      <c r="D16" s="14" t="inlineStr">
        <is>
          <t>NESO FES 2025 ED1; annual fiscal total assigned to the same model year</t>
        </is>
      </c>
    </row>
    <row r="17" ht="30" customHeight="1" s="74">
      <c r="A17" s="14" t="inlineStr">
        <is>
          <t>Falling Behind</t>
        </is>
      </c>
      <c r="B17" s="14" t="n">
        <v>2040</v>
      </c>
      <c r="C17" s="98" t="n">
        <v>433.613</v>
      </c>
      <c r="D17" s="14" t="inlineStr">
        <is>
          <t>NESO FES 2025 ED1; annual fiscal total assigned to the same model year</t>
        </is>
      </c>
    </row>
    <row r="18" ht="30" customHeight="1" s="74">
      <c r="A18" s="14" t="inlineStr">
        <is>
          <t>Falling Behind</t>
        </is>
      </c>
      <c r="B18" s="14" t="n">
        <v>2041</v>
      </c>
      <c r="C18" s="98" t="n">
        <v>450.011</v>
      </c>
      <c r="D18" s="14" t="inlineStr">
        <is>
          <t>NESO FES 2025 ED1; annual fiscal total assigned to the same model year</t>
        </is>
      </c>
    </row>
    <row r="19" ht="30" customHeight="1" s="74">
      <c r="A19" s="14" t="inlineStr">
        <is>
          <t>Falling Behind</t>
        </is>
      </c>
      <c r="B19" s="14" t="n">
        <v>2042</v>
      </c>
      <c r="C19" s="98" t="n">
        <v>464.557</v>
      </c>
      <c r="D19" s="14" t="inlineStr">
        <is>
          <t>NESO FES 2025 ED1; annual fiscal total assigned to the same model year</t>
        </is>
      </c>
    </row>
    <row r="20" ht="30" customHeight="1" s="74">
      <c r="A20" s="14" t="inlineStr">
        <is>
          <t>Falling Behind</t>
        </is>
      </c>
      <c r="B20" s="14" t="n">
        <v>2043</v>
      </c>
      <c r="C20" s="98" t="n">
        <v>477.519</v>
      </c>
      <c r="D20" s="14" t="inlineStr">
        <is>
          <t>NESO FES 2025 ED1; annual fiscal total assigned to the same model year</t>
        </is>
      </c>
    </row>
    <row r="21" ht="30" customHeight="1" s="74">
      <c r="A21" s="14" t="inlineStr">
        <is>
          <t>Falling Behind</t>
        </is>
      </c>
      <c r="B21" s="14" t="n">
        <v>2044</v>
      </c>
      <c r="C21" s="98" t="n">
        <v>490.691</v>
      </c>
      <c r="D21" s="14" t="inlineStr">
        <is>
          <t>NESO FES 2025 ED1; annual fiscal total assigned to the same model year</t>
        </is>
      </c>
    </row>
    <row r="22" ht="30" customHeight="1" s="74">
      <c r="A22" s="14" t="inlineStr">
        <is>
          <t>Falling Behind</t>
        </is>
      </c>
      <c r="B22" s="14" t="n">
        <v>2045</v>
      </c>
      <c r="C22" s="98" t="n">
        <v>504.316</v>
      </c>
      <c r="D22" s="14" t="inlineStr">
        <is>
          <t>NESO FES 2025 ED1; annual fiscal total assigned to the same model year</t>
        </is>
      </c>
    </row>
    <row r="23" ht="30" customHeight="1" s="74">
      <c r="A23" s="14" t="inlineStr">
        <is>
          <t>Falling Behind</t>
        </is>
      </c>
      <c r="B23" s="14" t="n">
        <v>2046</v>
      </c>
      <c r="C23" s="98" t="n">
        <v>516.1369999999999</v>
      </c>
      <c r="D23" s="14" t="inlineStr">
        <is>
          <t>NESO FES 2025 ED1; annual fiscal total assigned to the same model year</t>
        </is>
      </c>
    </row>
    <row r="24" ht="30" customHeight="1" s="74">
      <c r="A24" s="14" t="inlineStr">
        <is>
          <t>Falling Behind</t>
        </is>
      </c>
      <c r="B24" s="14" t="n">
        <v>2047</v>
      </c>
      <c r="C24" s="98" t="n">
        <v>526.8339999999999</v>
      </c>
      <c r="D24" s="14" t="inlineStr">
        <is>
          <t>NESO FES 2025 ED1; annual fiscal total assigned to the same model year</t>
        </is>
      </c>
    </row>
    <row r="25" ht="30" customHeight="1" s="74">
      <c r="A25" s="14" t="inlineStr">
        <is>
          <t>Falling Behind</t>
        </is>
      </c>
      <c r="B25" s="14" t="n">
        <v>2048</v>
      </c>
      <c r="C25" s="98" t="n">
        <v>537.853</v>
      </c>
      <c r="D25" s="14" t="inlineStr">
        <is>
          <t>NESO FES 2025 ED1; annual fiscal total assigned to the same model year</t>
        </is>
      </c>
    </row>
    <row r="26" ht="30" customHeight="1" s="74">
      <c r="A26" s="14" t="inlineStr">
        <is>
          <t>Falling Behind</t>
        </is>
      </c>
      <c r="B26" s="14" t="n">
        <v>2049</v>
      </c>
      <c r="C26" s="98" t="n">
        <v>548.276</v>
      </c>
      <c r="D26" s="14" t="inlineStr">
        <is>
          <t>NESO FES 2025 ED1; annual fiscal total assigned to the same model year</t>
        </is>
      </c>
    </row>
    <row r="27" ht="30" customHeight="1" s="74">
      <c r="A27" s="14" t="inlineStr">
        <is>
          <t>Falling Behind</t>
        </is>
      </c>
      <c r="B27" s="14" t="n">
        <v>2050</v>
      </c>
      <c r="C27" s="98" t="n">
        <v>558.75</v>
      </c>
      <c r="D27" s="14" t="inlineStr">
        <is>
          <t>NESO FES 2025 ED1; annual fiscal total assigned to the same model year</t>
        </is>
      </c>
    </row>
    <row r="28" ht="30" customHeight="1" s="74">
      <c r="A28" s="14" t="inlineStr">
        <is>
          <t>Holistic Transition</t>
        </is>
      </c>
      <c r="B28" s="14" t="n">
        <v>2029</v>
      </c>
      <c r="C28" s="98" t="n">
        <v>326.293</v>
      </c>
      <c r="D28" s="14" t="inlineStr">
        <is>
          <t>NESO FES 2025 ED1; annual fiscal total assigned to the same model year</t>
        </is>
      </c>
    </row>
    <row r="29" ht="30" customHeight="1" s="74">
      <c r="A29" s="14" t="inlineStr">
        <is>
          <t>Holistic Transition</t>
        </is>
      </c>
      <c r="B29" s="14" t="n">
        <v>2030</v>
      </c>
      <c r="C29" s="98" t="n">
        <v>339.295</v>
      </c>
      <c r="D29" s="14" t="inlineStr">
        <is>
          <t>NESO FES 2025 ED1; annual fiscal total assigned to the same model year</t>
        </is>
      </c>
    </row>
    <row r="30" ht="30" customHeight="1" s="74">
      <c r="A30" s="14" t="inlineStr">
        <is>
          <t>Holistic Transition</t>
        </is>
      </c>
      <c r="B30" s="14" t="n">
        <v>2031</v>
      </c>
      <c r="C30" s="98" t="n">
        <v>355.884</v>
      </c>
      <c r="D30" s="14" t="inlineStr">
        <is>
          <t>NESO FES 2025 ED1; annual fiscal total assigned to the same model year</t>
        </is>
      </c>
    </row>
    <row r="31" ht="30" customHeight="1" s="74">
      <c r="A31" s="14" t="inlineStr">
        <is>
          <t>Holistic Transition</t>
        </is>
      </c>
      <c r="B31" s="14" t="n">
        <v>2032</v>
      </c>
      <c r="C31" s="98" t="n">
        <v>373.666</v>
      </c>
      <c r="D31" s="14" t="inlineStr">
        <is>
          <t>NESO FES 2025 ED1; annual fiscal total assigned to the same model year</t>
        </is>
      </c>
    </row>
    <row r="32" ht="30" customHeight="1" s="74">
      <c r="A32" s="14" t="inlineStr">
        <is>
          <t>Holistic Transition</t>
        </is>
      </c>
      <c r="B32" s="14" t="n">
        <v>2033</v>
      </c>
      <c r="C32" s="98" t="n">
        <v>392.593</v>
      </c>
      <c r="D32" s="14" t="inlineStr">
        <is>
          <t>NESO FES 2025 ED1; annual fiscal total assigned to the same model year</t>
        </is>
      </c>
    </row>
    <row r="33" ht="30" customHeight="1" s="74">
      <c r="A33" s="14" t="inlineStr">
        <is>
          <t>Holistic Transition</t>
        </is>
      </c>
      <c r="B33" s="14" t="n">
        <v>2034</v>
      </c>
      <c r="C33" s="98" t="n">
        <v>411.573</v>
      </c>
      <c r="D33" s="14" t="inlineStr">
        <is>
          <t>NESO FES 2025 ED1; annual fiscal total assigned to the same model year</t>
        </is>
      </c>
    </row>
    <row r="34" ht="30" customHeight="1" s="74">
      <c r="A34" s="14" t="inlineStr">
        <is>
          <t>Holistic Transition</t>
        </is>
      </c>
      <c r="B34" s="14" t="n">
        <v>2035</v>
      </c>
      <c r="C34" s="98" t="n">
        <v>433.422</v>
      </c>
      <c r="D34" s="14" t="inlineStr">
        <is>
          <t>NESO FES 2025 ED1; annual fiscal total assigned to the same model year</t>
        </is>
      </c>
    </row>
    <row r="35" ht="30" customHeight="1" s="74">
      <c r="A35" s="14" t="inlineStr">
        <is>
          <t>Holistic Transition</t>
        </is>
      </c>
      <c r="B35" s="14" t="n">
        <v>2036</v>
      </c>
      <c r="C35" s="98" t="n">
        <v>461.449</v>
      </c>
      <c r="D35" s="14" t="inlineStr">
        <is>
          <t>NESO FES 2025 ED1; annual fiscal total assigned to the same model year</t>
        </is>
      </c>
    </row>
    <row r="36" ht="30" customHeight="1" s="74">
      <c r="A36" s="14" t="inlineStr">
        <is>
          <t>Holistic Transition</t>
        </is>
      </c>
      <c r="B36" s="14" t="n">
        <v>2037</v>
      </c>
      <c r="C36" s="98" t="n">
        <v>488.675</v>
      </c>
      <c r="D36" s="14" t="inlineStr">
        <is>
          <t>NESO FES 2025 ED1; annual fiscal total assigned to the same model year</t>
        </is>
      </c>
    </row>
    <row r="37" ht="30" customHeight="1" s="74">
      <c r="A37" s="14" t="inlineStr">
        <is>
          <t>Holistic Transition</t>
        </is>
      </c>
      <c r="B37" s="14" t="n">
        <v>2038</v>
      </c>
      <c r="C37" s="98" t="n">
        <v>513.806</v>
      </c>
      <c r="D37" s="14" t="inlineStr">
        <is>
          <t>NESO FES 2025 ED1; annual fiscal total assigned to the same model year</t>
        </is>
      </c>
    </row>
    <row r="38" ht="30" customHeight="1" s="74">
      <c r="A38" s="14" t="inlineStr">
        <is>
          <t>Holistic Transition</t>
        </is>
      </c>
      <c r="B38" s="14" t="n">
        <v>2039</v>
      </c>
      <c r="C38" s="98" t="n">
        <v>536.367</v>
      </c>
      <c r="D38" s="14" t="inlineStr">
        <is>
          <t>NESO FES 2025 ED1; annual fiscal total assigned to the same model year</t>
        </is>
      </c>
    </row>
    <row r="39" ht="30" customHeight="1" s="74">
      <c r="A39" s="14" t="inlineStr">
        <is>
          <t>Holistic Transition</t>
        </is>
      </c>
      <c r="B39" s="14" t="n">
        <v>2040</v>
      </c>
      <c r="C39" s="98" t="n">
        <v>563.928</v>
      </c>
      <c r="D39" s="14" t="inlineStr">
        <is>
          <t>NESO FES 2025 ED1; annual fiscal total assigned to the same model year</t>
        </is>
      </c>
    </row>
    <row r="40" ht="30" customHeight="1" s="74">
      <c r="A40" s="14" t="inlineStr">
        <is>
          <t>Holistic Transition</t>
        </is>
      </c>
      <c r="B40" s="14" t="n">
        <v>2041</v>
      </c>
      <c r="C40" s="98" t="n">
        <v>582.761</v>
      </c>
      <c r="D40" s="14" t="inlineStr">
        <is>
          <t>NESO FES 2025 ED1; annual fiscal total assigned to the same model year</t>
        </is>
      </c>
    </row>
    <row r="41" ht="30" customHeight="1" s="74">
      <c r="A41" s="14" t="inlineStr">
        <is>
          <t>Holistic Transition</t>
        </is>
      </c>
      <c r="B41" s="14" t="n">
        <v>2042</v>
      </c>
      <c r="C41" s="98" t="n">
        <v>602.352</v>
      </c>
      <c r="D41" s="14" t="inlineStr">
        <is>
          <t>NESO FES 2025 ED1; annual fiscal total assigned to the same model year</t>
        </is>
      </c>
    </row>
    <row r="42" ht="30" customHeight="1" s="74">
      <c r="A42" s="14" t="inlineStr">
        <is>
          <t>Holistic Transition</t>
        </is>
      </c>
      <c r="B42" s="14" t="n">
        <v>2043</v>
      </c>
      <c r="C42" s="98" t="n">
        <v>621.073</v>
      </c>
      <c r="D42" s="14" t="inlineStr">
        <is>
          <t>NESO FES 2025 ED1; annual fiscal total assigned to the same model year</t>
        </is>
      </c>
    </row>
    <row r="43" ht="30" customHeight="1" s="74">
      <c r="A43" s="14" t="inlineStr">
        <is>
          <t>Holistic Transition</t>
        </is>
      </c>
      <c r="B43" s="14" t="n">
        <v>2044</v>
      </c>
      <c r="C43" s="98" t="n">
        <v>635.458</v>
      </c>
      <c r="D43" s="14" t="inlineStr">
        <is>
          <t>NESO FES 2025 ED1; annual fiscal total assigned to the same model year</t>
        </is>
      </c>
    </row>
    <row r="44" ht="30" customHeight="1" s="74">
      <c r="A44" s="14" t="inlineStr">
        <is>
          <t>Holistic Transition</t>
        </is>
      </c>
      <c r="B44" s="14" t="n">
        <v>2045</v>
      </c>
      <c r="C44" s="98" t="n">
        <v>654.296</v>
      </c>
      <c r="D44" s="14" t="inlineStr">
        <is>
          <t>NESO FES 2025 ED1; annual fiscal total assigned to the same model year</t>
        </is>
      </c>
    </row>
    <row r="45" ht="30" customHeight="1" s="74">
      <c r="A45" s="14" t="inlineStr">
        <is>
          <t>Holistic Transition</t>
        </is>
      </c>
      <c r="B45" s="14" t="n">
        <v>2046</v>
      </c>
      <c r="C45" s="98" t="n">
        <v>670.284</v>
      </c>
      <c r="D45" s="14" t="inlineStr">
        <is>
          <t>NESO FES 2025 ED1; annual fiscal total assigned to the same model year</t>
        </is>
      </c>
    </row>
    <row r="46" ht="30" customHeight="1" s="74">
      <c r="A46" s="14" t="inlineStr">
        <is>
          <t>Holistic Transition</t>
        </is>
      </c>
      <c r="B46" s="14" t="n">
        <v>2047</v>
      </c>
      <c r="C46" s="98" t="n">
        <v>681.236</v>
      </c>
      <c r="D46" s="14" t="inlineStr">
        <is>
          <t>NESO FES 2025 ED1; annual fiscal total assigned to the same model year</t>
        </is>
      </c>
    </row>
    <row r="47" ht="30" customHeight="1" s="74">
      <c r="A47" s="14" t="inlineStr">
        <is>
          <t>Holistic Transition</t>
        </is>
      </c>
      <c r="B47" s="14" t="n">
        <v>2048</v>
      </c>
      <c r="C47" s="98" t="n">
        <v>691.034</v>
      </c>
      <c r="D47" s="14" t="inlineStr">
        <is>
          <t>NESO FES 2025 ED1; annual fiscal total assigned to the same model year</t>
        </is>
      </c>
    </row>
    <row r="48" ht="30" customHeight="1" s="74">
      <c r="A48" s="14" t="inlineStr">
        <is>
          <t>Holistic Transition</t>
        </is>
      </c>
      <c r="B48" s="14" t="n">
        <v>2049</v>
      </c>
      <c r="C48" s="98" t="n">
        <v>700.725</v>
      </c>
      <c r="D48" s="14" t="inlineStr">
        <is>
          <t>NESO FES 2025 ED1; annual fiscal total assigned to the same model year</t>
        </is>
      </c>
    </row>
    <row r="49" ht="30" customHeight="1" s="74">
      <c r="A49" s="14" t="inlineStr">
        <is>
          <t>Holistic Transition</t>
        </is>
      </c>
      <c r="B49" s="14" t="n">
        <v>2050</v>
      </c>
      <c r="C49" s="98" t="n">
        <v>705.223</v>
      </c>
      <c r="D49" s="14" t="inlineStr">
        <is>
          <t>NESO FES 2025 ED1; annual fiscal total assigned to the same model year</t>
        </is>
      </c>
    </row>
    <row r="50" ht="30" customHeight="1" s="74">
      <c r="A50" s="14" t="inlineStr">
        <is>
          <t>Electric Engagement</t>
        </is>
      </c>
      <c r="B50" s="14" t="n">
        <v>2029</v>
      </c>
      <c r="C50" s="98" t="n">
        <v>328.975</v>
      </c>
      <c r="D50" s="14" t="inlineStr">
        <is>
          <t>NESO FES 2025 ED1; annual fiscal total assigned to the same model year</t>
        </is>
      </c>
    </row>
    <row r="51" ht="30" customHeight="1" s="74">
      <c r="A51" s="14" t="inlineStr">
        <is>
          <t>Electric Engagement</t>
        </is>
      </c>
      <c r="B51" s="14" t="n">
        <v>2030</v>
      </c>
      <c r="C51" s="98" t="n">
        <v>344.803</v>
      </c>
      <c r="D51" s="14" t="inlineStr">
        <is>
          <t>NESO FES 2025 ED1; annual fiscal total assigned to the same model year</t>
        </is>
      </c>
    </row>
    <row r="52" ht="30" customHeight="1" s="74">
      <c r="A52" s="14" t="inlineStr">
        <is>
          <t>Electric Engagement</t>
        </is>
      </c>
      <c r="B52" s="14" t="n">
        <v>2031</v>
      </c>
      <c r="C52" s="98" t="n">
        <v>362.869</v>
      </c>
      <c r="D52" s="14" t="inlineStr">
        <is>
          <t>NESO FES 2025 ED1; annual fiscal total assigned to the same model year</t>
        </is>
      </c>
    </row>
    <row r="53" ht="30" customHeight="1" s="74">
      <c r="A53" s="14" t="inlineStr">
        <is>
          <t>Electric Engagement</t>
        </is>
      </c>
      <c r="B53" s="14" t="n">
        <v>2032</v>
      </c>
      <c r="C53" s="98" t="n">
        <v>382.238</v>
      </c>
      <c r="D53" s="14" t="inlineStr">
        <is>
          <t>NESO FES 2025 ED1; annual fiscal total assigned to the same model year</t>
        </is>
      </c>
    </row>
    <row r="54" ht="30" customHeight="1" s="74">
      <c r="A54" s="14" t="inlineStr">
        <is>
          <t>Electric Engagement</t>
        </is>
      </c>
      <c r="B54" s="14" t="n">
        <v>2033</v>
      </c>
      <c r="C54" s="98" t="n">
        <v>402.822</v>
      </c>
      <c r="D54" s="14" t="inlineStr">
        <is>
          <t>NESO FES 2025 ED1; annual fiscal total assigned to the same model year</t>
        </is>
      </c>
    </row>
    <row r="55" ht="30" customHeight="1" s="74">
      <c r="A55" s="14" t="inlineStr">
        <is>
          <t>Electric Engagement</t>
        </is>
      </c>
      <c r="B55" s="14" t="n">
        <v>2034</v>
      </c>
      <c r="C55" s="98" t="n">
        <v>425.413</v>
      </c>
      <c r="D55" s="14" t="inlineStr">
        <is>
          <t>NESO FES 2025 ED1; annual fiscal total assigned to the same model year</t>
        </is>
      </c>
    </row>
    <row r="56" ht="30" customHeight="1" s="74">
      <c r="A56" s="14" t="inlineStr">
        <is>
          <t>Electric Engagement</t>
        </is>
      </c>
      <c r="B56" s="14" t="n">
        <v>2035</v>
      </c>
      <c r="C56" s="98" t="n">
        <v>450.076</v>
      </c>
      <c r="D56" s="14" t="inlineStr">
        <is>
          <t>NESO FES 2025 ED1; annual fiscal total assigned to the same model year</t>
        </is>
      </c>
    </row>
    <row r="57" ht="30" customHeight="1" s="74">
      <c r="A57" s="14" t="inlineStr">
        <is>
          <t>Electric Engagement</t>
        </is>
      </c>
      <c r="B57" s="14" t="n">
        <v>2036</v>
      </c>
      <c r="C57" s="98" t="n">
        <v>483.247</v>
      </c>
      <c r="D57" s="14" t="inlineStr">
        <is>
          <t>NESO FES 2025 ED1; annual fiscal total assigned to the same model year</t>
        </is>
      </c>
    </row>
    <row r="58" ht="30" customHeight="1" s="74">
      <c r="A58" s="14" t="inlineStr">
        <is>
          <t>Electric Engagement</t>
        </is>
      </c>
      <c r="B58" s="14" t="n">
        <v>2037</v>
      </c>
      <c r="C58" s="98" t="n">
        <v>525.9640000000001</v>
      </c>
      <c r="D58" s="14" t="inlineStr">
        <is>
          <t>NESO FES 2025 ED1; annual fiscal total assigned to the same model year</t>
        </is>
      </c>
    </row>
    <row r="59" ht="30" customHeight="1" s="74">
      <c r="A59" s="14" t="inlineStr">
        <is>
          <t>Electric Engagement</t>
        </is>
      </c>
      <c r="B59" s="14" t="n">
        <v>2038</v>
      </c>
      <c r="C59" s="98" t="n">
        <v>558.403</v>
      </c>
      <c r="D59" s="14" t="inlineStr">
        <is>
          <t>NESO FES 2025 ED1; annual fiscal total assigned to the same model year</t>
        </is>
      </c>
    </row>
    <row r="60" ht="30" customHeight="1" s="74">
      <c r="A60" s="14" t="inlineStr">
        <is>
          <t>Electric Engagement</t>
        </is>
      </c>
      <c r="B60" s="14" t="n">
        <v>2039</v>
      </c>
      <c r="C60" s="98" t="n">
        <v>585.948</v>
      </c>
      <c r="D60" s="14" t="inlineStr">
        <is>
          <t>NESO FES 2025 ED1; annual fiscal total assigned to the same model year</t>
        </is>
      </c>
    </row>
    <row r="61" ht="30" customHeight="1" s="74">
      <c r="A61" s="14" t="inlineStr">
        <is>
          <t>Electric Engagement</t>
        </is>
      </c>
      <c r="B61" s="14" t="n">
        <v>2040</v>
      </c>
      <c r="C61" s="98" t="n">
        <v>616.965</v>
      </c>
      <c r="D61" s="14" t="inlineStr">
        <is>
          <t>NESO FES 2025 ED1; annual fiscal total assigned to the same model year</t>
        </is>
      </c>
    </row>
    <row r="62" ht="30" customHeight="1" s="74">
      <c r="A62" s="14" t="inlineStr">
        <is>
          <t>Electric Engagement</t>
        </is>
      </c>
      <c r="B62" s="14" t="n">
        <v>2041</v>
      </c>
      <c r="C62" s="98" t="n">
        <v>644.5309999999999</v>
      </c>
      <c r="D62" s="14" t="inlineStr">
        <is>
          <t>NESO FES 2025 ED1; annual fiscal total assigned to the same model year</t>
        </is>
      </c>
    </row>
    <row r="63" ht="30" customHeight="1" s="74">
      <c r="A63" s="14" t="inlineStr">
        <is>
          <t>Electric Engagement</t>
        </is>
      </c>
      <c r="B63" s="14" t="n">
        <v>2042</v>
      </c>
      <c r="C63" s="98" t="n">
        <v>672.1900000000001</v>
      </c>
      <c r="D63" s="14" t="inlineStr">
        <is>
          <t>NESO FES 2025 ED1; annual fiscal total assigned to the same model year</t>
        </is>
      </c>
    </row>
    <row r="64" ht="30" customHeight="1" s="74">
      <c r="A64" s="14" t="inlineStr">
        <is>
          <t>Electric Engagement</t>
        </is>
      </c>
      <c r="B64" s="14" t="n">
        <v>2043</v>
      </c>
      <c r="C64" s="98" t="n">
        <v>694.708</v>
      </c>
      <c r="D64" s="14" t="inlineStr">
        <is>
          <t>NESO FES 2025 ED1; annual fiscal total assigned to the same model year</t>
        </is>
      </c>
    </row>
    <row r="65" ht="30" customHeight="1" s="74">
      <c r="A65" s="14" t="inlineStr">
        <is>
          <t>Electric Engagement</t>
        </is>
      </c>
      <c r="B65" s="14" t="n">
        <v>2044</v>
      </c>
      <c r="C65" s="98" t="n">
        <v>709.671</v>
      </c>
      <c r="D65" s="14" t="inlineStr">
        <is>
          <t>NESO FES 2025 ED1; annual fiscal total assigned to the same model year</t>
        </is>
      </c>
    </row>
    <row r="66" ht="30" customHeight="1" s="74">
      <c r="A66" s="14" t="inlineStr">
        <is>
          <t>Electric Engagement</t>
        </is>
      </c>
      <c r="B66" s="14" t="n">
        <v>2045</v>
      </c>
      <c r="C66" s="98" t="n">
        <v>724.4400000000001</v>
      </c>
      <c r="D66" s="14" t="inlineStr">
        <is>
          <t>NESO FES 2025 ED1; annual fiscal total assigned to the same model year</t>
        </is>
      </c>
    </row>
    <row r="67" ht="30" customHeight="1" s="74">
      <c r="A67" s="14" t="inlineStr">
        <is>
          <t>Electric Engagement</t>
        </is>
      </c>
      <c r="B67" s="14" t="n">
        <v>2046</v>
      </c>
      <c r="C67" s="98" t="n">
        <v>737.9299999999999</v>
      </c>
      <c r="D67" s="14" t="inlineStr">
        <is>
          <t>NESO FES 2025 ED1; annual fiscal total assigned to the same model year</t>
        </is>
      </c>
    </row>
    <row r="68" ht="30" customHeight="1" s="74">
      <c r="A68" s="14" t="inlineStr">
        <is>
          <t>Electric Engagement</t>
        </is>
      </c>
      <c r="B68" s="14" t="n">
        <v>2047</v>
      </c>
      <c r="C68" s="98" t="n">
        <v>752.313</v>
      </c>
      <c r="D68" s="14" t="inlineStr">
        <is>
          <t>NESO FES 2025 ED1; annual fiscal total assigned to the same model year</t>
        </is>
      </c>
    </row>
    <row r="69" ht="30" customHeight="1" s="74">
      <c r="A69" s="14" t="inlineStr">
        <is>
          <t>Electric Engagement</t>
        </is>
      </c>
      <c r="B69" s="14" t="n">
        <v>2048</v>
      </c>
      <c r="C69" s="98" t="n">
        <v>766.439</v>
      </c>
      <c r="D69" s="14" t="inlineStr">
        <is>
          <t>NESO FES 2025 ED1; annual fiscal total assigned to the same model year</t>
        </is>
      </c>
    </row>
    <row r="70" ht="30" customHeight="1" s="74">
      <c r="A70" s="14" t="inlineStr">
        <is>
          <t>Electric Engagement</t>
        </is>
      </c>
      <c r="B70" s="14" t="n">
        <v>2049</v>
      </c>
      <c r="C70" s="98" t="n">
        <v>776.227</v>
      </c>
      <c r="D70" s="14" t="inlineStr">
        <is>
          <t>NESO FES 2025 ED1; annual fiscal total assigned to the same model year</t>
        </is>
      </c>
    </row>
    <row r="71" ht="30" customHeight="1" s="74">
      <c r="A71" s="14" t="inlineStr">
        <is>
          <t>Electric Engagement</t>
        </is>
      </c>
      <c r="B71" s="14" t="n">
        <v>2050</v>
      </c>
      <c r="C71" s="98" t="n">
        <v>784.736</v>
      </c>
      <c r="D71" s="14" t="inlineStr">
        <is>
          <t>NESO FES 2025 ED1; annual fiscal total assigned to the same model year</t>
        </is>
      </c>
    </row>
  </sheetData>
  <mergeCells count="2">
    <mergeCell ref="A1:D1"/>
    <mergeCell ref="A2:D3"/>
  </mergeCells>
  <pageMargins left="0.7" right="0.7" top="0.75" bottom="0.75" header="0.3" footer="0.3"/>
  <tableParts count="1">
    <tablePart xmlns:r="http://schemas.openxmlformats.org/officeDocument/2006/relationships" r:id="rId1"/>
  </tableParts>
</worksheet>
</file>

<file path=xl/worksheets/sheet7.xml><?xml version="1.0" encoding="utf-8"?>
<worksheet xmlns="http://schemas.openxmlformats.org/spreadsheetml/2006/main">
  <sheetPr>
    <tabColor rgb="FF206877"/>
    <outlinePr summaryBelow="1" summaryRight="1"/>
    <pageSetUpPr/>
  </sheetPr>
  <dimension ref="A1:K2959"/>
  <sheetViews>
    <sheetView showGridLines="0" workbookViewId="0">
      <pane xSplit="1" ySplit="5" topLeftCell="B6" activePane="bottomRight" state="frozen"/>
      <selection activeCell="A1" sqref="A1"/>
    </sheetView>
  </sheetViews>
  <sheetFormatPr baseColWidth="8" defaultRowHeight="15"/>
  <cols>
    <col width="31" customWidth="1" style="74" min="1" max="1"/>
    <col width="56" customWidth="1" style="74" min="2" max="2"/>
    <col width="23" customWidth="1" style="74" min="3" max="3"/>
    <col width="19" customWidth="1" style="74" min="4" max="4"/>
    <col width="12" customWidth="1" style="74" min="5" max="5"/>
    <col width="19" customWidth="1" style="74" min="6" max="6"/>
    <col width="19" customWidth="1" style="74" min="7" max="7"/>
    <col width="43" customWidth="1" style="74" min="8" max="8"/>
    <col width="88" customWidth="1" style="74" min="9" max="9"/>
    <col width="110" customWidth="1" style="74" min="10" max="10"/>
    <col width="110" customWidth="1" style="74" min="11" max="11"/>
  </cols>
  <sheetData>
    <row r="1" ht="30" customHeight="1" s="74">
      <c r="A1" s="6" t="inlineStr">
        <is>
          <t>Opening fleet | individual cohorts and vintages</t>
        </is>
      </c>
      <c r="E1" s="13" t="n"/>
      <c r="F1" s="13" t="n"/>
      <c r="G1" s="13" t="n"/>
      <c r="H1" s="13" t="n"/>
      <c r="I1" s="13" t="n"/>
      <c r="J1" s="13" t="n"/>
      <c r="K1" s="13" t="n"/>
    </row>
    <row r="2">
      <c r="A2" s="8" t="inlineStr">
        <is>
          <t>GW means installed power; GWh means stored energy. Dates may be sourced or estimated as recorded. Renewable contract expiry does not force physical retirement. Anonymous forecast completions are not contracted capacity.</t>
        </is>
      </c>
    </row>
    <row r="3"/>
    <row r="4">
      <c r="A4" s="13" t="n"/>
      <c r="B4" s="13" t="n"/>
      <c r="C4" s="13" t="n"/>
      <c r="D4" s="13" t="n"/>
      <c r="E4" s="13" t="n"/>
      <c r="F4" s="13" t="n"/>
      <c r="G4" s="13" t="n"/>
      <c r="H4" s="13" t="n"/>
      <c r="I4" s="13" t="n"/>
      <c r="J4" s="13" t="n"/>
      <c r="K4" s="13" t="n"/>
    </row>
    <row r="5" ht="34" customHeight="1" s="74">
      <c r="A5" s="12" t="inlineStr">
        <is>
          <t>ID</t>
        </is>
      </c>
      <c r="B5" s="12" t="inlineStr">
        <is>
          <t>Name</t>
        </is>
      </c>
      <c r="C5" s="12" t="inlineStr">
        <is>
          <t>Technology</t>
        </is>
      </c>
      <c r="D5" s="12" t="inlineStr">
        <is>
          <t>Capacity</t>
        </is>
      </c>
      <c r="E5" s="12" t="inlineStr">
        <is>
          <t>Unit</t>
        </is>
      </c>
      <c r="F5" s="12" t="inlineStr">
        <is>
          <t>Online</t>
        </is>
      </c>
      <c r="G5" s="12" t="inlineStr">
        <is>
          <t>Retire</t>
        </is>
      </c>
      <c r="H5" s="12" t="inlineStr">
        <is>
          <t>Stage</t>
        </is>
      </c>
      <c r="I5" s="12" t="inlineStr">
        <is>
          <t>Basis</t>
        </is>
      </c>
      <c r="J5" s="12" t="inlineStr">
        <is>
          <t>Estimate</t>
        </is>
      </c>
      <c r="K5" s="12" t="inlineStr">
        <is>
          <t>Source</t>
        </is>
      </c>
    </row>
    <row r="6" ht="78" customHeight="1" s="74">
      <c r="A6" s="14" t="inlineStr">
        <is>
          <t>GAS-000185</t>
        </is>
      </c>
      <c r="B6" s="14" t="inlineStr">
        <is>
          <t>SUTTON BRIDGE POWER GENERATION</t>
        </is>
      </c>
      <c r="C6" s="14" t="inlineStr">
        <is>
          <t>gas</t>
        </is>
      </c>
      <c r="D6" s="111" t="n">
        <v>0.819</v>
      </c>
      <c r="E6" s="14" t="inlineStr">
        <is>
          <t>GW</t>
        </is>
      </c>
      <c r="F6" s="14" t="inlineStr">
        <is>
          <t>1999-01-01</t>
        </is>
      </c>
      <c r="G6" s="14" t="inlineStr">
        <is>
          <t>2039-01-01</t>
        </is>
      </c>
      <c r="H6" s="14" t="inlineStr">
        <is>
          <t>Aggregate/named cohort</t>
        </is>
      </c>
      <c r="I6" s="14" t="inlineStr">
        <is>
          <t>Listed installed MW; assumed retained into 2030</t>
        </is>
      </c>
      <c r="J6" s="14" t="inlineStr">
        <is>
          <t>Retirement estimated: commissioning year +40, no earlier than 2031 for a currently listed plant. Site year may predate replacement turbines; not an operator closure announcement.</t>
        </is>
      </c>
      <c r="K6" s="14" t="inlineStr">
        <is>
          <t>data/evidence/dukes_stations.xlsx</t>
        </is>
      </c>
    </row>
    <row r="7" ht="78" customHeight="1" s="74">
      <c r="A7" s="14" t="inlineStr">
        <is>
          <t>GAS-000377</t>
        </is>
      </c>
      <c r="B7" s="14" t="inlineStr">
        <is>
          <t>Severn Power Ltd</t>
        </is>
      </c>
      <c r="C7" s="14" t="inlineStr">
        <is>
          <t>gas</t>
        </is>
      </c>
      <c r="D7" s="111" t="n">
        <v>0.85</v>
      </c>
      <c r="E7" s="14" t="inlineStr">
        <is>
          <t>GW</t>
        </is>
      </c>
      <c r="F7" s="14" t="inlineStr">
        <is>
          <t>2010-01-01</t>
        </is>
      </c>
      <c r="G7" s="14" t="inlineStr">
        <is>
          <t>2050-01-01</t>
        </is>
      </c>
      <c r="H7" s="14" t="inlineStr">
        <is>
          <t>Aggregate/named cohort</t>
        </is>
      </c>
      <c r="I7" s="14" t="inlineStr">
        <is>
          <t>Listed installed MW; assumed retained into 2030</t>
        </is>
      </c>
      <c r="J7" s="14" t="inlineStr">
        <is>
          <t>Retirement estimated: commissioning year +40, no earlier than 2031 for a currently listed plant. Site year may predate replacement turbines; not an operator closure announcement.</t>
        </is>
      </c>
      <c r="K7" s="14" t="inlineStr">
        <is>
          <t>data/evidence/dukes_stations.xlsx</t>
        </is>
      </c>
    </row>
    <row r="8" ht="78" customHeight="1" s="74">
      <c r="A8" s="14" t="inlineStr">
        <is>
          <t>GAS-000197</t>
        </is>
      </c>
      <c r="B8" s="14" t="inlineStr">
        <is>
          <t>Seabank Power Ltd</t>
        </is>
      </c>
      <c r="C8" s="14" t="inlineStr">
        <is>
          <t>gas</t>
        </is>
      </c>
      <c r="D8" s="111" t="n">
        <v>1.205</v>
      </c>
      <c r="E8" s="14" t="inlineStr">
        <is>
          <t>GW</t>
        </is>
      </c>
      <c r="F8" s="14" t="inlineStr">
        <is>
          <t>2000-01-01</t>
        </is>
      </c>
      <c r="G8" s="14" t="inlineStr">
        <is>
          <t>2040-01-01</t>
        </is>
      </c>
      <c r="H8" s="14" t="inlineStr">
        <is>
          <t>Aggregate/named cohort</t>
        </is>
      </c>
      <c r="I8" s="14" t="inlineStr">
        <is>
          <t>Listed installed MW; assumed retained into 2030</t>
        </is>
      </c>
      <c r="J8" s="14" t="inlineStr">
        <is>
          <t>Retirement estimated: commissioning year +40, no earlier than 2031 for a currently listed plant. Site year may predate replacement turbines; not an operator closure announcement.</t>
        </is>
      </c>
      <c r="K8" s="14" t="inlineStr">
        <is>
          <t>data/evidence/dukes_stations.xlsx</t>
        </is>
      </c>
    </row>
    <row r="9" ht="78" customHeight="1" s="74">
      <c r="A9" s="14" t="inlineStr">
        <is>
          <t>GAS-000169</t>
        </is>
      </c>
      <c r="B9" s="14" t="inlineStr">
        <is>
          <t>EP SHB LTD</t>
        </is>
      </c>
      <c r="C9" s="14" t="inlineStr">
        <is>
          <t>gas</t>
        </is>
      </c>
      <c r="D9" s="111" t="n">
        <v>1.4</v>
      </c>
      <c r="E9" s="14" t="inlineStr">
        <is>
          <t>GW</t>
        </is>
      </c>
      <c r="F9" s="14" t="inlineStr">
        <is>
          <t>1997-01-01</t>
        </is>
      </c>
      <c r="G9" s="14" t="inlineStr">
        <is>
          <t>2037-01-01</t>
        </is>
      </c>
      <c r="H9" s="14" t="inlineStr">
        <is>
          <t>Aggregate/named cohort</t>
        </is>
      </c>
      <c r="I9" s="14" t="inlineStr">
        <is>
          <t>Listed installed MW; assumed retained into 2030</t>
        </is>
      </c>
      <c r="J9" s="14" t="inlineStr">
        <is>
          <t>Retirement estimated: commissioning year +40, no earlier than 2031 for a currently listed plant. Site year may predate replacement turbines; not an operator closure announcement.</t>
        </is>
      </c>
      <c r="K9" s="14" t="inlineStr">
        <is>
          <t>data/evidence/dukes_stations.xlsx</t>
        </is>
      </c>
    </row>
    <row r="10" ht="78" customHeight="1" s="74">
      <c r="A10" s="14" t="inlineStr">
        <is>
          <t>GAS-000376</t>
        </is>
      </c>
      <c r="B10" s="14" t="inlineStr">
        <is>
          <t>EP Langage Ltd</t>
        </is>
      </c>
      <c r="C10" s="14" t="inlineStr">
        <is>
          <t>gas</t>
        </is>
      </c>
      <c r="D10" s="111" t="n">
        <v>0.905</v>
      </c>
      <c r="E10" s="14" t="inlineStr">
        <is>
          <t>GW</t>
        </is>
      </c>
      <c r="F10" s="14" t="inlineStr">
        <is>
          <t>2010-01-01</t>
        </is>
      </c>
      <c r="G10" s="14" t="inlineStr">
        <is>
          <t>2050-01-01</t>
        </is>
      </c>
      <c r="H10" s="14" t="inlineStr">
        <is>
          <t>Aggregate/named cohort</t>
        </is>
      </c>
      <c r="I10" s="14" t="inlineStr">
        <is>
          <t>Listed installed MW; assumed retained into 2030</t>
        </is>
      </c>
      <c r="J10" s="14" t="inlineStr">
        <is>
          <t>Retirement estimated: commissioning year +40, no earlier than 2031 for a currently listed plant. Site year may predate replacement turbines; not an operator closure announcement.</t>
        </is>
      </c>
      <c r="K10" s="14" t="inlineStr">
        <is>
          <t>data/evidence/dukes_stations.xlsx</t>
        </is>
      </c>
    </row>
    <row r="11" ht="78" customHeight="1" s="74">
      <c r="A11" s="14" t="inlineStr">
        <is>
          <t>GAS-000941</t>
        </is>
      </c>
      <c r="B11" s="14" t="inlineStr">
        <is>
          <t>Carrington Power</t>
        </is>
      </c>
      <c r="C11" s="14" t="inlineStr">
        <is>
          <t>gas</t>
        </is>
      </c>
      <c r="D11" s="111" t="n">
        <v>0.884</v>
      </c>
      <c r="E11" s="14" t="inlineStr">
        <is>
          <t>GW</t>
        </is>
      </c>
      <c r="F11" s="14" t="inlineStr">
        <is>
          <t>2016-01-01</t>
        </is>
      </c>
      <c r="G11" s="14" t="inlineStr">
        <is>
          <t>2056-01-01</t>
        </is>
      </c>
      <c r="H11" s="14" t="inlineStr">
        <is>
          <t>Aggregate/named cohort</t>
        </is>
      </c>
      <c r="I11" s="14" t="inlineStr">
        <is>
          <t>Listed installed MW; assumed retained into 2030</t>
        </is>
      </c>
      <c r="J11" s="14" t="inlineStr">
        <is>
          <t>Retirement estimated: commissioning year +40, no earlier than 2031 for a currently listed plant. Site year may predate replacement turbines; not an operator closure announcement.</t>
        </is>
      </c>
      <c r="K11" s="14" t="inlineStr">
        <is>
          <t>data/evidence/dukes_stations.xlsx</t>
        </is>
      </c>
    </row>
    <row r="12" ht="78" customHeight="1" s="74">
      <c r="A12" s="14" t="inlineStr">
        <is>
          <t>GAS-000178</t>
        </is>
      </c>
      <c r="B12" s="14" t="inlineStr">
        <is>
          <t>Rocksavage Power Company Ltd</t>
        </is>
      </c>
      <c r="C12" s="14" t="inlineStr">
        <is>
          <t>gas</t>
        </is>
      </c>
      <c r="D12" s="111" t="n">
        <v>0.8100000000000001</v>
      </c>
      <c r="E12" s="14" t="inlineStr">
        <is>
          <t>GW</t>
        </is>
      </c>
      <c r="F12" s="14" t="inlineStr">
        <is>
          <t>1998-01-01</t>
        </is>
      </c>
      <c r="G12" s="14" t="inlineStr">
        <is>
          <t>2038-01-01</t>
        </is>
      </c>
      <c r="H12" s="14" t="inlineStr">
        <is>
          <t>Aggregate/named cohort</t>
        </is>
      </c>
      <c r="I12" s="14" t="inlineStr">
        <is>
          <t>Listed installed MW; assumed retained into 2030</t>
        </is>
      </c>
      <c r="J12" s="14" t="inlineStr">
        <is>
          <t>Retirement estimated: commissioning year +40, no earlier than 2031 for a currently listed plant. Site year may predate replacement turbines; not an operator closure announcement.</t>
        </is>
      </c>
      <c r="K12" s="14" t="inlineStr">
        <is>
          <t>data/evidence/dukes_stations.xlsx</t>
        </is>
      </c>
    </row>
    <row r="13" ht="78" customHeight="1" s="74">
      <c r="A13" s="14" t="inlineStr">
        <is>
          <t>GAS-000222</t>
        </is>
      </c>
      <c r="B13" s="14" t="inlineStr">
        <is>
          <t>Coryton Energy Company Ltd</t>
        </is>
      </c>
      <c r="C13" s="14" t="inlineStr">
        <is>
          <t>gas</t>
        </is>
      </c>
      <c r="D13" s="111" t="n">
        <v>0.8</v>
      </c>
      <c r="E13" s="14" t="inlineStr">
        <is>
          <t>GW</t>
        </is>
      </c>
      <c r="F13" s="14" t="inlineStr">
        <is>
          <t>2002-01-01</t>
        </is>
      </c>
      <c r="G13" s="14" t="inlineStr">
        <is>
          <t>2042-01-01</t>
        </is>
      </c>
      <c r="H13" s="14" t="inlineStr">
        <is>
          <t>Aggregate/named cohort</t>
        </is>
      </c>
      <c r="I13" s="14" t="inlineStr">
        <is>
          <t>Listed installed MW; assumed retained into 2030</t>
        </is>
      </c>
      <c r="J13" s="14" t="inlineStr">
        <is>
          <t>Retirement estimated: commissioning year +40, no earlier than 2031 for a currently listed plant. Site year may predate replacement turbines; not an operator closure announcement.</t>
        </is>
      </c>
      <c r="K13" s="14" t="inlineStr">
        <is>
          <t>data/evidence/dukes_stations.xlsx</t>
        </is>
      </c>
    </row>
    <row r="14" ht="78" customHeight="1" s="74">
      <c r="A14" s="14" t="inlineStr">
        <is>
          <t>GAS-000250</t>
        </is>
      </c>
      <c r="B14" s="14" t="inlineStr">
        <is>
          <t>Spalding Energy Company Ltd</t>
        </is>
      </c>
      <c r="C14" s="14" t="inlineStr">
        <is>
          <t>gas</t>
        </is>
      </c>
      <c r="D14" s="111" t="n">
        <v>0.95</v>
      </c>
      <c r="E14" s="14" t="inlineStr">
        <is>
          <t>GW</t>
        </is>
      </c>
      <c r="F14" s="14" t="inlineStr">
        <is>
          <t>2004-01-01</t>
        </is>
      </c>
      <c r="G14" s="14" t="inlineStr">
        <is>
          <t>2044-01-01</t>
        </is>
      </c>
      <c r="H14" s="14" t="inlineStr">
        <is>
          <t>Aggregate/named cohort</t>
        </is>
      </c>
      <c r="I14" s="14" t="inlineStr">
        <is>
          <t>Listed installed MW; assumed retained into 2030</t>
        </is>
      </c>
      <c r="J14" s="14" t="inlineStr">
        <is>
          <t>Retirement estimated: commissioning year +40, no earlier than 2031 for a currently listed plant. Site year may predate replacement turbines; not an operator closure announcement.</t>
        </is>
      </c>
      <c r="K14" s="14" t="inlineStr">
        <is>
          <t>data/evidence/dukes_stations.xlsx</t>
        </is>
      </c>
    </row>
    <row r="15" ht="78" customHeight="1" s="74">
      <c r="A15" s="14" t="inlineStr">
        <is>
          <t>GAS-001280</t>
        </is>
      </c>
      <c r="B15" s="14" t="inlineStr">
        <is>
          <t>Spalding Expansion OCGT</t>
        </is>
      </c>
      <c r="C15" s="14" t="inlineStr">
        <is>
          <t>gas</t>
        </is>
      </c>
      <c r="D15" s="111" t="n">
        <v>0.299</v>
      </c>
      <c r="E15" s="14" t="inlineStr">
        <is>
          <t>GW</t>
        </is>
      </c>
      <c r="F15" s="14" t="inlineStr">
        <is>
          <t>2019-01-01</t>
        </is>
      </c>
      <c r="G15" s="14" t="inlineStr">
        <is>
          <t>2059-01-01</t>
        </is>
      </c>
      <c r="H15" s="14" t="inlineStr">
        <is>
          <t>Aggregate/named cohort</t>
        </is>
      </c>
      <c r="I15" s="14" t="inlineStr">
        <is>
          <t>Listed installed MW; assumed retained into 2030</t>
        </is>
      </c>
      <c r="J15" s="14" t="inlineStr">
        <is>
          <t>Retirement estimated: commissioning year +40, no earlier than 2031 for a currently listed plant. Site year may predate replacement turbines; not an operator closure announcement.</t>
        </is>
      </c>
      <c r="K15" s="14" t="inlineStr">
        <is>
          <t>data/evidence/dukes_stations.xlsx</t>
        </is>
      </c>
    </row>
    <row r="16" ht="78" customHeight="1" s="74">
      <c r="A16" s="14" t="inlineStr">
        <is>
          <t>GAS-000354</t>
        </is>
      </c>
      <c r="B16" s="14" t="inlineStr">
        <is>
          <t>Marchwood Power</t>
        </is>
      </c>
      <c r="C16" s="14" t="inlineStr">
        <is>
          <t>gas</t>
        </is>
      </c>
      <c r="D16" s="111" t="n">
        <v>0.898</v>
      </c>
      <c r="E16" s="14" t="inlineStr">
        <is>
          <t>GW</t>
        </is>
      </c>
      <c r="F16" s="14" t="inlineStr">
        <is>
          <t>2009-01-01</t>
        </is>
      </c>
      <c r="G16" s="14" t="inlineStr">
        <is>
          <t>2049-01-01</t>
        </is>
      </c>
      <c r="H16" s="14" t="inlineStr">
        <is>
          <t>Aggregate/named cohort</t>
        </is>
      </c>
      <c r="I16" s="14" t="inlineStr">
        <is>
          <t>Listed installed MW; assumed retained into 2030</t>
        </is>
      </c>
      <c r="J16" s="14" t="inlineStr">
        <is>
          <t>Retirement estimated: commissioning year +40, no earlier than 2031 for a currently listed plant. Site year may predate replacement turbines; not an operator closure announcement.</t>
        </is>
      </c>
      <c r="K16" s="14" t="inlineStr">
        <is>
          <t>data/evidence/dukes_stations.xlsx</t>
        </is>
      </c>
    </row>
    <row r="17" ht="78" customHeight="1" s="74">
      <c r="A17" s="14" t="inlineStr">
        <is>
          <t>GAS-000151</t>
        </is>
      </c>
      <c r="B17" s="14" t="inlineStr">
        <is>
          <t>Little Barford</t>
        </is>
      </c>
      <c r="C17" s="14" t="inlineStr">
        <is>
          <t>gas</t>
        </is>
      </c>
      <c r="D17" s="111" t="n">
        <v>0.735</v>
      </c>
      <c r="E17" s="14" t="inlineStr">
        <is>
          <t>GW</t>
        </is>
      </c>
      <c r="F17" s="14" t="inlineStr">
        <is>
          <t>1995-01-01</t>
        </is>
      </c>
      <c r="G17" s="14" t="inlineStr">
        <is>
          <t>2035-01-01</t>
        </is>
      </c>
      <c r="H17" s="14" t="inlineStr">
        <is>
          <t>Aggregate/named cohort</t>
        </is>
      </c>
      <c r="I17" s="14" t="inlineStr">
        <is>
          <t>Listed installed MW; assumed retained into 2030</t>
        </is>
      </c>
      <c r="J17" s="14" t="inlineStr">
        <is>
          <t>Retirement estimated: commissioning year +40, no earlier than 2031 for a currently listed plant. Site year may predate replacement turbines; not an operator closure announcement.</t>
        </is>
      </c>
      <c r="K17" s="14" t="inlineStr">
        <is>
          <t>data/evidence/dukes_stations.xlsx</t>
        </is>
      </c>
    </row>
    <row r="18" ht="78" customHeight="1" s="74">
      <c r="A18" s="14" t="inlineStr">
        <is>
          <t>GAS-000170</t>
        </is>
      </c>
      <c r="B18" s="14" t="inlineStr">
        <is>
          <t>Kings Lynn</t>
        </is>
      </c>
      <c r="C18" s="14" t="inlineStr">
        <is>
          <t>gas</t>
        </is>
      </c>
      <c r="D18" s="111" t="n">
        <v>0.395</v>
      </c>
      <c r="E18" s="14" t="inlineStr">
        <is>
          <t>GW</t>
        </is>
      </c>
      <c r="F18" s="14" t="inlineStr">
        <is>
          <t>1997-01-01</t>
        </is>
      </c>
      <c r="G18" s="14" t="inlineStr">
        <is>
          <t>2037-01-01</t>
        </is>
      </c>
      <c r="H18" s="14" t="inlineStr">
        <is>
          <t>Aggregate/named cohort</t>
        </is>
      </c>
      <c r="I18" s="14" t="inlineStr">
        <is>
          <t>Listed installed MW; assumed retained into 2030</t>
        </is>
      </c>
      <c r="J18" s="14" t="inlineStr">
        <is>
          <t>Retirement estimated: commissioning year +40, no earlier than 2031 for a currently listed plant. Site year may predate replacement turbines; not an operator closure announcement.</t>
        </is>
      </c>
      <c r="K18" s="14" t="inlineStr">
        <is>
          <t>data/evidence/dukes_stations.xlsx</t>
        </is>
      </c>
    </row>
    <row r="19" ht="78" customHeight="1" s="74">
      <c r="A19" s="14" t="inlineStr">
        <is>
          <t>GAS-000176</t>
        </is>
      </c>
      <c r="B19" s="14" t="inlineStr">
        <is>
          <t>Didcot B</t>
        </is>
      </c>
      <c r="C19" s="14" t="inlineStr">
        <is>
          <t>gas</t>
        </is>
      </c>
      <c r="D19" s="111" t="n">
        <v>1.49</v>
      </c>
      <c r="E19" s="14" t="inlineStr">
        <is>
          <t>GW</t>
        </is>
      </c>
      <c r="F19" s="14" t="inlineStr">
        <is>
          <t>1998-01-01</t>
        </is>
      </c>
      <c r="G19" s="14" t="inlineStr">
        <is>
          <t>2038-01-01</t>
        </is>
      </c>
      <c r="H19" s="14" t="inlineStr">
        <is>
          <t>Aggregate/named cohort</t>
        </is>
      </c>
      <c r="I19" s="14" t="inlineStr">
        <is>
          <t>Listed installed MW; assumed retained into 2030</t>
        </is>
      </c>
      <c r="J19" s="14" t="inlineStr">
        <is>
          <t>Retirement estimated: commissioning year +40, no earlier than 2031 for a currently listed plant. Site year may predate replacement turbines; not an operator closure announcement.</t>
        </is>
      </c>
      <c r="K19" s="14" t="inlineStr">
        <is>
          <t>data/evidence/dukes_stations.xlsx</t>
        </is>
      </c>
    </row>
    <row r="20" ht="78" customHeight="1" s="74">
      <c r="A20" s="14" t="inlineStr">
        <is>
          <t>GAS-000210</t>
        </is>
      </c>
      <c r="B20" s="14" t="inlineStr">
        <is>
          <t>Cheshire</t>
        </is>
      </c>
      <c r="C20" s="14" t="inlineStr">
        <is>
          <t>gas</t>
        </is>
      </c>
      <c r="D20" s="111" t="n">
        <v>0.06</v>
      </c>
      <c r="E20" s="14" t="inlineStr">
        <is>
          <t>GW</t>
        </is>
      </c>
      <c r="F20" s="14" t="inlineStr">
        <is>
          <t>2000-01-01</t>
        </is>
      </c>
      <c r="G20" s="14" t="inlineStr">
        <is>
          <t>2040-01-01</t>
        </is>
      </c>
      <c r="H20" s="14" t="inlineStr">
        <is>
          <t>Aggregate/named cohort</t>
        </is>
      </c>
      <c r="I20" s="14" t="inlineStr">
        <is>
          <t>Listed installed MW; assumed retained into 2030</t>
        </is>
      </c>
      <c r="J20" s="14" t="inlineStr">
        <is>
          <t>Retirement estimated: commissioning year +40, no earlier than 2031 for a currently listed plant. Site year may predate replacement turbines; not an operator closure announcement.</t>
        </is>
      </c>
      <c r="K20" s="14" t="inlineStr">
        <is>
          <t>data/evidence/dukes_stations.xlsx</t>
        </is>
      </c>
    </row>
    <row r="21" ht="78" customHeight="1" s="74">
      <c r="A21" s="14" t="inlineStr">
        <is>
          <t>GAS-000212</t>
        </is>
      </c>
      <c r="B21" s="14" t="inlineStr">
        <is>
          <t>Great Yarmouth</t>
        </is>
      </c>
      <c r="C21" s="14" t="inlineStr">
        <is>
          <t>gas</t>
        </is>
      </c>
      <c r="D21" s="111" t="n">
        <v>0.42</v>
      </c>
      <c r="E21" s="14" t="inlineStr">
        <is>
          <t>GW</t>
        </is>
      </c>
      <c r="F21" s="14" t="inlineStr">
        <is>
          <t>2001-01-01</t>
        </is>
      </c>
      <c r="G21" s="14" t="inlineStr">
        <is>
          <t>2041-01-01</t>
        </is>
      </c>
      <c r="H21" s="14" t="inlineStr">
        <is>
          <t>Aggregate/named cohort</t>
        </is>
      </c>
      <c r="I21" s="14" t="inlineStr">
        <is>
          <t>Listed installed MW; assumed retained into 2030</t>
        </is>
      </c>
      <c r="J21" s="14" t="inlineStr">
        <is>
          <t>Retirement estimated: commissioning year +40, no earlier than 2031 for a currently listed plant. Site year may predate replacement turbines; not an operator closure announcement.</t>
        </is>
      </c>
      <c r="K21" s="14" t="inlineStr">
        <is>
          <t>data/evidence/dukes_stations.xlsx</t>
        </is>
      </c>
    </row>
    <row r="22" ht="78" customHeight="1" s="74">
      <c r="A22" s="14" t="inlineStr">
        <is>
          <t>GAS-000282</t>
        </is>
      </c>
      <c r="B22" s="14" t="inlineStr">
        <is>
          <t>Hythe</t>
        </is>
      </c>
      <c r="C22" s="14" t="inlineStr">
        <is>
          <t>gas</t>
        </is>
      </c>
      <c r="D22" s="111" t="n">
        <v>0.053</v>
      </c>
      <c r="E22" s="14" t="inlineStr">
        <is>
          <t>GW</t>
        </is>
      </c>
      <c r="F22" s="14" t="inlineStr">
        <is>
          <t>2005-01-01</t>
        </is>
      </c>
      <c r="G22" s="14" t="inlineStr">
        <is>
          <t>2045-01-01</t>
        </is>
      </c>
      <c r="H22" s="14" t="inlineStr">
        <is>
          <t>Aggregate/named cohort</t>
        </is>
      </c>
      <c r="I22" s="14" t="inlineStr">
        <is>
          <t>Listed installed MW; assumed retained into 2030</t>
        </is>
      </c>
      <c r="J22" s="14" t="inlineStr">
        <is>
          <t>Retirement estimated: commissioning year +40, no earlier than 2031 for a currently listed plant. Site year may predate replacement turbines; not an operator closure announcement.</t>
        </is>
      </c>
      <c r="K22" s="14" t="inlineStr">
        <is>
          <t>data/evidence/dukes_stations.xlsx</t>
        </is>
      </c>
    </row>
    <row r="23" ht="78" customHeight="1" s="74">
      <c r="A23" s="14" t="inlineStr">
        <is>
          <t>GAS-000375</t>
        </is>
      </c>
      <c r="B23" s="14" t="inlineStr">
        <is>
          <t>Staythorpe</t>
        </is>
      </c>
      <c r="C23" s="14" t="inlineStr">
        <is>
          <t>gas</t>
        </is>
      </c>
      <c r="D23" s="111" t="n">
        <v>1.828</v>
      </c>
      <c r="E23" s="14" t="inlineStr">
        <is>
          <t>GW</t>
        </is>
      </c>
      <c r="F23" s="14" t="inlineStr">
        <is>
          <t>2010-01-01</t>
        </is>
      </c>
      <c r="G23" s="14" t="inlineStr">
        <is>
          <t>2050-01-01</t>
        </is>
      </c>
      <c r="H23" s="14" t="inlineStr">
        <is>
          <t>Aggregate/named cohort</t>
        </is>
      </c>
      <c r="I23" s="14" t="inlineStr">
        <is>
          <t>Listed installed MW; assumed retained into 2030</t>
        </is>
      </c>
      <c r="J23" s="14" t="inlineStr">
        <is>
          <t>Retirement estimated: commissioning year +40, no earlier than 2031 for a currently listed plant. Site year may predate replacement turbines; not an operator closure announcement.</t>
        </is>
      </c>
      <c r="K23" s="14" t="inlineStr">
        <is>
          <t>data/evidence/dukes_stations.xlsx</t>
        </is>
      </c>
    </row>
    <row r="24" ht="78" customHeight="1" s="74">
      <c r="A24" s="14" t="inlineStr">
        <is>
          <t>GAS-000453</t>
        </is>
      </c>
      <c r="B24" s="14" t="inlineStr">
        <is>
          <t>Pembroke</t>
        </is>
      </c>
      <c r="C24" s="14" t="inlineStr">
        <is>
          <t>gas</t>
        </is>
      </c>
      <c r="D24" s="111" t="n">
        <v>2.325</v>
      </c>
      <c r="E24" s="14" t="inlineStr">
        <is>
          <t>GW</t>
        </is>
      </c>
      <c r="F24" s="14" t="inlineStr">
        <is>
          <t>2012-01-01</t>
        </is>
      </c>
      <c r="G24" s="14" t="inlineStr">
        <is>
          <t>2052-01-01</t>
        </is>
      </c>
      <c r="H24" s="14" t="inlineStr">
        <is>
          <t>Aggregate/named cohort</t>
        </is>
      </c>
      <c r="I24" s="14" t="inlineStr">
        <is>
          <t>Listed installed MW; assumed retained into 2030</t>
        </is>
      </c>
      <c r="J24" s="14" t="inlineStr">
        <is>
          <t>Retirement estimated: commissioning year +40, no earlier than 2031 for a currently listed plant. Site year may predate replacement turbines; not an operator closure announcement.</t>
        </is>
      </c>
      <c r="K24" s="14" t="inlineStr">
        <is>
          <t>data/evidence/dukes_stations.xlsx</t>
        </is>
      </c>
    </row>
    <row r="25" ht="78" customHeight="1" s="74">
      <c r="A25" s="14" t="inlineStr">
        <is>
          <t>GAS-001275</t>
        </is>
      </c>
      <c r="B25" s="14" t="inlineStr">
        <is>
          <t>Grimsby</t>
        </is>
      </c>
      <c r="C25" s="14" t="inlineStr">
        <is>
          <t>gas</t>
        </is>
      </c>
      <c r="D25" s="111" t="n">
        <v>0.04</v>
      </c>
      <c r="E25" s="14" t="inlineStr">
        <is>
          <t>GW</t>
        </is>
      </c>
      <c r="F25" s="14" t="inlineStr">
        <is>
          <t>2018-01-01</t>
        </is>
      </c>
      <c r="G25" s="14" t="inlineStr">
        <is>
          <t>2058-01-01</t>
        </is>
      </c>
      <c r="H25" s="14" t="inlineStr">
        <is>
          <t>Aggregate/named cohort</t>
        </is>
      </c>
      <c r="I25" s="14" t="inlineStr">
        <is>
          <t>Listed installed MW; assumed retained into 2030</t>
        </is>
      </c>
      <c r="J25" s="14" t="inlineStr">
        <is>
          <t>Retirement estimated: commissioning year +40, no earlier than 2031 for a currently listed plant. Site year may predate replacement turbines; not an operator closure announcement.</t>
        </is>
      </c>
      <c r="K25" s="14" t="inlineStr">
        <is>
          <t>data/evidence/dukes_stations.xlsx</t>
        </is>
      </c>
    </row>
    <row r="26" ht="78" customHeight="1" s="74">
      <c r="A26" s="14" t="inlineStr">
        <is>
          <t>GAS-000120</t>
        </is>
      </c>
      <c r="B26" s="14" t="inlineStr">
        <is>
          <t>Peterhead</t>
        </is>
      </c>
      <c r="C26" s="14" t="inlineStr">
        <is>
          <t>gas</t>
        </is>
      </c>
      <c r="D26" s="111" t="n">
        <v>1.18</v>
      </c>
      <c r="E26" s="14" t="inlineStr">
        <is>
          <t>GW</t>
        </is>
      </c>
      <c r="F26" s="14" t="inlineStr">
        <is>
          <t>1980-01-01</t>
        </is>
      </c>
      <c r="G26" s="14" t="inlineStr">
        <is>
          <t>2031-01-01</t>
        </is>
      </c>
      <c r="H26" s="14" t="inlineStr">
        <is>
          <t>Aggregate/named cohort</t>
        </is>
      </c>
      <c r="I26" s="14" t="inlineStr">
        <is>
          <t>Listed installed MW; assumed retained into 2030</t>
        </is>
      </c>
      <c r="J26" s="14" t="inlineStr">
        <is>
          <t>Retirement estimated: commissioning year +40, no earlier than 2031 for a currently listed plant. Site year may predate replacement turbines; not an operator closure announcement.</t>
        </is>
      </c>
      <c r="K26" s="14" t="inlineStr">
        <is>
          <t>data/evidence/dukes_stations.xlsx</t>
        </is>
      </c>
    </row>
    <row r="27" ht="78" customHeight="1" s="74">
      <c r="A27" s="14" t="inlineStr">
        <is>
          <t>GAS-000123</t>
        </is>
      </c>
      <c r="B27" s="14" t="inlineStr">
        <is>
          <t>Keadby</t>
        </is>
      </c>
      <c r="C27" s="14" t="inlineStr">
        <is>
          <t>gas</t>
        </is>
      </c>
      <c r="D27" s="111" t="n">
        <v>0.732</v>
      </c>
      <c r="E27" s="14" t="inlineStr">
        <is>
          <t>GW</t>
        </is>
      </c>
      <c r="F27" s="14" t="inlineStr">
        <is>
          <t>1996-01-01</t>
        </is>
      </c>
      <c r="G27" s="14" t="inlineStr">
        <is>
          <t>2036-01-01</t>
        </is>
      </c>
      <c r="H27" s="14" t="inlineStr">
        <is>
          <t>Aggregate/named cohort</t>
        </is>
      </c>
      <c r="I27" s="14" t="inlineStr">
        <is>
          <t>Listed installed MW; assumed retained into 2030</t>
        </is>
      </c>
      <c r="J27" s="14" t="inlineStr">
        <is>
          <t>Retirement estimated: commissioning year +40, no earlier than 2031 for a currently listed plant. Site year may predate replacement turbines; not an operator closure announcement.</t>
        </is>
      </c>
      <c r="K27" s="14" t="inlineStr">
        <is>
          <t>data/evidence/dukes_stations.xlsx</t>
        </is>
      </c>
    </row>
    <row r="28" ht="78" customHeight="1" s="74">
      <c r="A28" s="14" t="inlineStr">
        <is>
          <t>GAS-000152</t>
        </is>
      </c>
      <c r="B28" s="14" t="inlineStr">
        <is>
          <t>Medway</t>
        </is>
      </c>
      <c r="C28" s="14" t="inlineStr">
        <is>
          <t>gas</t>
        </is>
      </c>
      <c r="D28" s="111" t="n">
        <v>0.755</v>
      </c>
      <c r="E28" s="14" t="inlineStr">
        <is>
          <t>GW</t>
        </is>
      </c>
      <c r="F28" s="14" t="inlineStr">
        <is>
          <t>1995-01-01</t>
        </is>
      </c>
      <c r="G28" s="14" t="inlineStr">
        <is>
          <t>2035-01-01</t>
        </is>
      </c>
      <c r="H28" s="14" t="inlineStr">
        <is>
          <t>Aggregate/named cohort</t>
        </is>
      </c>
      <c r="I28" s="14" t="inlineStr">
        <is>
          <t>Listed installed MW; assumed retained into 2030</t>
        </is>
      </c>
      <c r="J28" s="14" t="inlineStr">
        <is>
          <t>Retirement estimated: commissioning year +40, no earlier than 2031 for a currently listed plant. Site year may predate replacement turbines; not an operator closure announcement.</t>
        </is>
      </c>
      <c r="K28" s="14" t="inlineStr">
        <is>
          <t>data/evidence/dukes_stations.xlsx</t>
        </is>
      </c>
    </row>
    <row r="29" ht="78" customHeight="1" s="74">
      <c r="A29" s="14" t="inlineStr">
        <is>
          <t>GAS-000182</t>
        </is>
      </c>
      <c r="B29" s="14" t="inlineStr">
        <is>
          <t>Burghfield</t>
        </is>
      </c>
      <c r="C29" s="14" t="inlineStr">
        <is>
          <t>gas</t>
        </is>
      </c>
      <c r="D29" s="111" t="n">
        <v>0.05</v>
      </c>
      <c r="E29" s="14" t="inlineStr">
        <is>
          <t>GW</t>
        </is>
      </c>
      <c r="F29" s="14" t="inlineStr">
        <is>
          <t>1998-01-01</t>
        </is>
      </c>
      <c r="G29" s="14" t="inlineStr">
        <is>
          <t>2038-01-01</t>
        </is>
      </c>
      <c r="H29" s="14" t="inlineStr">
        <is>
          <t>Aggregate/named cohort</t>
        </is>
      </c>
      <c r="I29" s="14" t="inlineStr">
        <is>
          <t>Listed installed MW; assumed retained into 2030</t>
        </is>
      </c>
      <c r="J29" s="14" t="inlineStr">
        <is>
          <t>Retirement estimated: commissioning year +40, no earlier than 2031 for a currently listed plant. Site year may predate replacement turbines; not an operator closure announcement.</t>
        </is>
      </c>
      <c r="K29" s="14" t="inlineStr">
        <is>
          <t>data/evidence/dukes_stations.xlsx</t>
        </is>
      </c>
    </row>
    <row r="30" ht="78" customHeight="1" s="74">
      <c r="A30" s="14" t="inlineStr">
        <is>
          <t>GAS-000183</t>
        </is>
      </c>
      <c r="B30" s="14" t="inlineStr">
        <is>
          <t>Chickerell</t>
        </is>
      </c>
      <c r="C30" s="14" t="inlineStr">
        <is>
          <t>gas</t>
        </is>
      </c>
      <c r="D30" s="111" t="n">
        <v>0.05</v>
      </c>
      <c r="E30" s="14" t="inlineStr">
        <is>
          <t>GW</t>
        </is>
      </c>
      <c r="F30" s="14" t="inlineStr">
        <is>
          <t>1999-01-01</t>
        </is>
      </c>
      <c r="G30" s="14" t="inlineStr">
        <is>
          <t>2039-01-01</t>
        </is>
      </c>
      <c r="H30" s="14" t="inlineStr">
        <is>
          <t>Aggregate/named cohort</t>
        </is>
      </c>
      <c r="I30" s="14" t="inlineStr">
        <is>
          <t>Listed installed MW; assumed retained into 2030</t>
        </is>
      </c>
      <c r="J30" s="14" t="inlineStr">
        <is>
          <t>Retirement estimated: commissioning year +40, no earlier than 2031 for a currently listed plant. Site year may predate replacement turbines; not an operator closure announcement.</t>
        </is>
      </c>
      <c r="K30" s="14" t="inlineStr">
        <is>
          <t>data/evidence/dukes_stations.xlsx</t>
        </is>
      </c>
    </row>
    <row r="31" ht="78" customHeight="1" s="74">
      <c r="A31" s="14" t="inlineStr">
        <is>
          <t>GAS-001553</t>
        </is>
      </c>
      <c r="B31" s="14" t="inlineStr">
        <is>
          <t>Keadby 2</t>
        </is>
      </c>
      <c r="C31" s="14" t="inlineStr">
        <is>
          <t>gas</t>
        </is>
      </c>
      <c r="D31" s="111" t="n">
        <v>0.84</v>
      </c>
      <c r="E31" s="14" t="inlineStr">
        <is>
          <t>GW</t>
        </is>
      </c>
      <c r="F31" s="14" t="inlineStr">
        <is>
          <t>2023-01-01</t>
        </is>
      </c>
      <c r="G31" s="14" t="inlineStr">
        <is>
          <t>2063-01-01</t>
        </is>
      </c>
      <c r="H31" s="14" t="inlineStr">
        <is>
          <t>Aggregate/named cohort</t>
        </is>
      </c>
      <c r="I31" s="14" t="inlineStr">
        <is>
          <t>Listed installed MW; assumed retained into 2030</t>
        </is>
      </c>
      <c r="J31" s="14" t="inlineStr">
        <is>
          <t>Retirement estimated: commissioning year +40, no earlier than 2031 for a currently listed plant. Site year may predate replacement turbines; not an operator closure announcement.</t>
        </is>
      </c>
      <c r="K31" s="14" t="inlineStr">
        <is>
          <t>data/evidence/dukes_stations.xlsx</t>
        </is>
      </c>
    </row>
    <row r="32" ht="78" customHeight="1" s="74">
      <c r="A32" s="14" t="inlineStr">
        <is>
          <t>GAS-000502</t>
        </is>
      </c>
      <c r="B32" s="14" t="inlineStr">
        <is>
          <t>West Burton CCGT</t>
        </is>
      </c>
      <c r="C32" s="14" t="inlineStr">
        <is>
          <t>gas</t>
        </is>
      </c>
      <c r="D32" s="111" t="n">
        <v>1.332</v>
      </c>
      <c r="E32" s="14" t="inlineStr">
        <is>
          <t>GW</t>
        </is>
      </c>
      <c r="F32" s="14" t="inlineStr">
        <is>
          <t>2013-01-01</t>
        </is>
      </c>
      <c r="G32" s="14" t="inlineStr">
        <is>
          <t>2053-01-01</t>
        </is>
      </c>
      <c r="H32" s="14" t="inlineStr">
        <is>
          <t>Aggregate/named cohort</t>
        </is>
      </c>
      <c r="I32" s="14" t="inlineStr">
        <is>
          <t>Listed installed MW; assumed retained into 2030</t>
        </is>
      </c>
      <c r="J32" s="14" t="inlineStr">
        <is>
          <t>Retirement estimated: commissioning year +40, no earlier than 2031 for a currently listed plant. Site year may predate replacement turbines; not an operator closure announcement.</t>
        </is>
      </c>
      <c r="K32" s="14" t="inlineStr">
        <is>
          <t>data/evidence/dukes_stations.xlsx</t>
        </is>
      </c>
    </row>
    <row r="33" ht="78" customHeight="1" s="74">
      <c r="A33" s="14" t="inlineStr">
        <is>
          <t>GAS-000136</t>
        </is>
      </c>
      <c r="B33" s="14" t="inlineStr">
        <is>
          <t>Killingholme</t>
        </is>
      </c>
      <c r="C33" s="14" t="inlineStr">
        <is>
          <t>gas</t>
        </is>
      </c>
      <c r="D33" s="111" t="n">
        <v>0.619</v>
      </c>
      <c r="E33" s="14" t="inlineStr">
        <is>
          <t>GW</t>
        </is>
      </c>
      <c r="F33" s="14" t="inlineStr">
        <is>
          <t>1992-01-01</t>
        </is>
      </c>
      <c r="G33" s="14" t="inlineStr">
        <is>
          <t>2032-01-01</t>
        </is>
      </c>
      <c r="H33" s="14" t="inlineStr">
        <is>
          <t>Aggregate/named cohort</t>
        </is>
      </c>
      <c r="I33" s="14" t="inlineStr">
        <is>
          <t>Listed installed MW; assumed retained into 2030</t>
        </is>
      </c>
      <c r="J33" s="14" t="inlineStr">
        <is>
          <t>Retirement estimated: commissioning year +40, no earlier than 2031 for a currently listed plant. Site year may predate replacement turbines; not an operator closure announcement.</t>
        </is>
      </c>
      <c r="K33" s="14" t="inlineStr">
        <is>
          <t>data/evidence/dukes_stations.xlsx</t>
        </is>
      </c>
    </row>
    <row r="34" ht="78" customHeight="1" s="74">
      <c r="A34" s="14" t="inlineStr">
        <is>
          <t>GAS-000162</t>
        </is>
      </c>
      <c r="B34" s="14" t="inlineStr">
        <is>
          <t>Connahs Quay</t>
        </is>
      </c>
      <c r="C34" s="14" t="inlineStr">
        <is>
          <t>gas</t>
        </is>
      </c>
      <c r="D34" s="111" t="n">
        <v>1.38</v>
      </c>
      <c r="E34" s="14" t="inlineStr">
        <is>
          <t>GW</t>
        </is>
      </c>
      <c r="F34" s="14" t="inlineStr">
        <is>
          <t>1996-01-01</t>
        </is>
      </c>
      <c r="G34" s="14" t="inlineStr">
        <is>
          <t>2036-01-01</t>
        </is>
      </c>
      <c r="H34" s="14" t="inlineStr">
        <is>
          <t>Aggregate/named cohort</t>
        </is>
      </c>
      <c r="I34" s="14" t="inlineStr">
        <is>
          <t>Listed installed MW; assumed retained into 2030</t>
        </is>
      </c>
      <c r="J34" s="14" t="inlineStr">
        <is>
          <t>Retirement estimated: commissioning year +40, no earlier than 2031 for a currently listed plant. Site year may predate replacement turbines; not an operator closure announcement.</t>
        </is>
      </c>
      <c r="K34" s="14" t="inlineStr">
        <is>
          <t>data/evidence/dukes_stations.xlsx</t>
        </is>
      </c>
    </row>
    <row r="35" ht="78" customHeight="1" s="74">
      <c r="A35" s="14" t="inlineStr">
        <is>
          <t>GAS-000179</t>
        </is>
      </c>
      <c r="B35" s="14" t="inlineStr">
        <is>
          <t>Cottam Development Centre</t>
        </is>
      </c>
      <c r="C35" s="14" t="inlineStr">
        <is>
          <t>gas</t>
        </is>
      </c>
      <c r="D35" s="111" t="n">
        <v>0.445</v>
      </c>
      <c r="E35" s="14" t="inlineStr">
        <is>
          <t>GW</t>
        </is>
      </c>
      <c r="F35" s="14" t="inlineStr">
        <is>
          <t>1999-01-01</t>
        </is>
      </c>
      <c r="G35" s="14" t="inlineStr">
        <is>
          <t>2039-01-01</t>
        </is>
      </c>
      <c r="H35" s="14" t="inlineStr">
        <is>
          <t>Aggregate/named cohort</t>
        </is>
      </c>
      <c r="I35" s="14" t="inlineStr">
        <is>
          <t>Listed installed MW; assumed retained into 2030</t>
        </is>
      </c>
      <c r="J35" s="14" t="inlineStr">
        <is>
          <t>Retirement estimated: commissioning year +40, no earlier than 2031 for a currently listed plant. Site year may predate replacement turbines; not an operator closure announcement.</t>
        </is>
      </c>
      <c r="K35" s="14" t="inlineStr">
        <is>
          <t>data/evidence/dukes_stations.xlsx</t>
        </is>
      </c>
    </row>
    <row r="36" ht="78" customHeight="1" s="74">
      <c r="A36" s="14" t="inlineStr">
        <is>
          <t>GAS-000186</t>
        </is>
      </c>
      <c r="B36" s="14" t="inlineStr">
        <is>
          <t>Enfield</t>
        </is>
      </c>
      <c r="C36" s="14" t="inlineStr">
        <is>
          <t>gas</t>
        </is>
      </c>
      <c r="D36" s="111" t="n">
        <v>0.408</v>
      </c>
      <c r="E36" s="14" t="inlineStr">
        <is>
          <t>GW</t>
        </is>
      </c>
      <c r="F36" s="14" t="inlineStr">
        <is>
          <t>1999-01-01</t>
        </is>
      </c>
      <c r="G36" s="14" t="inlineStr">
        <is>
          <t>2039-01-01</t>
        </is>
      </c>
      <c r="H36" s="14" t="inlineStr">
        <is>
          <t>Aggregate/named cohort</t>
        </is>
      </c>
      <c r="I36" s="14" t="inlineStr">
        <is>
          <t>Listed installed MW; assumed retained into 2030</t>
        </is>
      </c>
      <c r="J36" s="14" t="inlineStr">
        <is>
          <t>Retirement estimated: commissioning year +40, no earlier than 2031 for a currently listed plant. Site year may predate replacement turbines; not an operator closure announcement.</t>
        </is>
      </c>
      <c r="K36" s="14" t="inlineStr">
        <is>
          <t>data/evidence/dukes_stations.xlsx</t>
        </is>
      </c>
    </row>
    <row r="37" ht="78" customHeight="1" s="74">
      <c r="A37" s="14" t="inlineStr">
        <is>
          <t>GAS-000138</t>
        </is>
      </c>
      <c r="B37" s="14" t="inlineStr">
        <is>
          <t>Rye House</t>
        </is>
      </c>
      <c r="C37" s="14" t="inlineStr">
        <is>
          <t>gas</t>
        </is>
      </c>
      <c r="D37" s="111" t="n">
        <v>0.715</v>
      </c>
      <c r="E37" s="14" t="inlineStr">
        <is>
          <t>GW</t>
        </is>
      </c>
      <c r="F37" s="14" t="inlineStr">
        <is>
          <t>1993-01-01</t>
        </is>
      </c>
      <c r="G37" s="14" t="inlineStr">
        <is>
          <t>2033-01-01</t>
        </is>
      </c>
      <c r="H37" s="14" t="inlineStr">
        <is>
          <t>Aggregate/named cohort</t>
        </is>
      </c>
      <c r="I37" s="14" t="inlineStr">
        <is>
          <t>Listed installed MW; assumed retained into 2030</t>
        </is>
      </c>
      <c r="J37" s="14" t="inlineStr">
        <is>
          <t>Retirement estimated: commissioning year +40, no earlier than 2031 for a currently listed plant. Site year may predate replacement turbines; not an operator closure announcement.</t>
        </is>
      </c>
      <c r="K37" s="14" t="inlineStr">
        <is>
          <t>data/evidence/dukes_stations.xlsx</t>
        </is>
      </c>
    </row>
    <row r="38" ht="78" customHeight="1" s="74">
      <c r="A38" s="14" t="inlineStr">
        <is>
          <t>GAS-000195</t>
        </is>
      </c>
      <c r="B38" s="14" t="inlineStr">
        <is>
          <t>Damhead Creek</t>
        </is>
      </c>
      <c r="C38" s="14" t="inlineStr">
        <is>
          <t>gas</t>
        </is>
      </c>
      <c r="D38" s="111" t="n">
        <v>0.805</v>
      </c>
      <c r="E38" s="14" t="inlineStr">
        <is>
          <t>GW</t>
        </is>
      </c>
      <c r="F38" s="14" t="inlineStr">
        <is>
          <t>2000-01-01</t>
        </is>
      </c>
      <c r="G38" s="14" t="inlineStr">
        <is>
          <t>2040-01-01</t>
        </is>
      </c>
      <c r="H38" s="14" t="inlineStr">
        <is>
          <t>Aggregate/named cohort</t>
        </is>
      </c>
      <c r="I38" s="14" t="inlineStr">
        <is>
          <t>Listed installed MW; assumed retained into 2030</t>
        </is>
      </c>
      <c r="J38" s="14" t="inlineStr">
        <is>
          <t>Retirement estimated: commissioning year +40, no earlier than 2031 for a currently listed plant. Site year may predate replacement turbines; not an operator closure announcement.</t>
        </is>
      </c>
      <c r="K38" s="14" t="inlineStr">
        <is>
          <t>data/evidence/dukes_stations.xlsx</t>
        </is>
      </c>
    </row>
    <row r="39" ht="78" customHeight="1" s="74">
      <c r="A39" s="14" t="inlineStr">
        <is>
          <t>GAS-000196</t>
        </is>
      </c>
      <c r="B39" s="14" t="inlineStr">
        <is>
          <t>Shoreham</t>
        </is>
      </c>
      <c r="C39" s="14" t="inlineStr">
        <is>
          <t>gas</t>
        </is>
      </c>
      <c r="D39" s="111" t="n">
        <v>0.42</v>
      </c>
      <c r="E39" s="14" t="inlineStr">
        <is>
          <t>GW</t>
        </is>
      </c>
      <c r="F39" s="14" t="inlineStr">
        <is>
          <t>2000-01-01</t>
        </is>
      </c>
      <c r="G39" s="14" t="inlineStr">
        <is>
          <t>2040-01-01</t>
        </is>
      </c>
      <c r="H39" s="14" t="inlineStr">
        <is>
          <t>Aggregate/named cohort</t>
        </is>
      </c>
      <c r="I39" s="14" t="inlineStr">
        <is>
          <t>Listed installed MW; assumed retained into 2030</t>
        </is>
      </c>
      <c r="J39" s="14" t="inlineStr">
        <is>
          <t>Retirement estimated: commissioning year +40, no earlier than 2031 for a currently listed plant. Site year may predate replacement turbines; not an operator closure announcement.</t>
        </is>
      </c>
      <c r="K39" s="14" t="inlineStr">
        <is>
          <t>data/evidence/dukes_stations.xlsx</t>
        </is>
      </c>
    </row>
    <row r="40" ht="78" customHeight="1" s="74">
      <c r="A40" s="14" t="inlineStr">
        <is>
          <t>GAS-000221</t>
        </is>
      </c>
      <c r="B40" s="14" t="inlineStr">
        <is>
          <t>Blackburn</t>
        </is>
      </c>
      <c r="C40" s="14" t="inlineStr">
        <is>
          <t>gas</t>
        </is>
      </c>
      <c r="D40" s="111" t="n">
        <v>0.06</v>
      </c>
      <c r="E40" s="14" t="inlineStr">
        <is>
          <t>GW</t>
        </is>
      </c>
      <c r="F40" s="14" t="inlineStr">
        <is>
          <t>2002-01-01</t>
        </is>
      </c>
      <c r="G40" s="14" t="inlineStr">
        <is>
          <t>2042-01-01</t>
        </is>
      </c>
      <c r="H40" s="14" t="inlineStr">
        <is>
          <t>Aggregate/named cohort</t>
        </is>
      </c>
      <c r="I40" s="14" t="inlineStr">
        <is>
          <t>Listed installed MW; assumed retained into 2030</t>
        </is>
      </c>
      <c r="J40" s="14" t="inlineStr">
        <is>
          <t>Retirement estimated: commissioning year +40, no earlier than 2031 for a currently listed plant. Site year may predate replacement turbines; not an operator closure announcement.</t>
        </is>
      </c>
      <c r="K40" s="14" t="inlineStr">
        <is>
          <t>data/evidence/dukes_stations.xlsx</t>
        </is>
      </c>
    </row>
    <row r="41" ht="78" customHeight="1" s="74">
      <c r="A41" s="14" t="inlineStr">
        <is>
          <t>XXX-001661</t>
        </is>
      </c>
      <c r="B41" s="14" t="inlineStr">
        <is>
          <t>VPI Immingham B</t>
        </is>
      </c>
      <c r="C41" s="14" t="inlineStr">
        <is>
          <t>gas</t>
        </is>
      </c>
      <c r="D41" s="111" t="n">
        <v>0.299</v>
      </c>
      <c r="E41" s="14" t="inlineStr">
        <is>
          <t>GW</t>
        </is>
      </c>
      <c r="F41" s="14" t="inlineStr">
        <is>
          <t>2026-01-01</t>
        </is>
      </c>
      <c r="G41" s="14" t="inlineStr">
        <is>
          <t>2066-01-01</t>
        </is>
      </c>
      <c r="H41" s="14" t="inlineStr">
        <is>
          <t>Aggregate/named cohort</t>
        </is>
      </c>
      <c r="I41" s="14" t="inlineStr">
        <is>
          <t>Listed installed MW; assumed retained into 2030</t>
        </is>
      </c>
      <c r="J41" s="14" t="inlineStr">
        <is>
          <t>Retirement estimated: commissioning year +40, no earlier than 2031 for a currently listed plant. Site year may predate replacement turbines; not an operator closure announcement.</t>
        </is>
      </c>
      <c r="K41" s="14" t="inlineStr">
        <is>
          <t>data/evidence/dukes_stations.xlsx</t>
        </is>
      </c>
    </row>
    <row r="42" ht="78" customHeight="1" s="74">
      <c r="A42" s="14" t="inlineStr">
        <is>
          <t>GAS-000144</t>
        </is>
      </c>
      <c r="B42" s="14" t="inlineStr">
        <is>
          <t>Peterborough Power Station</t>
        </is>
      </c>
      <c r="C42" s="14" t="inlineStr">
        <is>
          <t>gas</t>
        </is>
      </c>
      <c r="D42" s="111" t="n">
        <v>0.245</v>
      </c>
      <c r="E42" s="14" t="inlineStr">
        <is>
          <t>GW</t>
        </is>
      </c>
      <c r="F42" s="14" t="inlineStr">
        <is>
          <t>1993-01-01</t>
        </is>
      </c>
      <c r="G42" s="14" t="inlineStr">
        <is>
          <t>2033-01-01</t>
        </is>
      </c>
      <c r="H42" s="14" t="inlineStr">
        <is>
          <t>Aggregate/named cohort</t>
        </is>
      </c>
      <c r="I42" s="14" t="inlineStr">
        <is>
          <t>Listed installed MW; assumed retained into 2030</t>
        </is>
      </c>
      <c r="J42" s="14" t="inlineStr">
        <is>
          <t>Retirement estimated: commissioning year +40, no earlier than 2031 for a currently listed plant. Site year may predate replacement turbines; not an operator closure announcement.</t>
        </is>
      </c>
      <c r="K42" s="14" t="inlineStr">
        <is>
          <t>data/evidence/dukes_stations.xlsx</t>
        </is>
      </c>
    </row>
    <row r="43" ht="78" customHeight="1" s="74">
      <c r="A43" s="14" t="inlineStr">
        <is>
          <t>XXX-001525</t>
        </is>
      </c>
      <c r="B43" s="14" t="inlineStr">
        <is>
          <t>Croydon</t>
        </is>
      </c>
      <c r="C43" s="14" t="inlineStr">
        <is>
          <t>gas</t>
        </is>
      </c>
      <c r="D43" s="111" t="n">
        <v>0.05</v>
      </c>
      <c r="E43" s="14" t="inlineStr">
        <is>
          <t>GW</t>
        </is>
      </c>
      <c r="F43" s="14" t="inlineStr">
        <is>
          <t>2005-01-01</t>
        </is>
      </c>
      <c r="G43" s="14" t="inlineStr">
        <is>
          <t>2045-01-01</t>
        </is>
      </c>
      <c r="H43" s="14" t="inlineStr">
        <is>
          <t>Aggregate/named cohort</t>
        </is>
      </c>
      <c r="I43" s="14" t="inlineStr">
        <is>
          <t>Listed installed MW; assumed retained into 2030</t>
        </is>
      </c>
      <c r="J43" s="14" t="inlineStr">
        <is>
          <t>Retirement estimated: commissioning year +40, no earlier than 2031 for a currently listed plant. Site year may predate replacement turbines; not an operator closure announcement.</t>
        </is>
      </c>
      <c r="K43" s="14" t="inlineStr">
        <is>
          <t>data/evidence/dukes_stations.xlsx</t>
        </is>
      </c>
    </row>
    <row r="44" ht="78" customHeight="1" s="74">
      <c r="A44" s="14" t="inlineStr">
        <is>
          <t>XXX-001526</t>
        </is>
      </c>
      <c r="B44" s="14" t="inlineStr">
        <is>
          <t>Derby</t>
        </is>
      </c>
      <c r="C44" s="14" t="inlineStr">
        <is>
          <t>gas</t>
        </is>
      </c>
      <c r="D44" s="111" t="n">
        <v>0.05</v>
      </c>
      <c r="E44" s="14" t="inlineStr">
        <is>
          <t>GW</t>
        </is>
      </c>
      <c r="F44" s="14" t="inlineStr">
        <is>
          <t>1997-01-01</t>
        </is>
      </c>
      <c r="G44" s="14" t="inlineStr">
        <is>
          <t>2037-01-01</t>
        </is>
      </c>
      <c r="H44" s="14" t="inlineStr">
        <is>
          <t>Aggregate/named cohort</t>
        </is>
      </c>
      <c r="I44" s="14" t="inlineStr">
        <is>
          <t>Listed installed MW; assumed retained into 2030</t>
        </is>
      </c>
      <c r="J44" s="14" t="inlineStr">
        <is>
          <t>Retirement estimated: commissioning year +40, no earlier than 2031 for a currently listed plant. Site year may predate replacement turbines; not an operator closure announcement.</t>
        </is>
      </c>
      <c r="K44" s="14" t="inlineStr">
        <is>
          <t>data/evidence/dukes_stations.xlsx</t>
        </is>
      </c>
    </row>
    <row r="45" ht="78" customHeight="1" s="74">
      <c r="A45" s="14" t="inlineStr">
        <is>
          <t>XXX-001527</t>
        </is>
      </c>
      <c r="B45" s="14" t="inlineStr">
        <is>
          <t>Exeter</t>
        </is>
      </c>
      <c r="C45" s="14" t="inlineStr">
        <is>
          <t>gas</t>
        </is>
      </c>
      <c r="D45" s="111" t="n">
        <v>0.05</v>
      </c>
      <c r="E45" s="14" t="inlineStr">
        <is>
          <t>GW</t>
        </is>
      </c>
      <c r="F45" s="14" t="inlineStr">
        <is>
          <t>2000-01-01</t>
        </is>
      </c>
      <c r="G45" s="14" t="inlineStr">
        <is>
          <t>2040-01-01</t>
        </is>
      </c>
      <c r="H45" s="14" t="inlineStr">
        <is>
          <t>Aggregate/named cohort</t>
        </is>
      </c>
      <c r="I45" s="14" t="inlineStr">
        <is>
          <t>Listed installed MW; assumed retained into 2030</t>
        </is>
      </c>
      <c r="J45" s="14" t="inlineStr">
        <is>
          <t>Retirement estimated: commissioning year +40, no earlier than 2031 for a currently listed plant. Site year may predate replacement turbines; not an operator closure announcement.</t>
        </is>
      </c>
      <c r="K45" s="14" t="inlineStr">
        <is>
          <t>data/evidence/dukes_stations.xlsx</t>
        </is>
      </c>
    </row>
    <row r="46" ht="78" customHeight="1" s="74">
      <c r="A46" s="14" t="inlineStr">
        <is>
          <t>XXX-001528</t>
        </is>
      </c>
      <c r="B46" s="14" t="inlineStr">
        <is>
          <t>Heartlands</t>
        </is>
      </c>
      <c r="C46" s="14" t="inlineStr">
        <is>
          <t>gas</t>
        </is>
      </c>
      <c r="D46" s="111" t="n">
        <v>0.1</v>
      </c>
      <c r="E46" s="14" t="inlineStr">
        <is>
          <t>GW</t>
        </is>
      </c>
      <c r="F46" s="14" t="inlineStr">
        <is>
          <t>1998-01-01</t>
        </is>
      </c>
      <c r="G46" s="14" t="inlineStr">
        <is>
          <t>2038-01-01</t>
        </is>
      </c>
      <c r="H46" s="14" t="inlineStr">
        <is>
          <t>Aggregate/named cohort</t>
        </is>
      </c>
      <c r="I46" s="14" t="inlineStr">
        <is>
          <t>Listed installed MW; assumed retained into 2030</t>
        </is>
      </c>
      <c r="J46" s="14" t="inlineStr">
        <is>
          <t>Retirement estimated: commissioning year +40, no earlier than 2031 for a currently listed plant. Site year may predate replacement turbines; not an operator closure announcement.</t>
        </is>
      </c>
      <c r="K46" s="14" t="inlineStr">
        <is>
          <t>data/evidence/dukes_stations.xlsx</t>
        </is>
      </c>
    </row>
    <row r="47" ht="78" customHeight="1" s="74">
      <c r="A47" s="14" t="inlineStr">
        <is>
          <t>XXX-001529</t>
        </is>
      </c>
      <c r="B47" s="14" t="inlineStr">
        <is>
          <t>Peterborough Power Station PPL2 Gas Engines</t>
        </is>
      </c>
      <c r="C47" s="14" t="inlineStr">
        <is>
          <t>gas</t>
        </is>
      </c>
      <c r="D47" s="111" t="n">
        <v>0.049</v>
      </c>
      <c r="E47" s="14" t="inlineStr">
        <is>
          <t>GW</t>
        </is>
      </c>
      <c r="F47" s="14" t="inlineStr">
        <is>
          <t>2018-01-01</t>
        </is>
      </c>
      <c r="G47" s="14" t="inlineStr">
        <is>
          <t>2058-01-01</t>
        </is>
      </c>
      <c r="H47" s="14" t="inlineStr">
        <is>
          <t>Aggregate/named cohort</t>
        </is>
      </c>
      <c r="I47" s="14" t="inlineStr">
        <is>
          <t>Listed installed MW; assumed retained into 2030</t>
        </is>
      </c>
      <c r="J47" s="14" t="inlineStr">
        <is>
          <t>Retirement estimated: commissioning year +40, no earlier than 2031 for a currently listed plant. Site year may predate replacement turbines; not an operator closure announcement.</t>
        </is>
      </c>
      <c r="K47" s="14" t="inlineStr">
        <is>
          <t>data/evidence/dukes_stations.xlsx</t>
        </is>
      </c>
    </row>
    <row r="48" ht="78" customHeight="1" s="74">
      <c r="A48" s="14" t="inlineStr">
        <is>
          <t>XXX-001530</t>
        </is>
      </c>
      <c r="B48" s="14" t="inlineStr">
        <is>
          <t>Thornhill</t>
        </is>
      </c>
      <c r="C48" s="14" t="inlineStr">
        <is>
          <t>gas</t>
        </is>
      </c>
      <c r="D48" s="111" t="n">
        <v>0.04</v>
      </c>
      <c r="E48" s="14" t="inlineStr">
        <is>
          <t>GW</t>
        </is>
      </c>
      <c r="F48" s="14" t="inlineStr">
        <is>
          <t>1997-01-01</t>
        </is>
      </c>
      <c r="G48" s="14" t="inlineStr">
        <is>
          <t>2037-01-01</t>
        </is>
      </c>
      <c r="H48" s="14" t="inlineStr">
        <is>
          <t>Aggregate/named cohort</t>
        </is>
      </c>
      <c r="I48" s="14" t="inlineStr">
        <is>
          <t>Listed installed MW; assumed retained into 2030</t>
        </is>
      </c>
      <c r="J48" s="14" t="inlineStr">
        <is>
          <t>Retirement estimated: commissioning year +40, no earlier than 2031 for a currently listed plant. Site year may predate replacement turbines; not an operator closure announcement.</t>
        </is>
      </c>
      <c r="K48" s="14" t="inlineStr">
        <is>
          <t>data/evidence/dukes_stations.xlsx</t>
        </is>
      </c>
    </row>
    <row r="49" ht="78" customHeight="1" s="74">
      <c r="A49" s="14" t="inlineStr">
        <is>
          <t>XXX-001531</t>
        </is>
      </c>
      <c r="B49" s="14" t="inlineStr">
        <is>
          <t>Viking</t>
        </is>
      </c>
      <c r="C49" s="14" t="inlineStr">
        <is>
          <t>gas</t>
        </is>
      </c>
      <c r="D49" s="111" t="n">
        <v>0.05</v>
      </c>
      <c r="E49" s="14" t="inlineStr">
        <is>
          <t>GW</t>
        </is>
      </c>
      <c r="F49" s="14" t="inlineStr">
        <is>
          <t>2000-01-01</t>
        </is>
      </c>
      <c r="G49" s="14" t="inlineStr">
        <is>
          <t>2040-01-01</t>
        </is>
      </c>
      <c r="H49" s="14" t="inlineStr">
        <is>
          <t>Aggregate/named cohort</t>
        </is>
      </c>
      <c r="I49" s="14" t="inlineStr">
        <is>
          <t>Listed installed MW; assumed retained into 2030</t>
        </is>
      </c>
      <c r="J49" s="14" t="inlineStr">
        <is>
          <t>Retirement estimated: commissioning year +40, no earlier than 2031 for a currently listed plant. Site year may predate replacement turbines; not an operator closure announcement.</t>
        </is>
      </c>
      <c r="K49" s="14" t="inlineStr">
        <is>
          <t>data/evidence/dukes_stations.xlsx</t>
        </is>
      </c>
    </row>
    <row r="50" ht="78" customHeight="1" s="74">
      <c r="A50" s="14" t="inlineStr">
        <is>
          <t>forecast-gas-residual</t>
        </is>
      </c>
      <c r="B50" s="14" t="inlineStr">
        <is>
          <t>Unidentified non-CHP gas / scope residual</t>
        </is>
      </c>
      <c r="C50" s="14" t="inlineStr">
        <is>
          <t>gas</t>
        </is>
      </c>
      <c r="D50" s="111" t="n">
        <v>6.597869709999998</v>
      </c>
      <c r="E50" s="14" t="inlineStr">
        <is>
          <t>GW</t>
        </is>
      </c>
      <c r="F50" s="14" t="inlineStr">
        <is>
          <t>2030-01-01</t>
        </is>
      </c>
      <c r="G50" s="14" t="inlineStr">
        <is>
          <t>2055-01-01</t>
        </is>
      </c>
      <c r="H50" s="14" t="inlineStr">
        <is>
          <t>Aggregate/named cohort</t>
        </is>
      </c>
      <c r="I50" s="14" t="inlineStr">
        <is>
          <t>2030 outlook total less listed non-CHP gas</t>
        </is>
      </c>
      <c r="J50" s="14" t="inlineStr">
        <is>
          <t>Forecast-conditioned opening capacity; not a list of committed projects. Assumed new in 2030, life25. Cost before programme boundary excluded.</t>
        </is>
      </c>
      <c r="K50" s="14" t="inlineStr">
        <is>
          <t>data/evidence/tyo2026_es1.csv</t>
        </is>
      </c>
    </row>
    <row r="51" ht="78" customHeight="1" s="74">
      <c r="A51" s="14" t="inlineStr">
        <is>
          <t>NUC-000126</t>
        </is>
      </c>
      <c r="B51" s="14" t="inlineStr">
        <is>
          <t>Hartlepool</t>
        </is>
      </c>
      <c r="C51" s="14" t="inlineStr">
        <is>
          <t>nuclear</t>
        </is>
      </c>
      <c r="D51" s="111" t="n">
        <v>1.185</v>
      </c>
      <c r="E51" s="14" t="inlineStr">
        <is>
          <t>GW</t>
        </is>
      </c>
      <c r="F51" s="14" t="inlineStr">
        <is>
          <t>1983-01-01</t>
        </is>
      </c>
      <c r="G51" s="14" t="inlineStr">
        <is>
          <t>2030-04-01</t>
        </is>
      </c>
      <c r="H51" s="14" t="inlineStr">
        <is>
          <t>Aggregate/named cohort</t>
        </is>
      </c>
      <c r="I51" s="14" t="inlineStr">
        <is>
          <t>Listed capacity; announced AGR March2030 endpoint</t>
        </is>
      </c>
      <c r="J51" s="14" t="inlineStr">
        <is>
          <t>Retire 1April2030, conditional on safe continued operation; no later extension credited.</t>
        </is>
      </c>
      <c r="K51" s="14" t="inlineStr">
        <is>
          <t>data/evidence/dukes_stations.xlsx; https://www.edfenergy.com/media-centre/uk-energy-security-supported-further-nuclear-power-station-life-extensions</t>
        </is>
      </c>
    </row>
    <row r="52" ht="78" customHeight="1" s="74">
      <c r="A52" s="14" t="inlineStr">
        <is>
          <t>NUC-000127</t>
        </is>
      </c>
      <c r="B52" s="14" t="inlineStr">
        <is>
          <t>Heysham 1</t>
        </is>
      </c>
      <c r="C52" s="14" t="inlineStr">
        <is>
          <t>nuclear</t>
        </is>
      </c>
      <c r="D52" s="111" t="n">
        <v>1.06</v>
      </c>
      <c r="E52" s="14" t="inlineStr">
        <is>
          <t>GW</t>
        </is>
      </c>
      <c r="F52" s="14" t="inlineStr">
        <is>
          <t>1983-01-01</t>
        </is>
      </c>
      <c r="G52" s="14" t="inlineStr">
        <is>
          <t>2030-04-01</t>
        </is>
      </c>
      <c r="H52" s="14" t="inlineStr">
        <is>
          <t>Aggregate/named cohort</t>
        </is>
      </c>
      <c r="I52" s="14" t="inlineStr">
        <is>
          <t>Listed capacity; announced AGR March2030 endpoint</t>
        </is>
      </c>
      <c r="J52" s="14" t="inlineStr">
        <is>
          <t>Retire 1April2030, conditional on safe continued operation; no later extension credited.</t>
        </is>
      </c>
      <c r="K52" s="14" t="inlineStr">
        <is>
          <t>data/evidence/dukes_stations.xlsx; https://www.edfenergy.com/media-centre/uk-energy-security-supported-further-nuclear-power-station-life-extensions</t>
        </is>
      </c>
    </row>
    <row r="53" ht="78" customHeight="1" s="74">
      <c r="A53" s="14" t="inlineStr">
        <is>
          <t>NUC-000131</t>
        </is>
      </c>
      <c r="B53" s="14" t="inlineStr">
        <is>
          <t>Heysham 2</t>
        </is>
      </c>
      <c r="C53" s="14" t="inlineStr">
        <is>
          <t>nuclear</t>
        </is>
      </c>
      <c r="D53" s="111" t="n">
        <v>1.24</v>
      </c>
      <c r="E53" s="14" t="inlineStr">
        <is>
          <t>GW</t>
        </is>
      </c>
      <c r="F53" s="14" t="inlineStr">
        <is>
          <t>1988-01-01</t>
        </is>
      </c>
      <c r="G53" s="14" t="inlineStr">
        <is>
          <t>2030-04-01</t>
        </is>
      </c>
      <c r="H53" s="14" t="inlineStr">
        <is>
          <t>Aggregate/named cohort</t>
        </is>
      </c>
      <c r="I53" s="14" t="inlineStr">
        <is>
          <t>Listed capacity; announced AGR March2030 endpoint</t>
        </is>
      </c>
      <c r="J53" s="14" t="inlineStr">
        <is>
          <t>Retire 1April2030, conditional on safe continued operation; no later extension credited.</t>
        </is>
      </c>
      <c r="K53" s="14" t="inlineStr">
        <is>
          <t>data/evidence/dukes_stations.xlsx; https://www.edfenergy.com/media-centre/uk-energy-security-supported-further-nuclear-power-station-life-extensions</t>
        </is>
      </c>
    </row>
    <row r="54" ht="78" customHeight="1" s="74">
      <c r="A54" s="14" t="inlineStr">
        <is>
          <t>NUC-000132</t>
        </is>
      </c>
      <c r="B54" s="14" t="inlineStr">
        <is>
          <t>Torness</t>
        </is>
      </c>
      <c r="C54" s="14" t="inlineStr">
        <is>
          <t>nuclear</t>
        </is>
      </c>
      <c r="D54" s="111" t="n">
        <v>1.2</v>
      </c>
      <c r="E54" s="14" t="inlineStr">
        <is>
          <t>GW</t>
        </is>
      </c>
      <c r="F54" s="14" t="inlineStr">
        <is>
          <t>1988-01-01</t>
        </is>
      </c>
      <c r="G54" s="14" t="inlineStr">
        <is>
          <t>2030-04-01</t>
        </is>
      </c>
      <c r="H54" s="14" t="inlineStr">
        <is>
          <t>Aggregate/named cohort</t>
        </is>
      </c>
      <c r="I54" s="14" t="inlineStr">
        <is>
          <t>Listed capacity; announced AGR March2030 endpoint</t>
        </is>
      </c>
      <c r="J54" s="14" t="inlineStr">
        <is>
          <t>Retire 1April2030, conditional on safe continued operation; no later extension credited.</t>
        </is>
      </c>
      <c r="K54" s="14" t="inlineStr">
        <is>
          <t>data/evidence/dukes_stations.xlsx; https://www.edfenergy.com/media-centre/uk-energy-security-supported-further-nuclear-power-station-life-extensions</t>
        </is>
      </c>
    </row>
    <row r="55" ht="78" customHeight="1" s="74">
      <c r="A55" s="14" t="inlineStr">
        <is>
          <t>NUC-000159</t>
        </is>
      </c>
      <c r="B55" s="14" t="inlineStr">
        <is>
          <t>Sizewell B</t>
        </is>
      </c>
      <c r="C55" s="14" t="inlineStr">
        <is>
          <t>nuclear</t>
        </is>
      </c>
      <c r="D55" s="111" t="n">
        <v>1.198</v>
      </c>
      <c r="E55" s="14" t="inlineStr">
        <is>
          <t>GW</t>
        </is>
      </c>
      <c r="F55" s="14" t="inlineStr">
        <is>
          <t>1995-01-01</t>
        </is>
      </c>
      <c r="G55" s="14" t="inlineStr">
        <is>
          <t>2055-01-01</t>
        </is>
      </c>
      <c r="H55" s="14" t="inlineStr">
        <is>
          <t>Announced extension; conditional completion</t>
        </is>
      </c>
      <c r="I55" s="14" t="inlineStr">
        <is>
          <t>Listed capacity; announced AGR March2030 endpoint</t>
        </is>
      </c>
      <c r="J55" s="14" t="inlineStr">
        <is>
          <t>July2026 agreed heads of terms support operation to2055. Final contract and regulatory approvals remain conditions. January2055 is a simplified annual boundary. Generic inherited nuclear cost allowance retained; not a project-specific refinancing/refurbishment account.</t>
        </is>
      </c>
      <c r="K55" s="14" t="inlineStr">
        <is>
          <t>https://www.gov.uk/government/news/sizewell-b-power-plant-given-lifetime-extension-to-2055; https://www.edfenergy.com/media-centre/milestone-moment-sizewell-b-life-extension-agreement</t>
        </is>
      </c>
    </row>
    <row r="56" ht="78" customHeight="1" s="74">
      <c r="A56" s="14" t="inlineStr">
        <is>
          <t>HPC-1</t>
        </is>
      </c>
      <c r="B56" s="14" t="inlineStr">
        <is>
          <t>Hinkley Point C unit 1</t>
        </is>
      </c>
      <c r="C56" s="14" t="inlineStr">
        <is>
          <t>nuclear</t>
        </is>
      </c>
      <c r="D56" s="111" t="n">
        <v>1.63</v>
      </c>
      <c r="E56" s="14" t="inlineStr">
        <is>
          <t>GW</t>
        </is>
      </c>
      <c r="F56" s="14" t="inlineStr">
        <is>
          <t>2030-06-01</t>
        </is>
      </c>
      <c r="G56" s="14" t="inlineStr">
        <is>
          <t>2090-06-01</t>
        </is>
      </c>
      <c r="H56" s="14" t="inlineStr">
        <is>
          <t>Aggregate/named cohort</t>
        </is>
      </c>
      <c r="I56" s="14" t="inlineStr">
        <is>
          <t>Named project; accounts valuation commissioning assumption</t>
        </is>
      </c>
      <c r="J56" s="14" t="inlineStr">
        <is>
          <t>June date is an assumption, not guaranteed delivery; no commissioning ramp-up. Life60. Existing project capital excluded from incremental programme spending.</t>
        </is>
      </c>
      <c r="K56" s="14" t="inlineStr">
        <is>
          <t>https://www.gov.uk/government/publications/desnz-annual-report-and-accounts-2025-to-2026/financial-statements</t>
        </is>
      </c>
    </row>
    <row r="57" ht="78" customHeight="1" s="74">
      <c r="A57" s="14" t="inlineStr">
        <is>
          <t>HPC-2</t>
        </is>
      </c>
      <c r="B57" s="14" t="inlineStr">
        <is>
          <t>Hinkley Point C unit 2</t>
        </is>
      </c>
      <c r="C57" s="14" t="inlineStr">
        <is>
          <t>nuclear</t>
        </is>
      </c>
      <c r="D57" s="111" t="n">
        <v>1.63</v>
      </c>
      <c r="E57" s="14" t="inlineStr">
        <is>
          <t>GW</t>
        </is>
      </c>
      <c r="F57" s="14" t="inlineStr">
        <is>
          <t>2031-06-01</t>
        </is>
      </c>
      <c r="G57" s="14" t="inlineStr">
        <is>
          <t>2091-06-01</t>
        </is>
      </c>
      <c r="H57" s="14" t="inlineStr">
        <is>
          <t>Aggregate/named cohort</t>
        </is>
      </c>
      <c r="I57" s="14" t="inlineStr">
        <is>
          <t>Named project; accounts valuation commissioning assumption</t>
        </is>
      </c>
      <c r="J57" s="14" t="inlineStr">
        <is>
          <t>June date is an assumption, not guaranteed delivery; no commissioning ramp-up. Life60. Existing project capital excluded from incremental programme spending.</t>
        </is>
      </c>
      <c r="K57" s="14" t="inlineStr">
        <is>
          <t>https://www.gov.uk/government/publications/desnz-annual-report-and-accounts-2025-to-2026/financial-statements</t>
        </is>
      </c>
    </row>
    <row r="58" ht="78" customHeight="1" s="74">
      <c r="A58" s="14" t="inlineStr">
        <is>
          <t>REPD-1018</t>
        </is>
      </c>
      <c r="B58" s="14" t="inlineStr">
        <is>
          <t>Fen Farm Solar Park</t>
        </is>
      </c>
      <c r="C58" s="14" t="inlineStr">
        <is>
          <t>solar</t>
        </is>
      </c>
      <c r="D58" s="111" t="n">
        <v>0.001</v>
      </c>
      <c r="E58" s="14" t="inlineStr">
        <is>
          <t>GW</t>
        </is>
      </c>
      <c r="F58" s="14" t="inlineStr">
        <is>
          <t>2011-07-11</t>
        </is>
      </c>
      <c r="G58" s="14" t="inlineStr">
        <is>
          <t>2041-01-01</t>
        </is>
      </c>
      <c r="H58" s="14" t="inlineStr">
        <is>
          <t>Operational</t>
        </is>
      </c>
      <c r="I58" s="14" t="inlineStr">
        <is>
          <t>Physical project Operational</t>
        </is>
      </c>
      <c r="J58" s="14" t="inlineStr">
        <is>
          <t xml:space="preserve">Retirement estimated at 30 years, with a 2031 floor for listed live assets. </t>
        </is>
      </c>
      <c r="K58" s="14" t="inlineStr">
        <is>
          <t>data/evidence/repd.csv</t>
        </is>
      </c>
    </row>
    <row r="59" ht="78" customHeight="1" s="74">
      <c r="A59" s="14" t="inlineStr">
        <is>
          <t>REPD-1019</t>
        </is>
      </c>
      <c r="B59" s="14" t="inlineStr">
        <is>
          <t>Manor Farm</t>
        </is>
      </c>
      <c r="C59" s="14" t="inlineStr">
        <is>
          <t>solar</t>
        </is>
      </c>
      <c r="D59" s="111" t="n">
        <v>0.0047</v>
      </c>
      <c r="E59" s="14" t="inlineStr">
        <is>
          <t>GW</t>
        </is>
      </c>
      <c r="F59" s="14" t="inlineStr">
        <is>
          <t>2011-07-25</t>
        </is>
      </c>
      <c r="G59" s="14" t="inlineStr">
        <is>
          <t>2041-01-01</t>
        </is>
      </c>
      <c r="H59" s="14" t="inlineStr">
        <is>
          <t>Operational</t>
        </is>
      </c>
      <c r="I59" s="14" t="inlineStr">
        <is>
          <t>Physical project Operational</t>
        </is>
      </c>
      <c r="J59" s="14" t="inlineStr">
        <is>
          <t xml:space="preserve">Retirement estimated at 30 years, with a 2031 floor for listed live assets. </t>
        </is>
      </c>
      <c r="K59" s="14" t="inlineStr">
        <is>
          <t>data/evidence/repd.csv</t>
        </is>
      </c>
    </row>
    <row r="60" ht="78" customHeight="1" s="74">
      <c r="A60" s="14" t="inlineStr">
        <is>
          <t>REPD-1020</t>
        </is>
      </c>
      <c r="B60" s="14" t="inlineStr">
        <is>
          <t>Nanterrow Farm</t>
        </is>
      </c>
      <c r="C60" s="14" t="inlineStr">
        <is>
          <t>solar</t>
        </is>
      </c>
      <c r="D60" s="111" t="n">
        <v>0.0047</v>
      </c>
      <c r="E60" s="14" t="inlineStr">
        <is>
          <t>GW</t>
        </is>
      </c>
      <c r="F60" s="14" t="inlineStr">
        <is>
          <t>2011-07-25</t>
        </is>
      </c>
      <c r="G60" s="14" t="inlineStr">
        <is>
          <t>2041-01-01</t>
        </is>
      </c>
      <c r="H60" s="14" t="inlineStr">
        <is>
          <t>Operational</t>
        </is>
      </c>
      <c r="I60" s="14" t="inlineStr">
        <is>
          <t>Physical project Operational</t>
        </is>
      </c>
      <c r="J60" s="14" t="inlineStr">
        <is>
          <t xml:space="preserve">Retirement estimated at 30 years, with a 2031 floor for listed live assets. </t>
        </is>
      </c>
      <c r="K60" s="14" t="inlineStr">
        <is>
          <t>data/evidence/repd.csv</t>
        </is>
      </c>
    </row>
    <row r="61" ht="78" customHeight="1" s="74">
      <c r="A61" s="14" t="inlineStr">
        <is>
          <t>REPD-1021</t>
        </is>
      </c>
      <c r="B61" s="14" t="inlineStr">
        <is>
          <t>Howton Farm</t>
        </is>
      </c>
      <c r="C61" s="14" t="inlineStr">
        <is>
          <t>solar</t>
        </is>
      </c>
      <c r="D61" s="111" t="n">
        <v>0.0044</v>
      </c>
      <c r="E61" s="14" t="inlineStr">
        <is>
          <t>GW</t>
        </is>
      </c>
      <c r="F61" s="14" t="inlineStr">
        <is>
          <t>2011-07-22</t>
        </is>
      </c>
      <c r="G61" s="14" t="inlineStr">
        <is>
          <t>2041-01-01</t>
        </is>
      </c>
      <c r="H61" s="14" t="inlineStr">
        <is>
          <t>Operational</t>
        </is>
      </c>
      <c r="I61" s="14" t="inlineStr">
        <is>
          <t>Physical project Operational</t>
        </is>
      </c>
      <c r="J61" s="14" t="inlineStr">
        <is>
          <t xml:space="preserve">Retirement estimated at 30 years, with a 2031 floor for listed live assets. </t>
        </is>
      </c>
      <c r="K61" s="14" t="inlineStr">
        <is>
          <t>data/evidence/repd.csv</t>
        </is>
      </c>
    </row>
    <row r="62" ht="78" customHeight="1" s="74">
      <c r="A62" s="14" t="inlineStr">
        <is>
          <t>REPD-1022</t>
        </is>
      </c>
      <c r="B62" s="14" t="inlineStr">
        <is>
          <t>East Langford Farm</t>
        </is>
      </c>
      <c r="C62" s="14" t="inlineStr">
        <is>
          <t>solar</t>
        </is>
      </c>
      <c r="D62" s="111" t="n">
        <v>0.005</v>
      </c>
      <c r="E62" s="14" t="inlineStr">
        <is>
          <t>GW</t>
        </is>
      </c>
      <c r="F62" s="14" t="inlineStr">
        <is>
          <t>2011-07-25</t>
        </is>
      </c>
      <c r="G62" s="14" t="inlineStr">
        <is>
          <t>2041-01-01</t>
        </is>
      </c>
      <c r="H62" s="14" t="inlineStr">
        <is>
          <t>Operational</t>
        </is>
      </c>
      <c r="I62" s="14" t="inlineStr">
        <is>
          <t>Physical project Operational</t>
        </is>
      </c>
      <c r="J62" s="14" t="inlineStr">
        <is>
          <t xml:space="preserve">Retirement estimated at 30 years, with a 2031 floor for listed live assets. </t>
        </is>
      </c>
      <c r="K62" s="14" t="inlineStr">
        <is>
          <t>data/evidence/repd.csv</t>
        </is>
      </c>
    </row>
    <row r="63" ht="78" customHeight="1" s="74">
      <c r="A63" s="14" t="inlineStr">
        <is>
          <t>REPD-1023</t>
        </is>
      </c>
      <c r="B63" s="14" t="inlineStr">
        <is>
          <t>Trevemper solar farm</t>
        </is>
      </c>
      <c r="C63" s="14" t="inlineStr">
        <is>
          <t>solar</t>
        </is>
      </c>
      <c r="D63" s="111" t="n">
        <v>0.0017</v>
      </c>
      <c r="E63" s="14" t="inlineStr">
        <is>
          <t>GW</t>
        </is>
      </c>
      <c r="F63" s="14" t="inlineStr">
        <is>
          <t>2011-09-20</t>
        </is>
      </c>
      <c r="G63" s="14" t="inlineStr">
        <is>
          <t>2041-01-01</t>
        </is>
      </c>
      <c r="H63" s="14" t="inlineStr">
        <is>
          <t>Operational</t>
        </is>
      </c>
      <c r="I63" s="14" t="inlineStr">
        <is>
          <t>Physical project Operational</t>
        </is>
      </c>
      <c r="J63" s="14" t="inlineStr">
        <is>
          <t xml:space="preserve">Retirement estimated at 30 years, with a 2031 floor for listed live assets. </t>
        </is>
      </c>
      <c r="K63" s="14" t="inlineStr">
        <is>
          <t>data/evidence/repd.csv</t>
        </is>
      </c>
    </row>
    <row r="64" ht="78" customHeight="1" s="74">
      <c r="A64" s="14" t="inlineStr">
        <is>
          <t>REPD-1024</t>
        </is>
      </c>
      <c r="B64" s="14" t="inlineStr">
        <is>
          <t>Chester Energy (East Woolley Farm)</t>
        </is>
      </c>
      <c r="C64" s="14" t="inlineStr">
        <is>
          <t>solar</t>
        </is>
      </c>
      <c r="D64" s="111" t="n">
        <v>0.005</v>
      </c>
      <c r="E64" s="14" t="inlineStr">
        <is>
          <t>GW</t>
        </is>
      </c>
      <c r="F64" s="14" t="inlineStr">
        <is>
          <t>2012-06-01</t>
        </is>
      </c>
      <c r="G64" s="14" t="inlineStr">
        <is>
          <t>2042-01-01</t>
        </is>
      </c>
      <c r="H64" s="14" t="inlineStr">
        <is>
          <t>Operational</t>
        </is>
      </c>
      <c r="I64" s="14" t="inlineStr">
        <is>
          <t>Physical project Operational</t>
        </is>
      </c>
      <c r="J64" s="14" t="inlineStr">
        <is>
          <t xml:space="preserve">Retirement estimated at 30 years, with a 2031 floor for listed live assets. </t>
        </is>
      </c>
      <c r="K64" s="14" t="inlineStr">
        <is>
          <t>data/evidence/repd.csv</t>
        </is>
      </c>
    </row>
    <row r="65" ht="78" customHeight="1" s="74">
      <c r="A65" s="14" t="inlineStr">
        <is>
          <t>REPD-1028</t>
        </is>
      </c>
      <c r="B65" s="14" t="inlineStr">
        <is>
          <t>Chynoweth Farm</t>
        </is>
      </c>
      <c r="C65" s="14" t="inlineStr">
        <is>
          <t>solar</t>
        </is>
      </c>
      <c r="D65" s="111" t="n">
        <v>0.0029</v>
      </c>
      <c r="E65" s="14" t="inlineStr">
        <is>
          <t>GW</t>
        </is>
      </c>
      <c r="F65" s="14" t="inlineStr">
        <is>
          <t>2011-07-25</t>
        </is>
      </c>
      <c r="G65" s="14" t="inlineStr">
        <is>
          <t>2041-01-01</t>
        </is>
      </c>
      <c r="H65" s="14" t="inlineStr">
        <is>
          <t>Operational</t>
        </is>
      </c>
      <c r="I65" s="14" t="inlineStr">
        <is>
          <t>Physical project Operational</t>
        </is>
      </c>
      <c r="J65" s="14" t="inlineStr">
        <is>
          <t xml:space="preserve">Retirement estimated at 30 years, with a 2031 floor for listed live assets. </t>
        </is>
      </c>
      <c r="K65" s="14" t="inlineStr">
        <is>
          <t>data/evidence/repd.csv</t>
        </is>
      </c>
    </row>
    <row r="66" ht="78" customHeight="1" s="74">
      <c r="A66" s="14" t="inlineStr">
        <is>
          <t>REPD-1029</t>
        </is>
      </c>
      <c r="B66" s="14" t="inlineStr">
        <is>
          <t>Carlton Farm Solar farm</t>
        </is>
      </c>
      <c r="C66" s="14" t="inlineStr">
        <is>
          <t>solar</t>
        </is>
      </c>
      <c r="D66" s="111" t="n">
        <v>0.005</v>
      </c>
      <c r="E66" s="14" t="inlineStr">
        <is>
          <t>GW</t>
        </is>
      </c>
      <c r="F66" s="14" t="inlineStr">
        <is>
          <t>2011-10-31</t>
        </is>
      </c>
      <c r="G66" s="14" t="inlineStr">
        <is>
          <t>2041-01-01</t>
        </is>
      </c>
      <c r="H66" s="14" t="inlineStr">
        <is>
          <t>Operational</t>
        </is>
      </c>
      <c r="I66" s="14" t="inlineStr">
        <is>
          <t>Physical project Operational</t>
        </is>
      </c>
      <c r="J66" s="14" t="inlineStr">
        <is>
          <t xml:space="preserve">Retirement estimated at 30 years, with a 2031 floor for listed live assets. </t>
        </is>
      </c>
      <c r="K66" s="14" t="inlineStr">
        <is>
          <t>data/evidence/repd.csv</t>
        </is>
      </c>
    </row>
    <row r="67" ht="78" customHeight="1" s="74">
      <c r="A67" s="14" t="inlineStr">
        <is>
          <t>REPD-1032</t>
        </is>
      </c>
      <c r="B67" s="14" t="inlineStr">
        <is>
          <t>Wheal Jane</t>
        </is>
      </c>
      <c r="C67" s="14" t="inlineStr">
        <is>
          <t>solar</t>
        </is>
      </c>
      <c r="D67" s="111" t="n">
        <v>0.0014</v>
      </c>
      <c r="E67" s="14" t="inlineStr">
        <is>
          <t>GW</t>
        </is>
      </c>
      <c r="F67" s="14" t="inlineStr">
        <is>
          <t>2011-07-06</t>
        </is>
      </c>
      <c r="G67" s="14" t="inlineStr">
        <is>
          <t>2041-01-01</t>
        </is>
      </c>
      <c r="H67" s="14" t="inlineStr">
        <is>
          <t>Operational</t>
        </is>
      </c>
      <c r="I67" s="14" t="inlineStr">
        <is>
          <t>Physical project Operational</t>
        </is>
      </c>
      <c r="J67" s="14" t="inlineStr">
        <is>
          <t xml:space="preserve">Retirement estimated at 30 years, with a 2031 floor for listed live assets. </t>
        </is>
      </c>
      <c r="K67" s="14" t="inlineStr">
        <is>
          <t>data/evidence/repd.csv</t>
        </is>
      </c>
    </row>
    <row r="68" ht="78" customHeight="1" s="74">
      <c r="A68" s="14" t="inlineStr">
        <is>
          <t>REPD-1034</t>
        </is>
      </c>
      <c r="B68" s="14" t="inlineStr">
        <is>
          <t>Cantelupe Solar Farm</t>
        </is>
      </c>
      <c r="C68" s="14" t="inlineStr">
        <is>
          <t>solar</t>
        </is>
      </c>
      <c r="D68" s="111" t="n">
        <v>0.005</v>
      </c>
      <c r="E68" s="14" t="inlineStr">
        <is>
          <t>GW</t>
        </is>
      </c>
      <c r="F68" s="14" t="inlineStr">
        <is>
          <t>2013-02-28</t>
        </is>
      </c>
      <c r="G68" s="14" t="inlineStr">
        <is>
          <t>2043-01-01</t>
        </is>
      </c>
      <c r="H68" s="14" t="inlineStr">
        <is>
          <t>Operational</t>
        </is>
      </c>
      <c r="I68" s="14" t="inlineStr">
        <is>
          <t>Physical project Operational</t>
        </is>
      </c>
      <c r="J68" s="14" t="inlineStr">
        <is>
          <t xml:space="preserve">Retirement estimated at 30 years, with a 2031 floor for listed live assets. </t>
        </is>
      </c>
      <c r="K68" s="14" t="inlineStr">
        <is>
          <t>data/evidence/repd.csv</t>
        </is>
      </c>
    </row>
    <row r="69" ht="78" customHeight="1" s="74">
      <c r="A69" s="14" t="inlineStr">
        <is>
          <t>REPD-1035</t>
        </is>
      </c>
      <c r="B69" s="14" t="inlineStr">
        <is>
          <t>Benbole Farm</t>
        </is>
      </c>
      <c r="C69" s="14" t="inlineStr">
        <is>
          <t>solar</t>
        </is>
      </c>
      <c r="D69" s="111" t="n">
        <v>0.002</v>
      </c>
      <c r="E69" s="14" t="inlineStr">
        <is>
          <t>GW</t>
        </is>
      </c>
      <c r="F69" s="14" t="inlineStr">
        <is>
          <t>2011-07-28</t>
        </is>
      </c>
      <c r="G69" s="14" t="inlineStr">
        <is>
          <t>2041-01-01</t>
        </is>
      </c>
      <c r="H69" s="14" t="inlineStr">
        <is>
          <t>Operational</t>
        </is>
      </c>
      <c r="I69" s="14" t="inlineStr">
        <is>
          <t>Physical project Operational</t>
        </is>
      </c>
      <c r="J69" s="14" t="inlineStr">
        <is>
          <t xml:space="preserve">Retirement estimated at 30 years, with a 2031 floor for listed live assets. </t>
        </is>
      </c>
      <c r="K69" s="14" t="inlineStr">
        <is>
          <t>data/evidence/repd.csv</t>
        </is>
      </c>
    </row>
    <row r="70" ht="78" customHeight="1" s="74">
      <c r="A70" s="14" t="inlineStr">
        <is>
          <t>REPD-1039</t>
        </is>
      </c>
      <c r="B70" s="14" t="inlineStr">
        <is>
          <t>Langage Solar Farm</t>
        </is>
      </c>
      <c r="C70" s="14" t="inlineStr">
        <is>
          <t>solar</t>
        </is>
      </c>
      <c r="D70" s="111" t="n">
        <v>0.005</v>
      </c>
      <c r="E70" s="14" t="inlineStr">
        <is>
          <t>GW</t>
        </is>
      </c>
      <c r="F70" s="14" t="inlineStr">
        <is>
          <t>2011-07-15</t>
        </is>
      </c>
      <c r="G70" s="14" t="inlineStr">
        <is>
          <t>2041-01-01</t>
        </is>
      </c>
      <c r="H70" s="14" t="inlineStr">
        <is>
          <t>Operational</t>
        </is>
      </c>
      <c r="I70" s="14" t="inlineStr">
        <is>
          <t>Physical project Operational</t>
        </is>
      </c>
      <c r="J70" s="14" t="inlineStr">
        <is>
          <t xml:space="preserve">Retirement estimated at 30 years, with a 2031 floor for listed live assets. </t>
        </is>
      </c>
      <c r="K70" s="14" t="inlineStr">
        <is>
          <t>data/evidence/repd.csv</t>
        </is>
      </c>
    </row>
    <row r="71" ht="78" customHeight="1" s="74">
      <c r="A71" s="14" t="inlineStr">
        <is>
          <t>REPD-1040</t>
        </is>
      </c>
      <c r="B71" s="14" t="inlineStr">
        <is>
          <t>Grange Solar Farm</t>
        </is>
      </c>
      <c r="C71" s="14" t="inlineStr">
        <is>
          <t>solar</t>
        </is>
      </c>
      <c r="D71" s="111" t="n">
        <v>0.0046</v>
      </c>
      <c r="E71" s="14" t="inlineStr">
        <is>
          <t>GW</t>
        </is>
      </c>
      <c r="F71" s="14" t="inlineStr">
        <is>
          <t>2011-07-13</t>
        </is>
      </c>
      <c r="G71" s="14" t="inlineStr">
        <is>
          <t>2041-01-01</t>
        </is>
      </c>
      <c r="H71" s="14" t="inlineStr">
        <is>
          <t>Operational</t>
        </is>
      </c>
      <c r="I71" s="14" t="inlineStr">
        <is>
          <t>Physical project Operational</t>
        </is>
      </c>
      <c r="J71" s="14" t="inlineStr">
        <is>
          <t xml:space="preserve">Retirement estimated at 30 years, with a 2031 floor for listed live assets. </t>
        </is>
      </c>
      <c r="K71" s="14" t="inlineStr">
        <is>
          <t>data/evidence/repd.csv</t>
        </is>
      </c>
    </row>
    <row r="72" ht="78" customHeight="1" s="74">
      <c r="A72" s="14" t="inlineStr">
        <is>
          <t>REPD-1041</t>
        </is>
      </c>
      <c r="B72" s="14" t="inlineStr">
        <is>
          <t>Ebbsfleet Farm Solar Farm</t>
        </is>
      </c>
      <c r="C72" s="14" t="inlineStr">
        <is>
          <t>solar</t>
        </is>
      </c>
      <c r="D72" s="111" t="n">
        <v>0.004900000000000001</v>
      </c>
      <c r="E72" s="14" t="inlineStr">
        <is>
          <t>GW</t>
        </is>
      </c>
      <c r="F72" s="14" t="inlineStr">
        <is>
          <t>2011-09-05</t>
        </is>
      </c>
      <c r="G72" s="14" t="inlineStr">
        <is>
          <t>2041-01-01</t>
        </is>
      </c>
      <c r="H72" s="14" t="inlineStr">
        <is>
          <t>Operational</t>
        </is>
      </c>
      <c r="I72" s="14" t="inlineStr">
        <is>
          <t>Physical project Operational</t>
        </is>
      </c>
      <c r="J72" s="14" t="inlineStr">
        <is>
          <t xml:space="preserve">Retirement estimated at 30 years, with a 2031 floor for listed live assets. </t>
        </is>
      </c>
      <c r="K72" s="14" t="inlineStr">
        <is>
          <t>data/evidence/repd.csv</t>
        </is>
      </c>
    </row>
    <row r="73" ht="78" customHeight="1" s="74">
      <c r="A73" s="14" t="inlineStr">
        <is>
          <t>REPD-1042</t>
        </is>
      </c>
      <c r="B73" s="14" t="inlineStr">
        <is>
          <t>Westcott Venture Park Phase 2 &amp; 3</t>
        </is>
      </c>
      <c r="C73" s="14" t="inlineStr">
        <is>
          <t>solar</t>
        </is>
      </c>
      <c r="D73" s="111" t="n">
        <v>0.0013</v>
      </c>
      <c r="E73" s="14" t="inlineStr">
        <is>
          <t>GW</t>
        </is>
      </c>
      <c r="F73" s="14" t="inlineStr">
        <is>
          <t>2012-09-01</t>
        </is>
      </c>
      <c r="G73" s="14" t="inlineStr">
        <is>
          <t>2042-01-01</t>
        </is>
      </c>
      <c r="H73" s="14" t="inlineStr">
        <is>
          <t>Operational</t>
        </is>
      </c>
      <c r="I73" s="14" t="inlineStr">
        <is>
          <t>Physical project Operational</t>
        </is>
      </c>
      <c r="J73" s="14" t="inlineStr">
        <is>
          <t xml:space="preserve">Retirement estimated at 30 years, with a 2031 floor for listed live assets. </t>
        </is>
      </c>
      <c r="K73" s="14" t="inlineStr">
        <is>
          <t>data/evidence/repd.csv</t>
        </is>
      </c>
    </row>
    <row r="74" ht="78" customHeight="1" s="74">
      <c r="A74" s="14" t="inlineStr">
        <is>
          <t>REPD-1046</t>
        </is>
      </c>
      <c r="B74" s="14" t="inlineStr">
        <is>
          <t>Summerway Drove</t>
        </is>
      </c>
      <c r="C74" s="14" t="inlineStr">
        <is>
          <t>solar</t>
        </is>
      </c>
      <c r="D74" s="111" t="n">
        <v>0.002</v>
      </c>
      <c r="E74" s="14" t="inlineStr">
        <is>
          <t>GW</t>
        </is>
      </c>
      <c r="F74" s="14" t="inlineStr">
        <is>
          <t>2011-09-01</t>
        </is>
      </c>
      <c r="G74" s="14" t="inlineStr">
        <is>
          <t>2041-01-01</t>
        </is>
      </c>
      <c r="H74" s="14" t="inlineStr">
        <is>
          <t>Operational</t>
        </is>
      </c>
      <c r="I74" s="14" t="inlineStr">
        <is>
          <t>Physical project Operational</t>
        </is>
      </c>
      <c r="J74" s="14" t="inlineStr">
        <is>
          <t xml:space="preserve">Retirement estimated at 30 years, with a 2031 floor for listed live assets. </t>
        </is>
      </c>
      <c r="K74" s="14" t="inlineStr">
        <is>
          <t>data/evidence/repd.csv</t>
        </is>
      </c>
    </row>
    <row r="75" ht="78" customHeight="1" s="74">
      <c r="A75" s="14" t="inlineStr">
        <is>
          <t>REPD-1047</t>
        </is>
      </c>
      <c r="B75" s="14" t="inlineStr">
        <is>
          <t>Puriton Solar Farm</t>
        </is>
      </c>
      <c r="C75" s="14" t="inlineStr">
        <is>
          <t>solar</t>
        </is>
      </c>
      <c r="D75" s="111" t="n">
        <v>0.0046</v>
      </c>
      <c r="E75" s="14" t="inlineStr">
        <is>
          <t>GW</t>
        </is>
      </c>
      <c r="F75" s="14" t="inlineStr">
        <is>
          <t>2011-10-01</t>
        </is>
      </c>
      <c r="G75" s="14" t="inlineStr">
        <is>
          <t>2041-01-01</t>
        </is>
      </c>
      <c r="H75" s="14" t="inlineStr">
        <is>
          <t>Operational</t>
        </is>
      </c>
      <c r="I75" s="14" t="inlineStr">
        <is>
          <t>Physical project Operational</t>
        </is>
      </c>
      <c r="J75" s="14" t="inlineStr">
        <is>
          <t xml:space="preserve">Retirement estimated at 30 years, with a 2031 floor for listed live assets. </t>
        </is>
      </c>
      <c r="K75" s="14" t="inlineStr">
        <is>
          <t>data/evidence/repd.csv</t>
        </is>
      </c>
    </row>
    <row r="76" ht="78" customHeight="1" s="74">
      <c r="A76" s="14" t="inlineStr">
        <is>
          <t>REPD-1048</t>
        </is>
      </c>
      <c r="B76" s="14" t="inlineStr">
        <is>
          <t>Toyota Solar Farm</t>
        </is>
      </c>
      <c r="C76" s="14" t="inlineStr">
        <is>
          <t>solar</t>
        </is>
      </c>
      <c r="D76" s="111" t="n">
        <v>0.0046</v>
      </c>
      <c r="E76" s="14" t="inlineStr">
        <is>
          <t>GW</t>
        </is>
      </c>
      <c r="F76" s="14" t="inlineStr">
        <is>
          <t>2011-07-25</t>
        </is>
      </c>
      <c r="G76" s="14" t="inlineStr">
        <is>
          <t>2041-01-01</t>
        </is>
      </c>
      <c r="H76" s="14" t="inlineStr">
        <is>
          <t>Operational</t>
        </is>
      </c>
      <c r="I76" s="14" t="inlineStr">
        <is>
          <t>Physical project Operational</t>
        </is>
      </c>
      <c r="J76" s="14" t="inlineStr">
        <is>
          <t xml:space="preserve">Retirement estimated at 30 years, with a 2031 floor for listed live assets. </t>
        </is>
      </c>
      <c r="K76" s="14" t="inlineStr">
        <is>
          <t>data/evidence/repd.csv</t>
        </is>
      </c>
    </row>
    <row r="77" ht="78" customHeight="1" s="74">
      <c r="A77" s="14" t="inlineStr">
        <is>
          <t>REPD-1049</t>
        </is>
      </c>
      <c r="B77" s="14" t="inlineStr">
        <is>
          <t>Long Sutton Butterfly And Wildlife Park</t>
        </is>
      </c>
      <c r="C77" s="14" t="inlineStr">
        <is>
          <t>solar</t>
        </is>
      </c>
      <c r="D77" s="111" t="n">
        <v>0.0017</v>
      </c>
      <c r="E77" s="14" t="inlineStr">
        <is>
          <t>GW</t>
        </is>
      </c>
      <c r="F77" s="14" t="inlineStr">
        <is>
          <t>2011-07-14</t>
        </is>
      </c>
      <c r="G77" s="14" t="inlineStr">
        <is>
          <t>2041-01-01</t>
        </is>
      </c>
      <c r="H77" s="14" t="inlineStr">
        <is>
          <t>Operational</t>
        </is>
      </c>
      <c r="I77" s="14" t="inlineStr">
        <is>
          <t>Physical project Operational</t>
        </is>
      </c>
      <c r="J77" s="14" t="inlineStr">
        <is>
          <t xml:space="preserve">Retirement estimated at 30 years, with a 2031 floor for listed live assets. </t>
        </is>
      </c>
      <c r="K77" s="14" t="inlineStr">
        <is>
          <t>data/evidence/repd.csv</t>
        </is>
      </c>
    </row>
    <row r="78" ht="78" customHeight="1" s="74">
      <c r="A78" s="14" t="inlineStr">
        <is>
          <t>REPD-1050</t>
        </is>
      </c>
      <c r="B78" s="14" t="inlineStr">
        <is>
          <t>Long Sutton Butterfly And Wildlife Park (extension)</t>
        </is>
      </c>
      <c r="C78" s="14" t="inlineStr">
        <is>
          <t>solar</t>
        </is>
      </c>
      <c r="D78" s="111" t="n">
        <v>0.001</v>
      </c>
      <c r="E78" s="14" t="inlineStr">
        <is>
          <t>GW</t>
        </is>
      </c>
      <c r="F78" s="14" t="inlineStr">
        <is>
          <t>2011-07-14</t>
        </is>
      </c>
      <c r="G78" s="14" t="inlineStr">
        <is>
          <t>2041-01-01</t>
        </is>
      </c>
      <c r="H78" s="14" t="inlineStr">
        <is>
          <t>Operational</t>
        </is>
      </c>
      <c r="I78" s="14" t="inlineStr">
        <is>
          <t>Physical project Operational</t>
        </is>
      </c>
      <c r="J78" s="14" t="inlineStr">
        <is>
          <t xml:space="preserve">Retirement estimated at 30 years, with a 2031 floor for listed live assets. </t>
        </is>
      </c>
      <c r="K78" s="14" t="inlineStr">
        <is>
          <t>data/evidence/repd.csv</t>
        </is>
      </c>
    </row>
    <row r="79" ht="78" customHeight="1" s="74">
      <c r="A79" s="14" t="inlineStr">
        <is>
          <t>REPD-1053</t>
        </is>
      </c>
      <c r="B79" s="14" t="inlineStr">
        <is>
          <t>Springhill Solar Park (Northwick)</t>
        </is>
      </c>
      <c r="C79" s="14" t="inlineStr">
        <is>
          <t>solar</t>
        </is>
      </c>
      <c r="D79" s="111" t="n">
        <v>0.005</v>
      </c>
      <c r="E79" s="14" t="inlineStr">
        <is>
          <t>GW</t>
        </is>
      </c>
      <c r="F79" s="14" t="inlineStr">
        <is>
          <t>2013-02-01</t>
        </is>
      </c>
      <c r="G79" s="14" t="inlineStr">
        <is>
          <t>2043-01-01</t>
        </is>
      </c>
      <c r="H79" s="14" t="inlineStr">
        <is>
          <t>Operational</t>
        </is>
      </c>
      <c r="I79" s="14" t="inlineStr">
        <is>
          <t>Physical project Operational</t>
        </is>
      </c>
      <c r="J79" s="14" t="inlineStr">
        <is>
          <t xml:space="preserve">Retirement estimated at 30 years, with a 2031 floor for listed live assets. </t>
        </is>
      </c>
      <c r="K79" s="14" t="inlineStr">
        <is>
          <t>data/evidence/repd.csv</t>
        </is>
      </c>
    </row>
    <row r="80" ht="78" customHeight="1" s="74">
      <c r="A80" s="14" t="inlineStr">
        <is>
          <t>REPD-1054</t>
        </is>
      </c>
      <c r="B80" s="14" t="inlineStr">
        <is>
          <t>Westmill Farm - PV</t>
        </is>
      </c>
      <c r="C80" s="14" t="inlineStr">
        <is>
          <t>solar</t>
        </is>
      </c>
      <c r="D80" s="111" t="n">
        <v>0.005</v>
      </c>
      <c r="E80" s="14" t="inlineStr">
        <is>
          <t>GW</t>
        </is>
      </c>
      <c r="F80" s="14" t="inlineStr">
        <is>
          <t>2011-07-19</t>
        </is>
      </c>
      <c r="G80" s="14" t="inlineStr">
        <is>
          <t>2041-01-01</t>
        </is>
      </c>
      <c r="H80" s="14" t="inlineStr">
        <is>
          <t>Operational</t>
        </is>
      </c>
      <c r="I80" s="14" t="inlineStr">
        <is>
          <t>Physical project Operational</t>
        </is>
      </c>
      <c r="J80" s="14" t="inlineStr">
        <is>
          <t xml:space="preserve">Retirement estimated at 30 years, with a 2031 floor for listed live assets. </t>
        </is>
      </c>
      <c r="K80" s="14" t="inlineStr">
        <is>
          <t>data/evidence/repd.csv</t>
        </is>
      </c>
    </row>
    <row r="81" ht="78" customHeight="1" s="74">
      <c r="A81" s="14" t="inlineStr">
        <is>
          <t>REPD-1055</t>
        </is>
      </c>
      <c r="B81" s="14" t="inlineStr">
        <is>
          <t>Rhosygilwen Solar Farm</t>
        </is>
      </c>
      <c r="C81" s="14" t="inlineStr">
        <is>
          <t>solar</t>
        </is>
      </c>
      <c r="D81" s="111" t="n">
        <v>0.001</v>
      </c>
      <c r="E81" s="14" t="inlineStr">
        <is>
          <t>GW</t>
        </is>
      </c>
      <c r="F81" s="14" t="inlineStr">
        <is>
          <t>2011-07-09</t>
        </is>
      </c>
      <c r="G81" s="14" t="inlineStr">
        <is>
          <t>2041-01-01</t>
        </is>
      </c>
      <c r="H81" s="14" t="inlineStr">
        <is>
          <t>Operational</t>
        </is>
      </c>
      <c r="I81" s="14" t="inlineStr">
        <is>
          <t>Physical project Operational</t>
        </is>
      </c>
      <c r="J81" s="14" t="inlineStr">
        <is>
          <t xml:space="preserve">Retirement estimated at 30 years, with a 2031 floor for listed live assets. </t>
        </is>
      </c>
      <c r="K81" s="14" t="inlineStr">
        <is>
          <t>data/evidence/repd.csv</t>
        </is>
      </c>
    </row>
    <row r="82" ht="78" customHeight="1" s="74">
      <c r="A82" s="14" t="inlineStr">
        <is>
          <t>REPD-1056</t>
        </is>
      </c>
      <c r="B82" s="14" t="inlineStr">
        <is>
          <t>Llancayo Solar Farm</t>
        </is>
      </c>
      <c r="C82" s="14" t="inlineStr">
        <is>
          <t>solar</t>
        </is>
      </c>
      <c r="D82" s="111" t="n">
        <v>0.0039</v>
      </c>
      <c r="E82" s="14" t="inlineStr">
        <is>
          <t>GW</t>
        </is>
      </c>
      <c r="F82" s="14" t="inlineStr">
        <is>
          <t>2011-07-01</t>
        </is>
      </c>
      <c r="G82" s="14" t="inlineStr">
        <is>
          <t>2041-01-01</t>
        </is>
      </c>
      <c r="H82" s="14" t="inlineStr">
        <is>
          <t>Operational</t>
        </is>
      </c>
      <c r="I82" s="14" t="inlineStr">
        <is>
          <t>Physical project Operational</t>
        </is>
      </c>
      <c r="J82" s="14" t="inlineStr">
        <is>
          <t xml:space="preserve">Retirement estimated at 30 years, with a 2031 floor for listed live assets. </t>
        </is>
      </c>
      <c r="K82" s="14" t="inlineStr">
        <is>
          <t>data/evidence/repd.csv</t>
        </is>
      </c>
    </row>
    <row r="83" ht="78" customHeight="1" s="74">
      <c r="A83" s="14" t="inlineStr">
        <is>
          <t>REPD-1058</t>
        </is>
      </c>
      <c r="B83" s="14" t="inlineStr">
        <is>
          <t>Shacks Barn Solar Farm</t>
        </is>
      </c>
      <c r="C83" s="14" t="inlineStr">
        <is>
          <t>solar</t>
        </is>
      </c>
      <c r="D83" s="111" t="n">
        <v>0.005</v>
      </c>
      <c r="E83" s="14" t="inlineStr">
        <is>
          <t>GW</t>
        </is>
      </c>
      <c r="F83" s="14" t="inlineStr">
        <is>
          <t>2013-03-28</t>
        </is>
      </c>
      <c r="G83" s="14" t="inlineStr">
        <is>
          <t>2043-01-01</t>
        </is>
      </c>
      <c r="H83" s="14" t="inlineStr">
        <is>
          <t>Operational</t>
        </is>
      </c>
      <c r="I83" s="14" t="inlineStr">
        <is>
          <t>Physical project Operational</t>
        </is>
      </c>
      <c r="J83" s="14" t="inlineStr">
        <is>
          <t xml:space="preserve">Retirement estimated at 30 years, with a 2031 floor for listed live assets. </t>
        </is>
      </c>
      <c r="K83" s="14" t="inlineStr">
        <is>
          <t>data/evidence/repd.csv</t>
        </is>
      </c>
    </row>
    <row r="84" ht="78" customHeight="1" s="74">
      <c r="A84" s="14" t="inlineStr">
        <is>
          <t>REPD-1059</t>
        </is>
      </c>
      <c r="B84" s="14" t="inlineStr">
        <is>
          <t>Carines Farm Solar Array</t>
        </is>
      </c>
      <c r="C84" s="14" t="inlineStr">
        <is>
          <t>solar</t>
        </is>
      </c>
      <c r="D84" s="111" t="n">
        <v>0.001</v>
      </c>
      <c r="E84" s="14" t="inlineStr">
        <is>
          <t>GW</t>
        </is>
      </c>
      <c r="F84" s="14" t="inlineStr">
        <is>
          <t>2013-03-30</t>
        </is>
      </c>
      <c r="G84" s="14" t="inlineStr">
        <is>
          <t>2043-01-01</t>
        </is>
      </c>
      <c r="H84" s="14" t="inlineStr">
        <is>
          <t>Operational</t>
        </is>
      </c>
      <c r="I84" s="14" t="inlineStr">
        <is>
          <t>Physical project Operational</t>
        </is>
      </c>
      <c r="J84" s="14" t="inlineStr">
        <is>
          <t xml:space="preserve">Retirement estimated at 30 years, with a 2031 floor for listed live assets. </t>
        </is>
      </c>
      <c r="K84" s="14" t="inlineStr">
        <is>
          <t>data/evidence/repd.csv</t>
        </is>
      </c>
    </row>
    <row r="85" ht="78" customHeight="1" s="74">
      <c r="A85" s="14" t="inlineStr">
        <is>
          <t>REPD-1060</t>
        </is>
      </c>
      <c r="B85" s="14" t="inlineStr">
        <is>
          <t>Trigon Solar Farm</t>
        </is>
      </c>
      <c r="C85" s="14" t="inlineStr">
        <is>
          <t>solar</t>
        </is>
      </c>
      <c r="D85" s="111" t="n">
        <v>0.007</v>
      </c>
      <c r="E85" s="14" t="inlineStr">
        <is>
          <t>GW</t>
        </is>
      </c>
      <c r="F85" s="14" t="inlineStr">
        <is>
          <t>2013-03-08</t>
        </is>
      </c>
      <c r="G85" s="14" t="inlineStr">
        <is>
          <t>2043-01-01</t>
        </is>
      </c>
      <c r="H85" s="14" t="inlineStr">
        <is>
          <t>Operational</t>
        </is>
      </c>
      <c r="I85" s="14" t="inlineStr">
        <is>
          <t>Physical project Operational</t>
        </is>
      </c>
      <c r="J85" s="14" t="inlineStr">
        <is>
          <t xml:space="preserve">Retirement estimated at 30 years, with a 2031 floor for listed live assets. </t>
        </is>
      </c>
      <c r="K85" s="14" t="inlineStr">
        <is>
          <t>data/evidence/repd.csv</t>
        </is>
      </c>
    </row>
    <row r="86" ht="78" customHeight="1" s="74">
      <c r="A86" s="14" t="inlineStr">
        <is>
          <t>REPD-1062</t>
        </is>
      </c>
      <c r="B86" s="14" t="inlineStr">
        <is>
          <t>Chittering Solar Farm Extension</t>
        </is>
      </c>
      <c r="C86" s="14" t="inlineStr">
        <is>
          <t>solar</t>
        </is>
      </c>
      <c r="D86" s="111" t="n">
        <v>0.0063</v>
      </c>
      <c r="E86" s="14" t="inlineStr">
        <is>
          <t>GW</t>
        </is>
      </c>
      <c r="F86" s="14" t="inlineStr">
        <is>
          <t>2013-03-21</t>
        </is>
      </c>
      <c r="G86" s="14" t="inlineStr">
        <is>
          <t>2043-01-01</t>
        </is>
      </c>
      <c r="H86" s="14" t="inlineStr">
        <is>
          <t>Operational</t>
        </is>
      </c>
      <c r="I86" s="14" t="inlineStr">
        <is>
          <t>Physical project Operational</t>
        </is>
      </c>
      <c r="J86" s="14" t="inlineStr">
        <is>
          <t xml:space="preserve">Retirement estimated at 30 years, with a 2031 floor for listed live assets. </t>
        </is>
      </c>
      <c r="K86" s="14" t="inlineStr">
        <is>
          <t>data/evidence/repd.csv</t>
        </is>
      </c>
    </row>
    <row r="87" ht="78" customHeight="1" s="74">
      <c r="A87" s="14" t="inlineStr">
        <is>
          <t>REPD-1064</t>
        </is>
      </c>
      <c r="B87" s="14" t="inlineStr">
        <is>
          <t>Tredinnick Fields</t>
        </is>
      </c>
      <c r="C87" s="14" t="inlineStr">
        <is>
          <t>solar</t>
        </is>
      </c>
      <c r="D87" s="111" t="n">
        <v>0.0058</v>
      </c>
      <c r="E87" s="14" t="inlineStr">
        <is>
          <t>GW</t>
        </is>
      </c>
      <c r="F87" s="14" t="inlineStr">
        <is>
          <t>2013-03-15</t>
        </is>
      </c>
      <c r="G87" s="14" t="inlineStr">
        <is>
          <t>2043-01-01</t>
        </is>
      </c>
      <c r="H87" s="14" t="inlineStr">
        <is>
          <t>Operational</t>
        </is>
      </c>
      <c r="I87" s="14" t="inlineStr">
        <is>
          <t>Physical project Operational</t>
        </is>
      </c>
      <c r="J87" s="14" t="inlineStr">
        <is>
          <t xml:space="preserve">Retirement estimated at 30 years, with a 2031 floor for listed live assets. </t>
        </is>
      </c>
      <c r="K87" s="14" t="inlineStr">
        <is>
          <t>data/evidence/repd.csv</t>
        </is>
      </c>
    </row>
    <row r="88" ht="78" customHeight="1" s="74">
      <c r="A88" s="14" t="inlineStr">
        <is>
          <t>REPD-1065</t>
        </is>
      </c>
      <c r="B88" s="14" t="inlineStr">
        <is>
          <t>Summercourt Solar Farm (Glebe Farm)</t>
        </is>
      </c>
      <c r="C88" s="14" t="inlineStr">
        <is>
          <t>solar</t>
        </is>
      </c>
      <c r="D88" s="111" t="n">
        <v>0.0011</v>
      </c>
      <c r="E88" s="14" t="inlineStr">
        <is>
          <t>GW</t>
        </is>
      </c>
      <c r="F88" s="14" t="inlineStr">
        <is>
          <t>2013-03-30</t>
        </is>
      </c>
      <c r="G88" s="14" t="inlineStr">
        <is>
          <t>2043-01-01</t>
        </is>
      </c>
      <c r="H88" s="14" t="inlineStr">
        <is>
          <t>Operational</t>
        </is>
      </c>
      <c r="I88" s="14" t="inlineStr">
        <is>
          <t>Physical project Operational</t>
        </is>
      </c>
      <c r="J88" s="14" t="inlineStr">
        <is>
          <t xml:space="preserve">Retirement estimated at 30 years, with a 2031 floor for listed live assets. </t>
        </is>
      </c>
      <c r="K88" s="14" t="inlineStr">
        <is>
          <t>data/evidence/repd.csv</t>
        </is>
      </c>
    </row>
    <row r="89" ht="78" customHeight="1" s="74">
      <c r="A89" s="14" t="inlineStr">
        <is>
          <t>REPD-1067</t>
        </is>
      </c>
      <c r="B89" s="14" t="inlineStr">
        <is>
          <t>Higher Trevartha Farm</t>
        </is>
      </c>
      <c r="C89" s="14" t="inlineStr">
        <is>
          <t>solar</t>
        </is>
      </c>
      <c r="D89" s="111" t="n">
        <v>0.003</v>
      </c>
      <c r="E89" s="14" t="inlineStr">
        <is>
          <t>GW</t>
        </is>
      </c>
      <c r="F89" s="14" t="inlineStr">
        <is>
          <t>2013-03-31</t>
        </is>
      </c>
      <c r="G89" s="14" t="inlineStr">
        <is>
          <t>2043-01-01</t>
        </is>
      </c>
      <c r="H89" s="14" t="inlineStr">
        <is>
          <t>Operational</t>
        </is>
      </c>
      <c r="I89" s="14" t="inlineStr">
        <is>
          <t>Physical project Operational</t>
        </is>
      </c>
      <c r="J89" s="14" t="inlineStr">
        <is>
          <t xml:space="preserve">Retirement estimated at 30 years, with a 2031 floor for listed live assets. </t>
        </is>
      </c>
      <c r="K89" s="14" t="inlineStr">
        <is>
          <t>data/evidence/repd.csv</t>
        </is>
      </c>
    </row>
    <row r="90" ht="78" customHeight="1" s="74">
      <c r="A90" s="14" t="inlineStr">
        <is>
          <t>REPD-1070</t>
        </is>
      </c>
      <c r="B90" s="14" t="inlineStr">
        <is>
          <t>Beechgrove Farm</t>
        </is>
      </c>
      <c r="C90" s="14" t="inlineStr">
        <is>
          <t>solar</t>
        </is>
      </c>
      <c r="D90" s="111" t="n">
        <v>0.004</v>
      </c>
      <c r="E90" s="14" t="inlineStr">
        <is>
          <t>GW</t>
        </is>
      </c>
      <c r="F90" s="14" t="inlineStr">
        <is>
          <t>2011-07-01</t>
        </is>
      </c>
      <c r="G90" s="14" t="inlineStr">
        <is>
          <t>2041-01-01</t>
        </is>
      </c>
      <c r="H90" s="14" t="inlineStr">
        <is>
          <t>Operational</t>
        </is>
      </c>
      <c r="I90" s="14" t="inlineStr">
        <is>
          <t>Physical project Operational</t>
        </is>
      </c>
      <c r="J90" s="14" t="inlineStr">
        <is>
          <t xml:space="preserve">Retirement estimated at 30 years, with a 2031 floor for listed live assets. </t>
        </is>
      </c>
      <c r="K90" s="14" t="inlineStr">
        <is>
          <t>data/evidence/repd.csv</t>
        </is>
      </c>
    </row>
    <row r="91" ht="78" customHeight="1" s="74">
      <c r="A91" s="14" t="inlineStr">
        <is>
          <t>REPD-1076</t>
        </is>
      </c>
      <c r="B91" s="14" t="inlineStr">
        <is>
          <t>PARK WOOD SOLAR FARM</t>
        </is>
      </c>
      <c r="C91" s="14" t="inlineStr">
        <is>
          <t>solar</t>
        </is>
      </c>
      <c r="D91" s="111" t="n">
        <v>0.005</v>
      </c>
      <c r="E91" s="14" t="inlineStr">
        <is>
          <t>GW</t>
        </is>
      </c>
      <c r="F91" s="14" t="inlineStr">
        <is>
          <t>2011-09-29</t>
        </is>
      </c>
      <c r="G91" s="14" t="inlineStr">
        <is>
          <t>2041-01-01</t>
        </is>
      </c>
      <c r="H91" s="14" t="inlineStr">
        <is>
          <t>Operational</t>
        </is>
      </c>
      <c r="I91" s="14" t="inlineStr">
        <is>
          <t>Physical project Operational</t>
        </is>
      </c>
      <c r="J91" s="14" t="inlineStr">
        <is>
          <t xml:space="preserve">Retirement estimated at 30 years, with a 2031 floor for listed live assets. </t>
        </is>
      </c>
      <c r="K91" s="14" t="inlineStr">
        <is>
          <t>data/evidence/repd.csv</t>
        </is>
      </c>
    </row>
    <row r="92" ht="78" customHeight="1" s="74">
      <c r="A92" s="14" t="inlineStr">
        <is>
          <t>REPD-1078</t>
        </is>
      </c>
      <c r="B92" s="14" t="inlineStr">
        <is>
          <t>Promens Solar</t>
        </is>
      </c>
      <c r="C92" s="14" t="inlineStr">
        <is>
          <t>solar</t>
        </is>
      </c>
      <c r="D92" s="111" t="n">
        <v>0.0017</v>
      </c>
      <c r="E92" s="14" t="inlineStr">
        <is>
          <t>GW</t>
        </is>
      </c>
      <c r="F92" s="14" t="inlineStr">
        <is>
          <t>2011-07-21</t>
        </is>
      </c>
      <c r="G92" s="14" t="inlineStr">
        <is>
          <t>2041-01-01</t>
        </is>
      </c>
      <c r="H92" s="14" t="inlineStr">
        <is>
          <t>Operational</t>
        </is>
      </c>
      <c r="I92" s="14" t="inlineStr">
        <is>
          <t>Physical project Operational</t>
        </is>
      </c>
      <c r="J92" s="14" t="inlineStr">
        <is>
          <t xml:space="preserve">Retirement estimated at 30 years, with a 2031 floor for listed live assets. </t>
        </is>
      </c>
      <c r="K92" s="14" t="inlineStr">
        <is>
          <t>data/evidence/repd.csv</t>
        </is>
      </c>
    </row>
    <row r="93" ht="78" customHeight="1" s="74">
      <c r="A93" s="14" t="inlineStr">
        <is>
          <t>REPD-1079</t>
        </is>
      </c>
      <c r="B93" s="14" t="inlineStr">
        <is>
          <t>Malmesbury Solar</t>
        </is>
      </c>
      <c r="C93" s="14" t="inlineStr">
        <is>
          <t>solar</t>
        </is>
      </c>
      <c r="D93" s="111" t="n">
        <v>0.005</v>
      </c>
      <c r="E93" s="14" t="inlineStr">
        <is>
          <t>GW</t>
        </is>
      </c>
      <c r="F93" s="14" t="inlineStr">
        <is>
          <t>2011-07-25</t>
        </is>
      </c>
      <c r="G93" s="14" t="inlineStr">
        <is>
          <t>2041-01-01</t>
        </is>
      </c>
      <c r="H93" s="14" t="inlineStr">
        <is>
          <t>Operational</t>
        </is>
      </c>
      <c r="I93" s="14" t="inlineStr">
        <is>
          <t>Physical project Operational</t>
        </is>
      </c>
      <c r="J93" s="14" t="inlineStr">
        <is>
          <t xml:space="preserve">Retirement estimated at 30 years, with a 2031 floor for listed live assets. </t>
        </is>
      </c>
      <c r="K93" s="14" t="inlineStr">
        <is>
          <t>data/evidence/repd.csv</t>
        </is>
      </c>
    </row>
    <row r="94" ht="78" customHeight="1" s="74">
      <c r="A94" s="14" t="inlineStr">
        <is>
          <t>REPD-1080</t>
        </is>
      </c>
      <c r="B94" s="14" t="inlineStr">
        <is>
          <t>Trefullock Solar Farm</t>
        </is>
      </c>
      <c r="C94" s="14" t="inlineStr">
        <is>
          <t>solar</t>
        </is>
      </c>
      <c r="D94" s="111" t="n">
        <v>0.005</v>
      </c>
      <c r="E94" s="14" t="inlineStr">
        <is>
          <t>GW</t>
        </is>
      </c>
      <c r="F94" s="14" t="inlineStr">
        <is>
          <t>2011-07-07</t>
        </is>
      </c>
      <c r="G94" s="14" t="inlineStr">
        <is>
          <t>2041-01-01</t>
        </is>
      </c>
      <c r="H94" s="14" t="inlineStr">
        <is>
          <t>Operational</t>
        </is>
      </c>
      <c r="I94" s="14" t="inlineStr">
        <is>
          <t>Physical project Operational</t>
        </is>
      </c>
      <c r="J94" s="14" t="inlineStr">
        <is>
          <t xml:space="preserve">Retirement estimated at 30 years, with a 2031 floor for listed live assets. </t>
        </is>
      </c>
      <c r="K94" s="14" t="inlineStr">
        <is>
          <t>data/evidence/repd.csv</t>
        </is>
      </c>
    </row>
    <row r="95" ht="78" customHeight="1" s="74">
      <c r="A95" s="14" t="inlineStr">
        <is>
          <t>REPD-1081</t>
        </is>
      </c>
      <c r="B95" s="14" t="inlineStr">
        <is>
          <t>Lower Coombe Farm Solar</t>
        </is>
      </c>
      <c r="C95" s="14" t="inlineStr">
        <is>
          <t>solar</t>
        </is>
      </c>
      <c r="D95" s="111" t="n">
        <v>0.001</v>
      </c>
      <c r="E95" s="14" t="inlineStr">
        <is>
          <t>GW</t>
        </is>
      </c>
      <c r="F95" s="14" t="inlineStr">
        <is>
          <t>2011-06-24</t>
        </is>
      </c>
      <c r="G95" s="14" t="inlineStr">
        <is>
          <t>2041-01-01</t>
        </is>
      </c>
      <c r="H95" s="14" t="inlineStr">
        <is>
          <t>Operational</t>
        </is>
      </c>
      <c r="I95" s="14" t="inlineStr">
        <is>
          <t>Physical project Operational</t>
        </is>
      </c>
      <c r="J95" s="14" t="inlineStr">
        <is>
          <t xml:space="preserve">Retirement estimated at 30 years, with a 2031 floor for listed live assets. </t>
        </is>
      </c>
      <c r="K95" s="14" t="inlineStr">
        <is>
          <t>data/evidence/repd.csv</t>
        </is>
      </c>
    </row>
    <row r="96" ht="78" customHeight="1" s="74">
      <c r="A96" s="14" t="inlineStr">
        <is>
          <t>REPD-1082</t>
        </is>
      </c>
      <c r="B96" s="14" t="inlineStr">
        <is>
          <t>Durrants Farm Solar</t>
        </is>
      </c>
      <c r="C96" s="14" t="inlineStr">
        <is>
          <t>solar</t>
        </is>
      </c>
      <c r="D96" s="111" t="n">
        <v>0.0045</v>
      </c>
      <c r="E96" s="14" t="inlineStr">
        <is>
          <t>GW</t>
        </is>
      </c>
      <c r="F96" s="14" t="inlineStr">
        <is>
          <t>2011-07-01</t>
        </is>
      </c>
      <c r="G96" s="14" t="inlineStr">
        <is>
          <t>2041-01-01</t>
        </is>
      </c>
      <c r="H96" s="14" t="inlineStr">
        <is>
          <t>Operational</t>
        </is>
      </c>
      <c r="I96" s="14" t="inlineStr">
        <is>
          <t>Physical project Operational</t>
        </is>
      </c>
      <c r="J96" s="14" t="inlineStr">
        <is>
          <t xml:space="preserve">Retirement estimated at 30 years, with a 2031 floor for listed live assets. </t>
        </is>
      </c>
      <c r="K96" s="14" t="inlineStr">
        <is>
          <t>data/evidence/repd.csv</t>
        </is>
      </c>
    </row>
    <row r="97" ht="78" customHeight="1" s="74">
      <c r="A97" s="14" t="inlineStr">
        <is>
          <t>REPD-1084</t>
        </is>
      </c>
      <c r="B97" s="14" t="inlineStr">
        <is>
          <t>Dunsfold Park Solar Farm</t>
        </is>
      </c>
      <c r="C97" s="14" t="inlineStr">
        <is>
          <t>solar</t>
        </is>
      </c>
      <c r="D97" s="111" t="n">
        <v>0.002</v>
      </c>
      <c r="E97" s="14" t="inlineStr">
        <is>
          <t>GW</t>
        </is>
      </c>
      <c r="F97" s="14" t="inlineStr">
        <is>
          <t>2011-07-26</t>
        </is>
      </c>
      <c r="G97" s="14" t="inlineStr">
        <is>
          <t>2041-01-01</t>
        </is>
      </c>
      <c r="H97" s="14" t="inlineStr">
        <is>
          <t>Operational</t>
        </is>
      </c>
      <c r="I97" s="14" t="inlineStr">
        <is>
          <t>Physical project Operational</t>
        </is>
      </c>
      <c r="J97" s="14" t="inlineStr">
        <is>
          <t xml:space="preserve">Retirement estimated at 30 years, with a 2031 floor for listed live assets. </t>
        </is>
      </c>
      <c r="K97" s="14" t="inlineStr">
        <is>
          <t>data/evidence/repd.csv</t>
        </is>
      </c>
    </row>
    <row r="98" ht="78" customHeight="1" s="74">
      <c r="A98" s="14" t="inlineStr">
        <is>
          <t>REPD-1085</t>
        </is>
      </c>
      <c r="B98" s="14" t="inlineStr">
        <is>
          <t>Alan Bartlett &amp; Sons Solar</t>
        </is>
      </c>
      <c r="C98" s="14" t="inlineStr">
        <is>
          <t>solar</t>
        </is>
      </c>
      <c r="D98" s="111" t="n">
        <v>0.0012</v>
      </c>
      <c r="E98" s="14" t="inlineStr">
        <is>
          <t>GW</t>
        </is>
      </c>
      <c r="F98" s="14" t="inlineStr">
        <is>
          <t>2013-03-31</t>
        </is>
      </c>
      <c r="G98" s="14" t="inlineStr">
        <is>
          <t>2043-01-01</t>
        </is>
      </c>
      <c r="H98" s="14" t="inlineStr">
        <is>
          <t>Operational</t>
        </is>
      </c>
      <c r="I98" s="14" t="inlineStr">
        <is>
          <t>Physical project Operational</t>
        </is>
      </c>
      <c r="J98" s="14" t="inlineStr">
        <is>
          <t xml:space="preserve">Retirement estimated at 30 years, with a 2031 floor for listed live assets. </t>
        </is>
      </c>
      <c r="K98" s="14" t="inlineStr">
        <is>
          <t>data/evidence/repd.csv</t>
        </is>
      </c>
    </row>
    <row r="99" ht="78" customHeight="1" s="74">
      <c r="A99" s="14" t="inlineStr">
        <is>
          <t>REPD-1086</t>
        </is>
      </c>
      <c r="B99" s="14" t="inlineStr">
        <is>
          <t>Tavells Lane Solar Farm</t>
        </is>
      </c>
      <c r="C99" s="14" t="inlineStr">
        <is>
          <t>solar</t>
        </is>
      </c>
      <c r="D99" s="111" t="n">
        <v>0.0053</v>
      </c>
      <c r="E99" s="14" t="inlineStr">
        <is>
          <t>GW</t>
        </is>
      </c>
      <c r="F99" s="14" t="inlineStr">
        <is>
          <t>2013-03-20</t>
        </is>
      </c>
      <c r="G99" s="14" t="inlineStr">
        <is>
          <t>2043-01-01</t>
        </is>
      </c>
      <c r="H99" s="14" t="inlineStr">
        <is>
          <t>Operational</t>
        </is>
      </c>
      <c r="I99" s="14" t="inlineStr">
        <is>
          <t>Physical project Operational</t>
        </is>
      </c>
      <c r="J99" s="14" t="inlineStr">
        <is>
          <t xml:space="preserve">Retirement estimated at 30 years, with a 2031 floor for listed live assets. </t>
        </is>
      </c>
      <c r="K99" s="14" t="inlineStr">
        <is>
          <t>data/evidence/repd.csv</t>
        </is>
      </c>
    </row>
    <row r="100" ht="78" customHeight="1" s="74">
      <c r="A100" s="14" t="inlineStr">
        <is>
          <t>REPD-1088</t>
        </is>
      </c>
      <c r="B100" s="14" t="inlineStr">
        <is>
          <t>LITTLE TREVEASE SOLAR PARK</t>
        </is>
      </c>
      <c r="C100" s="14" t="inlineStr">
        <is>
          <t>solar</t>
        </is>
      </c>
      <c r="D100" s="111" t="n">
        <v>0.0053</v>
      </c>
      <c r="E100" s="14" t="inlineStr">
        <is>
          <t>GW</t>
        </is>
      </c>
      <c r="F100" s="14" t="inlineStr">
        <is>
          <t>2013-03-20</t>
        </is>
      </c>
      <c r="G100" s="14" t="inlineStr">
        <is>
          <t>2043-01-01</t>
        </is>
      </c>
      <c r="H100" s="14" t="inlineStr">
        <is>
          <t>Operational</t>
        </is>
      </c>
      <c r="I100" s="14" t="inlineStr">
        <is>
          <t>Physical project Operational</t>
        </is>
      </c>
      <c r="J100" s="14" t="inlineStr">
        <is>
          <t xml:space="preserve">Retirement estimated at 30 years, with a 2031 floor for listed live assets. </t>
        </is>
      </c>
      <c r="K100" s="14" t="inlineStr">
        <is>
          <t>data/evidence/repd.csv</t>
        </is>
      </c>
    </row>
    <row r="101" ht="78" customHeight="1" s="74">
      <c r="A101" s="14" t="inlineStr">
        <is>
          <t>REPD-1089</t>
        </is>
      </c>
      <c r="B101" s="14" t="inlineStr">
        <is>
          <t>Cobbs Cross Solar Park</t>
        </is>
      </c>
      <c r="C101" s="14" t="inlineStr">
        <is>
          <t>solar</t>
        </is>
      </c>
      <c r="D101" s="111" t="n">
        <v>0.005</v>
      </c>
      <c r="E101" s="14" t="inlineStr">
        <is>
          <t>GW</t>
        </is>
      </c>
      <c r="F101" s="14" t="inlineStr">
        <is>
          <t>2013-03-30</t>
        </is>
      </c>
      <c r="G101" s="14" t="inlineStr">
        <is>
          <t>2043-01-01</t>
        </is>
      </c>
      <c r="H101" s="14" t="inlineStr">
        <is>
          <t>Operational</t>
        </is>
      </c>
      <c r="I101" s="14" t="inlineStr">
        <is>
          <t>Physical project Operational</t>
        </is>
      </c>
      <c r="J101" s="14" t="inlineStr">
        <is>
          <t xml:space="preserve">Retirement estimated at 30 years, with a 2031 floor for listed live assets. </t>
        </is>
      </c>
      <c r="K101" s="14" t="inlineStr">
        <is>
          <t>data/evidence/repd.csv</t>
        </is>
      </c>
    </row>
    <row r="102" ht="78" customHeight="1" s="74">
      <c r="A102" s="14" t="inlineStr">
        <is>
          <t>REPD-1090</t>
        </is>
      </c>
      <c r="B102" s="14" t="inlineStr">
        <is>
          <t>NOTTINGTON LANE SOLAR FARM</t>
        </is>
      </c>
      <c r="C102" s="14" t="inlineStr">
        <is>
          <t>solar</t>
        </is>
      </c>
      <c r="D102" s="111" t="n">
        <v>0.005</v>
      </c>
      <c r="E102" s="14" t="inlineStr">
        <is>
          <t>GW</t>
        </is>
      </c>
      <c r="F102" s="14" t="inlineStr">
        <is>
          <t>2013-03-30</t>
        </is>
      </c>
      <c r="G102" s="14" t="inlineStr">
        <is>
          <t>2043-01-01</t>
        </is>
      </c>
      <c r="H102" s="14" t="inlineStr">
        <is>
          <t>Operational</t>
        </is>
      </c>
      <c r="I102" s="14" t="inlineStr">
        <is>
          <t>Physical project Operational</t>
        </is>
      </c>
      <c r="J102" s="14" t="inlineStr">
        <is>
          <t xml:space="preserve">Retirement estimated at 30 years, with a 2031 floor for listed live assets. </t>
        </is>
      </c>
      <c r="K102" s="14" t="inlineStr">
        <is>
          <t>data/evidence/repd.csv</t>
        </is>
      </c>
    </row>
    <row r="103" ht="78" customHeight="1" s="74">
      <c r="A103" s="14" t="inlineStr">
        <is>
          <t>REPD-1091</t>
        </is>
      </c>
      <c r="B103" s="14" t="inlineStr">
        <is>
          <t>RUDGE FARM SOLAR FARM</t>
        </is>
      </c>
      <c r="C103" s="14" t="inlineStr">
        <is>
          <t>solar</t>
        </is>
      </c>
      <c r="D103" s="111" t="n">
        <v>0.007</v>
      </c>
      <c r="E103" s="14" t="inlineStr">
        <is>
          <t>GW</t>
        </is>
      </c>
      <c r="F103" s="14" t="inlineStr">
        <is>
          <t>2013-03-28</t>
        </is>
      </c>
      <c r="G103" s="14" t="inlineStr">
        <is>
          <t>2043-01-01</t>
        </is>
      </c>
      <c r="H103" s="14" t="inlineStr">
        <is>
          <t>Operational</t>
        </is>
      </c>
      <c r="I103" s="14" t="inlineStr">
        <is>
          <t>Physical project Operational</t>
        </is>
      </c>
      <c r="J103" s="14" t="inlineStr">
        <is>
          <t xml:space="preserve">Retirement estimated at 30 years, with a 2031 floor for listed live assets. </t>
        </is>
      </c>
      <c r="K103" s="14" t="inlineStr">
        <is>
          <t>data/evidence/repd.csv</t>
        </is>
      </c>
    </row>
    <row r="104" ht="78" customHeight="1" s="74">
      <c r="A104" s="14" t="inlineStr">
        <is>
          <t>REPD-1094</t>
        </is>
      </c>
      <c r="B104" s="14" t="inlineStr">
        <is>
          <t>CRINACOTT SOLAR FARM (Pyworthy)</t>
        </is>
      </c>
      <c r="C104" s="14" t="inlineStr">
        <is>
          <t>solar</t>
        </is>
      </c>
      <c r="D104" s="111" t="n">
        <v>0.0067</v>
      </c>
      <c r="E104" s="14" t="inlineStr">
        <is>
          <t>GW</t>
        </is>
      </c>
      <c r="F104" s="14" t="inlineStr">
        <is>
          <t>2013-03-31</t>
        </is>
      </c>
      <c r="G104" s="14" t="inlineStr">
        <is>
          <t>2043-01-01</t>
        </is>
      </c>
      <c r="H104" s="14" t="inlineStr">
        <is>
          <t>Operational</t>
        </is>
      </c>
      <c r="I104" s="14" t="inlineStr">
        <is>
          <t>Physical project Operational</t>
        </is>
      </c>
      <c r="J104" s="14" t="inlineStr">
        <is>
          <t xml:space="preserve">Retirement estimated at 30 years, with a 2031 floor for listed live assets. </t>
        </is>
      </c>
      <c r="K104" s="14" t="inlineStr">
        <is>
          <t>data/evidence/repd.csv</t>
        </is>
      </c>
    </row>
    <row r="105" ht="78" customHeight="1" s="74">
      <c r="A105" s="14" t="inlineStr">
        <is>
          <t>REPD-1095</t>
        </is>
      </c>
      <c r="B105" s="14" t="inlineStr">
        <is>
          <t>Chawton Farm Solar Farm</t>
        </is>
      </c>
      <c r="C105" s="14" t="inlineStr">
        <is>
          <t>solar</t>
        </is>
      </c>
      <c r="D105" s="111" t="n">
        <v>0.0032</v>
      </c>
      <c r="E105" s="14" t="inlineStr">
        <is>
          <t>GW</t>
        </is>
      </c>
      <c r="F105" s="14" t="inlineStr">
        <is>
          <t>2013-03-22</t>
        </is>
      </c>
      <c r="G105" s="14" t="inlineStr">
        <is>
          <t>2043-01-01</t>
        </is>
      </c>
      <c r="H105" s="14" t="inlineStr">
        <is>
          <t>Operational</t>
        </is>
      </c>
      <c r="I105" s="14" t="inlineStr">
        <is>
          <t>Physical project Operational</t>
        </is>
      </c>
      <c r="J105" s="14" t="inlineStr">
        <is>
          <t xml:space="preserve">Retirement estimated at 30 years, with a 2031 floor for listed live assets. </t>
        </is>
      </c>
      <c r="K105" s="14" t="inlineStr">
        <is>
          <t>data/evidence/repd.csv</t>
        </is>
      </c>
    </row>
    <row r="106" ht="78" customHeight="1" s="74">
      <c r="A106" s="14" t="inlineStr">
        <is>
          <t>REPD-1096</t>
        </is>
      </c>
      <c r="B106" s="14" t="inlineStr">
        <is>
          <t>VENTNOR ROAD SOLAR PARK</t>
        </is>
      </c>
      <c r="C106" s="14" t="inlineStr">
        <is>
          <t>solar</t>
        </is>
      </c>
      <c r="D106" s="111" t="n">
        <v>0.0048</v>
      </c>
      <c r="E106" s="14" t="inlineStr">
        <is>
          <t>GW</t>
        </is>
      </c>
      <c r="F106" s="14" t="inlineStr">
        <is>
          <t>2013-03-23</t>
        </is>
      </c>
      <c r="G106" s="14" t="inlineStr">
        <is>
          <t>2043-01-01</t>
        </is>
      </c>
      <c r="H106" s="14" t="inlineStr">
        <is>
          <t>Operational</t>
        </is>
      </c>
      <c r="I106" s="14" t="inlineStr">
        <is>
          <t>Physical project Operational</t>
        </is>
      </c>
      <c r="J106" s="14" t="inlineStr">
        <is>
          <t xml:space="preserve">Retirement estimated at 30 years, with a 2031 floor for listed live assets. </t>
        </is>
      </c>
      <c r="K106" s="14" t="inlineStr">
        <is>
          <t>data/evidence/repd.csv</t>
        </is>
      </c>
    </row>
    <row r="107" ht="78" customHeight="1" s="74">
      <c r="A107" s="14" t="inlineStr">
        <is>
          <t>REPD-1097</t>
        </is>
      </c>
      <c r="B107" s="14" t="inlineStr">
        <is>
          <t>ROOKERY FARM SOLAR FARM</t>
        </is>
      </c>
      <c r="C107" s="14" t="inlineStr">
        <is>
          <t>solar</t>
        </is>
      </c>
      <c r="D107" s="111" t="n">
        <v>0.0053</v>
      </c>
      <c r="E107" s="14" t="inlineStr">
        <is>
          <t>GW</t>
        </is>
      </c>
      <c r="F107" s="14" t="inlineStr">
        <is>
          <t>2013-06-03</t>
        </is>
      </c>
      <c r="G107" s="14" t="inlineStr">
        <is>
          <t>2043-01-01</t>
        </is>
      </c>
      <c r="H107" s="14" t="inlineStr">
        <is>
          <t>Operational</t>
        </is>
      </c>
      <c r="I107" s="14" t="inlineStr">
        <is>
          <t>Physical project Operational</t>
        </is>
      </c>
      <c r="J107" s="14" t="inlineStr">
        <is>
          <t xml:space="preserve">Retirement estimated at 30 years, with a 2031 floor for listed live assets. </t>
        </is>
      </c>
      <c r="K107" s="14" t="inlineStr">
        <is>
          <t>data/evidence/repd.csv</t>
        </is>
      </c>
    </row>
    <row r="108" ht="78" customHeight="1" s="74">
      <c r="A108" s="14" t="inlineStr">
        <is>
          <t>REPD-1098</t>
        </is>
      </c>
      <c r="B108" s="14" t="inlineStr">
        <is>
          <t>Little White Alice Solar Park</t>
        </is>
      </c>
      <c r="C108" s="14" t="inlineStr">
        <is>
          <t>solar</t>
        </is>
      </c>
      <c r="D108" s="111" t="n">
        <v>0.0013</v>
      </c>
      <c r="E108" s="14" t="inlineStr">
        <is>
          <t>GW</t>
        </is>
      </c>
      <c r="F108" s="14" t="inlineStr">
        <is>
          <t>2013-04-30</t>
        </is>
      </c>
      <c r="G108" s="14" t="inlineStr">
        <is>
          <t>2043-01-01</t>
        </is>
      </c>
      <c r="H108" s="14" t="inlineStr">
        <is>
          <t>Operational</t>
        </is>
      </c>
      <c r="I108" s="14" t="inlineStr">
        <is>
          <t>Physical project Operational</t>
        </is>
      </c>
      <c r="J108" s="14" t="inlineStr">
        <is>
          <t xml:space="preserve">Retirement estimated at 30 years, with a 2031 floor for listed live assets. </t>
        </is>
      </c>
      <c r="K108" s="14" t="inlineStr">
        <is>
          <t>data/evidence/repd.csv</t>
        </is>
      </c>
    </row>
    <row r="109" ht="78" customHeight="1" s="74">
      <c r="A109" s="14" t="inlineStr">
        <is>
          <t>REPD-1103</t>
        </is>
      </c>
      <c r="B109" s="14" t="inlineStr">
        <is>
          <t>Park Wall Solar Park</t>
        </is>
      </c>
      <c r="C109" s="14" t="inlineStr">
        <is>
          <t>solar</t>
        </is>
      </c>
      <c r="D109" s="111" t="n">
        <v>0.005</v>
      </c>
      <c r="E109" s="14" t="inlineStr">
        <is>
          <t>GW</t>
        </is>
      </c>
      <c r="F109" s="14" t="inlineStr">
        <is>
          <t>2013-03-21</t>
        </is>
      </c>
      <c r="G109" s="14" t="inlineStr">
        <is>
          <t>2043-01-01</t>
        </is>
      </c>
      <c r="H109" s="14" t="inlineStr">
        <is>
          <t>Operational</t>
        </is>
      </c>
      <c r="I109" s="14" t="inlineStr">
        <is>
          <t>Physical project Operational</t>
        </is>
      </c>
      <c r="J109" s="14" t="inlineStr">
        <is>
          <t xml:space="preserve">Retirement estimated at 30 years, with a 2031 floor for listed live assets. </t>
        </is>
      </c>
      <c r="K109" s="14" t="inlineStr">
        <is>
          <t>data/evidence/repd.csv</t>
        </is>
      </c>
    </row>
    <row r="110" ht="78" customHeight="1" s="74">
      <c r="A110" s="14" t="inlineStr">
        <is>
          <t>REPD-1108</t>
        </is>
      </c>
      <c r="B110" s="14" t="inlineStr">
        <is>
          <t>Hall Farm Solar park</t>
        </is>
      </c>
      <c r="C110" s="14" t="inlineStr">
        <is>
          <t>solar</t>
        </is>
      </c>
      <c r="D110" s="111" t="n">
        <v>0.015</v>
      </c>
      <c r="E110" s="14" t="inlineStr">
        <is>
          <t>GW</t>
        </is>
      </c>
      <c r="F110" s="14" t="inlineStr">
        <is>
          <t>2016-02-15</t>
        </is>
      </c>
      <c r="G110" s="14" t="inlineStr">
        <is>
          <t>2046-01-01</t>
        </is>
      </c>
      <c r="H110" s="14" t="inlineStr">
        <is>
          <t>Operational</t>
        </is>
      </c>
      <c r="I110" s="14" t="inlineStr">
        <is>
          <t>Physical project Operational</t>
        </is>
      </c>
      <c r="J110" s="14" t="inlineStr">
        <is>
          <t xml:space="preserve">Retirement estimated at 30 years, with a 2031 floor for listed live assets. </t>
        </is>
      </c>
      <c r="K110" s="14" t="inlineStr">
        <is>
          <t>data/evidence/repd.csv</t>
        </is>
      </c>
    </row>
    <row r="111" ht="78" customHeight="1" s="74">
      <c r="A111" s="14" t="inlineStr">
        <is>
          <t>REPD-1128</t>
        </is>
      </c>
      <c r="B111" s="14" t="inlineStr">
        <is>
          <t>Oulton Airfield Solar Farm (Phase 1)</t>
        </is>
      </c>
      <c r="C111" s="14" t="inlineStr">
        <is>
          <t>solar</t>
        </is>
      </c>
      <c r="D111" s="111" t="n">
        <v>0.005</v>
      </c>
      <c r="E111" s="14" t="inlineStr">
        <is>
          <t>GW</t>
        </is>
      </c>
      <c r="F111" s="14" t="inlineStr">
        <is>
          <t>2016-02-18</t>
        </is>
      </c>
      <c r="G111" s="14" t="inlineStr">
        <is>
          <t>2046-01-01</t>
        </is>
      </c>
      <c r="H111" s="14" t="inlineStr">
        <is>
          <t>Operational</t>
        </is>
      </c>
      <c r="I111" s="14" t="inlineStr">
        <is>
          <t>Physical project Operational</t>
        </is>
      </c>
      <c r="J111" s="14" t="inlineStr">
        <is>
          <t xml:space="preserve">Retirement estimated at 30 years, with a 2031 floor for listed live assets. </t>
        </is>
      </c>
      <c r="K111" s="14" t="inlineStr">
        <is>
          <t>data/evidence/repd.csv</t>
        </is>
      </c>
    </row>
    <row r="112" ht="78" customHeight="1" s="74">
      <c r="A112" s="14" t="inlineStr">
        <is>
          <t>REPD-1157</t>
        </is>
      </c>
      <c r="B112" s="14" t="inlineStr">
        <is>
          <t>Chalcroft Solar Park</t>
        </is>
      </c>
      <c r="C112" s="14" t="inlineStr">
        <is>
          <t>solar</t>
        </is>
      </c>
      <c r="D112" s="111" t="n">
        <v>0.0063</v>
      </c>
      <c r="E112" s="14" t="inlineStr">
        <is>
          <t>GW</t>
        </is>
      </c>
      <c r="F112" s="14" t="inlineStr">
        <is>
          <t>2013-03-24</t>
        </is>
      </c>
      <c r="G112" s="14" t="inlineStr">
        <is>
          <t>2043-01-01</t>
        </is>
      </c>
      <c r="H112" s="14" t="inlineStr">
        <is>
          <t>Operational</t>
        </is>
      </c>
      <c r="I112" s="14" t="inlineStr">
        <is>
          <t>Physical project Operational</t>
        </is>
      </c>
      <c r="J112" s="14" t="inlineStr">
        <is>
          <t xml:space="preserve">Retirement estimated at 30 years, with a 2031 floor for listed live assets. </t>
        </is>
      </c>
      <c r="K112" s="14" t="inlineStr">
        <is>
          <t>data/evidence/repd.csv</t>
        </is>
      </c>
    </row>
    <row r="113" ht="78" customHeight="1" s="74">
      <c r="A113" s="14" t="inlineStr">
        <is>
          <t>REPD-1158</t>
        </is>
      </c>
      <c r="B113" s="14" t="inlineStr">
        <is>
          <t>Bradford Solar Park</t>
        </is>
      </c>
      <c r="C113" s="14" t="inlineStr">
        <is>
          <t>solar</t>
        </is>
      </c>
      <c r="D113" s="111" t="n">
        <v>0.0053</v>
      </c>
      <c r="E113" s="14" t="inlineStr">
        <is>
          <t>GW</t>
        </is>
      </c>
      <c r="F113" s="14" t="inlineStr">
        <is>
          <t>2013-03-21</t>
        </is>
      </c>
      <c r="G113" s="14" t="inlineStr">
        <is>
          <t>2043-01-01</t>
        </is>
      </c>
      <c r="H113" s="14" t="inlineStr">
        <is>
          <t>Operational</t>
        </is>
      </c>
      <c r="I113" s="14" t="inlineStr">
        <is>
          <t>Physical project Operational</t>
        </is>
      </c>
      <c r="J113" s="14" t="inlineStr">
        <is>
          <t xml:space="preserve">Retirement estimated at 30 years, with a 2031 floor for listed live assets. </t>
        </is>
      </c>
      <c r="K113" s="14" t="inlineStr">
        <is>
          <t>data/evidence/repd.csv</t>
        </is>
      </c>
    </row>
    <row r="114" ht="78" customHeight="1" s="74">
      <c r="A114" s="14" t="inlineStr">
        <is>
          <t>REPD-1160</t>
        </is>
      </c>
      <c r="B114" s="14" t="inlineStr">
        <is>
          <t>Lower Coombe Farm (Bean Field)</t>
        </is>
      </c>
      <c r="C114" s="14" t="inlineStr">
        <is>
          <t>solar</t>
        </is>
      </c>
      <c r="D114" s="111" t="n">
        <v>0.001</v>
      </c>
      <c r="E114" s="14" t="inlineStr">
        <is>
          <t>GW</t>
        </is>
      </c>
      <c r="F114" s="14" t="inlineStr">
        <is>
          <t>2012-08-31</t>
        </is>
      </c>
      <c r="G114" s="14" t="inlineStr">
        <is>
          <t>2042-01-01</t>
        </is>
      </c>
      <c r="H114" s="14" t="inlineStr">
        <is>
          <t>Operational</t>
        </is>
      </c>
      <c r="I114" s="14" t="inlineStr">
        <is>
          <t>Physical project Operational</t>
        </is>
      </c>
      <c r="J114" s="14" t="inlineStr">
        <is>
          <t xml:space="preserve">Retirement estimated at 30 years, with a 2031 floor for listed live assets. </t>
        </is>
      </c>
      <c r="K114" s="14" t="inlineStr">
        <is>
          <t>data/evidence/repd.csv</t>
        </is>
      </c>
    </row>
    <row r="115" ht="78" customHeight="1" s="74">
      <c r="A115" s="14" t="inlineStr">
        <is>
          <t>REPD-1161</t>
        </is>
      </c>
      <c r="B115" s="14" t="inlineStr">
        <is>
          <t>Ffos Las Racecourse</t>
        </is>
      </c>
      <c r="C115" s="14" t="inlineStr">
        <is>
          <t>solar</t>
        </is>
      </c>
      <c r="D115" s="111" t="n">
        <v>0.0055</v>
      </c>
      <c r="E115" s="14" t="inlineStr">
        <is>
          <t>GW</t>
        </is>
      </c>
      <c r="F115" s="14" t="inlineStr">
        <is>
          <t>2012-06-30</t>
        </is>
      </c>
      <c r="G115" s="14" t="inlineStr">
        <is>
          <t>2042-01-01</t>
        </is>
      </c>
      <c r="H115" s="14" t="inlineStr">
        <is>
          <t>Operational</t>
        </is>
      </c>
      <c r="I115" s="14" t="inlineStr">
        <is>
          <t>Physical project Operational</t>
        </is>
      </c>
      <c r="J115" s="14" t="inlineStr">
        <is>
          <t xml:space="preserve">Retirement estimated at 30 years, with a 2031 floor for listed live assets. </t>
        </is>
      </c>
      <c r="K115" s="14" t="inlineStr">
        <is>
          <t>data/evidence/repd.csv</t>
        </is>
      </c>
    </row>
    <row r="116" ht="78" customHeight="1" s="74">
      <c r="A116" s="14" t="inlineStr">
        <is>
          <t>REPD-1163</t>
        </is>
      </c>
      <c r="B116" s="14" t="inlineStr">
        <is>
          <t>Woodforde Farm</t>
        </is>
      </c>
      <c r="C116" s="14" t="inlineStr">
        <is>
          <t>solar</t>
        </is>
      </c>
      <c r="D116" s="111" t="n">
        <v>0.008999999999999999</v>
      </c>
      <c r="E116" s="14" t="inlineStr">
        <is>
          <t>GW</t>
        </is>
      </c>
      <c r="F116" s="14" t="inlineStr">
        <is>
          <t>2013-03-31</t>
        </is>
      </c>
      <c r="G116" s="14" t="inlineStr">
        <is>
          <t>2043-01-01</t>
        </is>
      </c>
      <c r="H116" s="14" t="inlineStr">
        <is>
          <t>Operational</t>
        </is>
      </c>
      <c r="I116" s="14" t="inlineStr">
        <is>
          <t>Physical project Operational</t>
        </is>
      </c>
      <c r="J116" s="14" t="inlineStr">
        <is>
          <t xml:space="preserve">Retirement estimated at 30 years, with a 2031 floor for listed live assets. </t>
        </is>
      </c>
      <c r="K116" s="14" t="inlineStr">
        <is>
          <t>data/evidence/repd.csv</t>
        </is>
      </c>
    </row>
    <row r="117" ht="78" customHeight="1" s="74">
      <c r="A117" s="14" t="inlineStr">
        <is>
          <t>REPD-1165</t>
        </is>
      </c>
      <c r="B117" s="14" t="inlineStr">
        <is>
          <t>Kingston Farm</t>
        </is>
      </c>
      <c r="C117" s="14" t="inlineStr">
        <is>
          <t>solar</t>
        </is>
      </c>
      <c r="D117" s="111" t="n">
        <v>0.005</v>
      </c>
      <c r="E117" s="14" t="inlineStr">
        <is>
          <t>GW</t>
        </is>
      </c>
      <c r="F117" s="14" t="inlineStr">
        <is>
          <t>2011-10-01</t>
        </is>
      </c>
      <c r="G117" s="14" t="inlineStr">
        <is>
          <t>2041-01-01</t>
        </is>
      </c>
      <c r="H117" s="14" t="inlineStr">
        <is>
          <t>Operational</t>
        </is>
      </c>
      <c r="I117" s="14" t="inlineStr">
        <is>
          <t>Physical project Operational</t>
        </is>
      </c>
      <c r="J117" s="14" t="inlineStr">
        <is>
          <t xml:space="preserve">Retirement estimated at 30 years, with a 2031 floor for listed live assets. </t>
        </is>
      </c>
      <c r="K117" s="14" t="inlineStr">
        <is>
          <t>data/evidence/repd.csv</t>
        </is>
      </c>
    </row>
    <row r="118" ht="78" customHeight="1" s="74">
      <c r="A118" s="14" t="inlineStr">
        <is>
          <t>REPD-1166</t>
        </is>
      </c>
      <c r="B118" s="14" t="inlineStr">
        <is>
          <t>Spriggs Farm</t>
        </is>
      </c>
      <c r="C118" s="14" t="inlineStr">
        <is>
          <t>solar</t>
        </is>
      </c>
      <c r="D118" s="111" t="n">
        <v>0.012</v>
      </c>
      <c r="E118" s="14" t="inlineStr">
        <is>
          <t>GW</t>
        </is>
      </c>
      <c r="F118" s="14" t="inlineStr">
        <is>
          <t>2013-06-30</t>
        </is>
      </c>
      <c r="G118" s="14" t="inlineStr">
        <is>
          <t>2043-01-01</t>
        </is>
      </c>
      <c r="H118" s="14" t="inlineStr">
        <is>
          <t>Operational</t>
        </is>
      </c>
      <c r="I118" s="14" t="inlineStr">
        <is>
          <t>Physical project Operational</t>
        </is>
      </c>
      <c r="J118" s="14" t="inlineStr">
        <is>
          <t xml:space="preserve">Retirement estimated at 30 years, with a 2031 floor for listed live assets. </t>
        </is>
      </c>
      <c r="K118" s="14" t="inlineStr">
        <is>
          <t>data/evidence/repd.csv</t>
        </is>
      </c>
    </row>
    <row r="119" ht="78" customHeight="1" s="74">
      <c r="A119" s="14" t="inlineStr">
        <is>
          <t>REPD-1169</t>
        </is>
      </c>
      <c r="B119" s="14" t="inlineStr">
        <is>
          <t>Rotherdale Farm</t>
        </is>
      </c>
      <c r="C119" s="14" t="inlineStr">
        <is>
          <t>solar</t>
        </is>
      </c>
      <c r="D119" s="111" t="n">
        <v>0.005</v>
      </c>
      <c r="E119" s="14" t="inlineStr">
        <is>
          <t>GW</t>
        </is>
      </c>
      <c r="F119" s="14" t="inlineStr">
        <is>
          <t>2015-01-01</t>
        </is>
      </c>
      <c r="G119" s="14" t="inlineStr">
        <is>
          <t>2045-01-01</t>
        </is>
      </c>
      <c r="H119" s="14" t="inlineStr">
        <is>
          <t>Operational</t>
        </is>
      </c>
      <c r="I119" s="14" t="inlineStr">
        <is>
          <t>Physical project Operational</t>
        </is>
      </c>
      <c r="J119" s="14" t="inlineStr">
        <is>
          <t xml:space="preserve">Retirement estimated at 30 years, with a 2031 floor for listed live assets. </t>
        </is>
      </c>
      <c r="K119" s="14" t="inlineStr">
        <is>
          <t>data/evidence/repd.csv</t>
        </is>
      </c>
    </row>
    <row r="120" ht="78" customHeight="1" s="74">
      <c r="A120" s="14" t="inlineStr">
        <is>
          <t>REPD-1171</t>
        </is>
      </c>
      <c r="B120" s="14" t="inlineStr">
        <is>
          <t xml:space="preserve">Turves Solar Farm </t>
        </is>
      </c>
      <c r="C120" s="14" t="inlineStr">
        <is>
          <t>solar</t>
        </is>
      </c>
      <c r="D120" s="111" t="n">
        <v>0.005</v>
      </c>
      <c r="E120" s="14" t="inlineStr">
        <is>
          <t>GW</t>
        </is>
      </c>
      <c r="F120" s="14" t="inlineStr">
        <is>
          <t>2013-03-19</t>
        </is>
      </c>
      <c r="G120" s="14" t="inlineStr">
        <is>
          <t>2043-01-01</t>
        </is>
      </c>
      <c r="H120" s="14" t="inlineStr">
        <is>
          <t>Operational</t>
        </is>
      </c>
      <c r="I120" s="14" t="inlineStr">
        <is>
          <t>Physical project Operational</t>
        </is>
      </c>
      <c r="J120" s="14" t="inlineStr">
        <is>
          <t xml:space="preserve">Retirement estimated at 30 years, with a 2031 floor for listed live assets. </t>
        </is>
      </c>
      <c r="K120" s="14" t="inlineStr">
        <is>
          <t>data/evidence/repd.csv</t>
        </is>
      </c>
    </row>
    <row r="121" ht="78" customHeight="1" s="74">
      <c r="A121" s="14" t="inlineStr">
        <is>
          <t>REPD-1173</t>
        </is>
      </c>
      <c r="B121" s="14" t="inlineStr">
        <is>
          <t>Rexton Cross</t>
        </is>
      </c>
      <c r="C121" s="14" t="inlineStr">
        <is>
          <t>solar</t>
        </is>
      </c>
      <c r="D121" s="111" t="n">
        <v>0.002</v>
      </c>
      <c r="E121" s="14" t="inlineStr">
        <is>
          <t>GW</t>
        </is>
      </c>
      <c r="F121" s="14" t="inlineStr">
        <is>
          <t>2013-05-01</t>
        </is>
      </c>
      <c r="G121" s="14" t="inlineStr">
        <is>
          <t>2043-01-01</t>
        </is>
      </c>
      <c r="H121" s="14" t="inlineStr">
        <is>
          <t>Operational</t>
        </is>
      </c>
      <c r="I121" s="14" t="inlineStr">
        <is>
          <t>Physical project Operational</t>
        </is>
      </c>
      <c r="J121" s="14" t="inlineStr">
        <is>
          <t xml:space="preserve">Retirement estimated at 30 years, with a 2031 floor for listed live assets. </t>
        </is>
      </c>
      <c r="K121" s="14" t="inlineStr">
        <is>
          <t>data/evidence/repd.csv</t>
        </is>
      </c>
    </row>
    <row r="122" ht="78" customHeight="1" s="74">
      <c r="A122" s="14" t="inlineStr">
        <is>
          <t>REPD-1176</t>
        </is>
      </c>
      <c r="B122" s="14" t="inlineStr">
        <is>
          <t>Hatchlands Farm</t>
        </is>
      </c>
      <c r="C122" s="14" t="inlineStr">
        <is>
          <t>solar</t>
        </is>
      </c>
      <c r="D122" s="111" t="n">
        <v>0.0052</v>
      </c>
      <c r="E122" s="14" t="inlineStr">
        <is>
          <t>GW</t>
        </is>
      </c>
      <c r="F122" s="14" t="inlineStr">
        <is>
          <t>2013-03-25</t>
        </is>
      </c>
      <c r="G122" s="14" t="inlineStr">
        <is>
          <t>2043-01-01</t>
        </is>
      </c>
      <c r="H122" s="14" t="inlineStr">
        <is>
          <t>Operational</t>
        </is>
      </c>
      <c r="I122" s="14" t="inlineStr">
        <is>
          <t>Physical project Operational</t>
        </is>
      </c>
      <c r="J122" s="14" t="inlineStr">
        <is>
          <t xml:space="preserve">Retirement estimated at 30 years, with a 2031 floor for listed live assets. </t>
        </is>
      </c>
      <c r="K122" s="14" t="inlineStr">
        <is>
          <t>data/evidence/repd.csv</t>
        </is>
      </c>
    </row>
    <row r="123" ht="78" customHeight="1" s="74">
      <c r="A123" s="14" t="inlineStr">
        <is>
          <t>REPD-1184</t>
        </is>
      </c>
      <c r="B123" s="14" t="inlineStr">
        <is>
          <t>Land At Potash Farm</t>
        </is>
      </c>
      <c r="C123" s="14" t="inlineStr">
        <is>
          <t>solar</t>
        </is>
      </c>
      <c r="D123" s="111" t="n">
        <v>0.007</v>
      </c>
      <c r="E123" s="14" t="inlineStr">
        <is>
          <t>GW</t>
        </is>
      </c>
      <c r="F123" s="14" t="inlineStr">
        <is>
          <t>2013-03-30</t>
        </is>
      </c>
      <c r="G123" s="14" t="inlineStr">
        <is>
          <t>2043-01-01</t>
        </is>
      </c>
      <c r="H123" s="14" t="inlineStr">
        <is>
          <t>Operational</t>
        </is>
      </c>
      <c r="I123" s="14" t="inlineStr">
        <is>
          <t>Physical project Operational</t>
        </is>
      </c>
      <c r="J123" s="14" t="inlineStr">
        <is>
          <t xml:space="preserve">Retirement estimated at 30 years, with a 2031 floor for listed live assets. </t>
        </is>
      </c>
      <c r="K123" s="14" t="inlineStr">
        <is>
          <t>data/evidence/repd.csv</t>
        </is>
      </c>
    </row>
    <row r="124" ht="78" customHeight="1" s="74">
      <c r="A124" s="14" t="inlineStr">
        <is>
          <t>REPD-1198</t>
        </is>
      </c>
      <c r="B124" s="14" t="inlineStr">
        <is>
          <t>Land at Upper Clayhill Farm</t>
        </is>
      </c>
      <c r="C124" s="14" t="inlineStr">
        <is>
          <t>solar</t>
        </is>
      </c>
      <c r="D124" s="111" t="n">
        <v>0.004900000000000001</v>
      </c>
      <c r="E124" s="14" t="inlineStr">
        <is>
          <t>GW</t>
        </is>
      </c>
      <c r="F124" s="14" t="inlineStr">
        <is>
          <t>2015-12-16</t>
        </is>
      </c>
      <c r="G124" s="14" t="inlineStr">
        <is>
          <t>2045-01-01</t>
        </is>
      </c>
      <c r="H124" s="14" t="inlineStr">
        <is>
          <t>Operational</t>
        </is>
      </c>
      <c r="I124" s="14" t="inlineStr">
        <is>
          <t>Physical project Operational</t>
        </is>
      </c>
      <c r="J124" s="14" t="inlineStr">
        <is>
          <t xml:space="preserve">Retirement estimated at 30 years, with a 2031 floor for listed live assets. </t>
        </is>
      </c>
      <c r="K124" s="14" t="inlineStr">
        <is>
          <t>data/evidence/repd.csv</t>
        </is>
      </c>
    </row>
    <row r="125" ht="78" customHeight="1" s="74">
      <c r="A125" s="14" t="inlineStr">
        <is>
          <t>REPD-1203</t>
        </is>
      </c>
      <c r="B125" s="14" t="inlineStr">
        <is>
          <t>Towerbrook Farm (Banwell Solar Farm)</t>
        </is>
      </c>
      <c r="C125" s="14" t="inlineStr">
        <is>
          <t>solar</t>
        </is>
      </c>
      <c r="D125" s="111" t="n">
        <v>0.0072</v>
      </c>
      <c r="E125" s="14" t="inlineStr">
        <is>
          <t>GW</t>
        </is>
      </c>
      <c r="F125" s="14" t="inlineStr">
        <is>
          <t>2015-03-27</t>
        </is>
      </c>
      <c r="G125" s="14" t="inlineStr">
        <is>
          <t>2045-01-01</t>
        </is>
      </c>
      <c r="H125" s="14" t="inlineStr">
        <is>
          <t>Operational</t>
        </is>
      </c>
      <c r="I125" s="14" t="inlineStr">
        <is>
          <t>Physical project Operational</t>
        </is>
      </c>
      <c r="J125" s="14" t="inlineStr">
        <is>
          <t xml:space="preserve">Retirement estimated at 30 years, with a 2031 floor for listed live assets. </t>
        </is>
      </c>
      <c r="K125" s="14" t="inlineStr">
        <is>
          <t>data/evidence/repd.csv</t>
        </is>
      </c>
    </row>
    <row r="126" ht="78" customHeight="1" s="74">
      <c r="A126" s="14" t="inlineStr">
        <is>
          <t>REPD-1208</t>
        </is>
      </c>
      <c r="B126" s="14" t="inlineStr">
        <is>
          <t>Twin Elm Solar Farm</t>
        </is>
      </c>
      <c r="C126" s="14" t="inlineStr">
        <is>
          <t>solar</t>
        </is>
      </c>
      <c r="D126" s="111" t="n">
        <v>0.001</v>
      </c>
      <c r="E126" s="14" t="inlineStr">
        <is>
          <t>GW</t>
        </is>
      </c>
      <c r="F126" s="14" t="inlineStr">
        <is>
          <t>2012-07-25</t>
        </is>
      </c>
      <c r="G126" s="14" t="inlineStr">
        <is>
          <t>2042-01-01</t>
        </is>
      </c>
      <c r="H126" s="14" t="inlineStr">
        <is>
          <t>Operational</t>
        </is>
      </c>
      <c r="I126" s="14" t="inlineStr">
        <is>
          <t>Physical project Operational</t>
        </is>
      </c>
      <c r="J126" s="14" t="inlineStr">
        <is>
          <t xml:space="preserve">Retirement estimated at 30 years, with a 2031 floor for listed live assets. </t>
        </is>
      </c>
      <c r="K126" s="14" t="inlineStr">
        <is>
          <t>data/evidence/repd.csv</t>
        </is>
      </c>
    </row>
    <row r="127" ht="78" customHeight="1" s="74">
      <c r="A127" s="14" t="inlineStr">
        <is>
          <t>REPD-1223</t>
        </is>
      </c>
      <c r="B127" s="14" t="inlineStr">
        <is>
          <t>Hardingham Solar Farm</t>
        </is>
      </c>
      <c r="C127" s="14" t="inlineStr">
        <is>
          <t>solar</t>
        </is>
      </c>
      <c r="D127" s="111" t="n">
        <v>0.0148</v>
      </c>
      <c r="E127" s="14" t="inlineStr">
        <is>
          <t>GW</t>
        </is>
      </c>
      <c r="F127" s="14" t="inlineStr">
        <is>
          <t>2014-01-05</t>
        </is>
      </c>
      <c r="G127" s="14" t="inlineStr">
        <is>
          <t>2044-01-01</t>
        </is>
      </c>
      <c r="H127" s="14" t="inlineStr">
        <is>
          <t>Operational</t>
        </is>
      </c>
      <c r="I127" s="14" t="inlineStr">
        <is>
          <t>Physical project Operational</t>
        </is>
      </c>
      <c r="J127" s="14" t="inlineStr">
        <is>
          <t xml:space="preserve">Retirement estimated at 30 years, with a 2031 floor for listed live assets. </t>
        </is>
      </c>
      <c r="K127" s="14" t="inlineStr">
        <is>
          <t>data/evidence/repd.csv</t>
        </is>
      </c>
    </row>
    <row r="128" ht="78" customHeight="1" s="74">
      <c r="A128" s="14" t="inlineStr">
        <is>
          <t>REPD-1226</t>
        </is>
      </c>
      <c r="B128" s="14" t="inlineStr">
        <is>
          <t>Hollamoor Farm (PV)</t>
        </is>
      </c>
      <c r="C128" s="14" t="inlineStr">
        <is>
          <t>solar</t>
        </is>
      </c>
      <c r="D128" s="111" t="n">
        <v>0.002</v>
      </c>
      <c r="E128" s="14" t="inlineStr">
        <is>
          <t>GW</t>
        </is>
      </c>
      <c r="F128" s="14" t="inlineStr">
        <is>
          <t>2013-08-01</t>
        </is>
      </c>
      <c r="G128" s="14" t="inlineStr">
        <is>
          <t>2043-01-01</t>
        </is>
      </c>
      <c r="H128" s="14" t="inlineStr">
        <is>
          <t>Operational</t>
        </is>
      </c>
      <c r="I128" s="14" t="inlineStr">
        <is>
          <t>Physical project Operational</t>
        </is>
      </c>
      <c r="J128" s="14" t="inlineStr">
        <is>
          <t xml:space="preserve">Retirement estimated at 30 years, with a 2031 floor for listed live assets. </t>
        </is>
      </c>
      <c r="K128" s="14" t="inlineStr">
        <is>
          <t>data/evidence/repd.csv</t>
        </is>
      </c>
    </row>
    <row r="129" ht="78" customHeight="1" s="74">
      <c r="A129" s="14" t="inlineStr">
        <is>
          <t>REPD-1229</t>
        </is>
      </c>
      <c r="B129" s="14" t="inlineStr">
        <is>
          <t>Langlands Solar Farm</t>
        </is>
      </c>
      <c r="C129" s="14" t="inlineStr">
        <is>
          <t>solar</t>
        </is>
      </c>
      <c r="D129" s="111" t="n">
        <v>0.0021</v>
      </c>
      <c r="E129" s="14" t="inlineStr">
        <is>
          <t>GW</t>
        </is>
      </c>
      <c r="F129" s="14" t="inlineStr">
        <is>
          <t>2013-03-20</t>
        </is>
      </c>
      <c r="G129" s="14" t="inlineStr">
        <is>
          <t>2043-01-01</t>
        </is>
      </c>
      <c r="H129" s="14" t="inlineStr">
        <is>
          <t>Operational</t>
        </is>
      </c>
      <c r="I129" s="14" t="inlineStr">
        <is>
          <t>Physical project Operational</t>
        </is>
      </c>
      <c r="J129" s="14" t="inlineStr">
        <is>
          <t xml:space="preserve">Retirement estimated at 30 years, with a 2031 floor for listed live assets. </t>
        </is>
      </c>
      <c r="K129" s="14" t="inlineStr">
        <is>
          <t>data/evidence/repd.csv</t>
        </is>
      </c>
    </row>
    <row r="130" ht="78" customHeight="1" s="74">
      <c r="A130" s="14" t="inlineStr">
        <is>
          <t>REPD-1230</t>
        </is>
      </c>
      <c r="B130" s="14" t="inlineStr">
        <is>
          <t>Langunnett Solar Farm</t>
        </is>
      </c>
      <c r="C130" s="14" t="inlineStr">
        <is>
          <t>solar</t>
        </is>
      </c>
      <c r="D130" s="111" t="n">
        <v>0.0062</v>
      </c>
      <c r="E130" s="14" t="inlineStr">
        <is>
          <t>GW</t>
        </is>
      </c>
      <c r="F130" s="14" t="inlineStr">
        <is>
          <t>2013-03-28</t>
        </is>
      </c>
      <c r="G130" s="14" t="inlineStr">
        <is>
          <t>2043-01-01</t>
        </is>
      </c>
      <c r="H130" s="14" t="inlineStr">
        <is>
          <t>Operational</t>
        </is>
      </c>
      <c r="I130" s="14" t="inlineStr">
        <is>
          <t>Physical project Operational</t>
        </is>
      </c>
      <c r="J130" s="14" t="inlineStr">
        <is>
          <t xml:space="preserve">Retirement estimated at 30 years, with a 2031 floor for listed live assets. </t>
        </is>
      </c>
      <c r="K130" s="14" t="inlineStr">
        <is>
          <t>data/evidence/repd.csv</t>
        </is>
      </c>
    </row>
    <row r="131" ht="78" customHeight="1" s="74">
      <c r="A131" s="14" t="inlineStr">
        <is>
          <t>REPD-1232</t>
        </is>
      </c>
      <c r="B131" s="14" t="inlineStr">
        <is>
          <t>Manston Solar Farm</t>
        </is>
      </c>
      <c r="C131" s="14" t="inlineStr">
        <is>
          <t>solar</t>
        </is>
      </c>
      <c r="D131" s="111" t="n">
        <v>0.009900000000000001</v>
      </c>
      <c r="E131" s="14" t="inlineStr">
        <is>
          <t>GW</t>
        </is>
      </c>
      <c r="F131" s="14" t="inlineStr">
        <is>
          <t>2013-03-28</t>
        </is>
      </c>
      <c r="G131" s="14" t="inlineStr">
        <is>
          <t>2043-01-01</t>
        </is>
      </c>
      <c r="H131" s="14" t="inlineStr">
        <is>
          <t>Operational</t>
        </is>
      </c>
      <c r="I131" s="14" t="inlineStr">
        <is>
          <t>Physical project Operational</t>
        </is>
      </c>
      <c r="J131" s="14" t="inlineStr">
        <is>
          <t xml:space="preserve">Retirement estimated at 30 years, with a 2031 floor for listed live assets. </t>
        </is>
      </c>
      <c r="K131" s="14" t="inlineStr">
        <is>
          <t>data/evidence/repd.csv</t>
        </is>
      </c>
    </row>
    <row r="132" ht="78" customHeight="1" s="74">
      <c r="A132" s="14" t="inlineStr">
        <is>
          <t>REPD-1233</t>
        </is>
      </c>
      <c r="B132" s="14" t="inlineStr">
        <is>
          <t>Marsh House Solar Park</t>
        </is>
      </c>
      <c r="C132" s="14" t="inlineStr">
        <is>
          <t>solar</t>
        </is>
      </c>
      <c r="D132" s="111" t="n">
        <v>0.0055</v>
      </c>
      <c r="E132" s="14" t="inlineStr">
        <is>
          <t>GW</t>
        </is>
      </c>
      <c r="F132" s="14" t="inlineStr">
        <is>
          <t>2015-03-21</t>
        </is>
      </c>
      <c r="G132" s="14" t="inlineStr">
        <is>
          <t>2045-01-01</t>
        </is>
      </c>
      <c r="H132" s="14" t="inlineStr">
        <is>
          <t>Operational</t>
        </is>
      </c>
      <c r="I132" s="14" t="inlineStr">
        <is>
          <t>Physical project Operational</t>
        </is>
      </c>
      <c r="J132" s="14" t="inlineStr">
        <is>
          <t xml:space="preserve">Retirement estimated at 30 years, with a 2031 floor for listed live assets. </t>
        </is>
      </c>
      <c r="K132" s="14" t="inlineStr">
        <is>
          <t>data/evidence/repd.csv</t>
        </is>
      </c>
    </row>
    <row r="133" ht="78" customHeight="1" s="74">
      <c r="A133" s="14" t="inlineStr">
        <is>
          <t>REPD-1237</t>
        </is>
      </c>
      <c r="B133" s="14" t="inlineStr">
        <is>
          <t>Morrisons roof mounted solar</t>
        </is>
      </c>
      <c r="C133" s="14" t="inlineStr">
        <is>
          <t>solar</t>
        </is>
      </c>
      <c r="D133" s="111" t="n">
        <v>0.002</v>
      </c>
      <c r="E133" s="14" t="inlineStr">
        <is>
          <t>GW</t>
        </is>
      </c>
      <c r="F133" s="14" t="inlineStr">
        <is>
          <t>2013-11-15</t>
        </is>
      </c>
      <c r="G133" s="14" t="inlineStr">
        <is>
          <t>2043-01-01</t>
        </is>
      </c>
      <c r="H133" s="14" t="inlineStr">
        <is>
          <t>Operational</t>
        </is>
      </c>
      <c r="I133" s="14" t="inlineStr">
        <is>
          <t>Physical project Operational</t>
        </is>
      </c>
      <c r="J133" s="14" t="inlineStr">
        <is>
          <t xml:space="preserve">Retirement estimated at 30 years, with a 2031 floor for listed live assets. </t>
        </is>
      </c>
      <c r="K133" s="14" t="inlineStr">
        <is>
          <t>data/evidence/repd.csv</t>
        </is>
      </c>
    </row>
    <row r="134" ht="78" customHeight="1" s="74">
      <c r="A134" s="14" t="inlineStr">
        <is>
          <t>REPD-1240</t>
        </is>
      </c>
      <c r="B134" s="14" t="inlineStr">
        <is>
          <t>Rickfield Farm solar park</t>
        </is>
      </c>
      <c r="C134" s="14" t="inlineStr">
        <is>
          <t>solar</t>
        </is>
      </c>
      <c r="D134" s="111" t="n">
        <v>0.001</v>
      </c>
      <c r="E134" s="14" t="inlineStr">
        <is>
          <t>GW</t>
        </is>
      </c>
      <c r="F134" s="14" t="inlineStr">
        <is>
          <t>2014-11-01</t>
        </is>
      </c>
      <c r="G134" s="14" t="inlineStr">
        <is>
          <t>2044-01-01</t>
        </is>
      </c>
      <c r="H134" s="14" t="inlineStr">
        <is>
          <t>Operational</t>
        </is>
      </c>
      <c r="I134" s="14" t="inlineStr">
        <is>
          <t>Physical project Operational</t>
        </is>
      </c>
      <c r="J134" s="14" t="inlineStr">
        <is>
          <t xml:space="preserve">Retirement estimated at 30 years, with a 2031 floor for listed live assets. </t>
        </is>
      </c>
      <c r="K134" s="14" t="inlineStr">
        <is>
          <t>data/evidence/repd.csv</t>
        </is>
      </c>
    </row>
    <row r="135" ht="78" customHeight="1" s="74">
      <c r="A135" s="14" t="inlineStr">
        <is>
          <t>REPD-1243</t>
        </is>
      </c>
      <c r="B135" s="14" t="inlineStr">
        <is>
          <t>Tump Solar Farm</t>
        </is>
      </c>
      <c r="C135" s="14" t="inlineStr">
        <is>
          <t>solar</t>
        </is>
      </c>
      <c r="D135" s="111" t="n">
        <v>0.005</v>
      </c>
      <c r="E135" s="14" t="inlineStr">
        <is>
          <t>GW</t>
        </is>
      </c>
      <c r="F135" s="14" t="inlineStr">
        <is>
          <t>2017-03-08</t>
        </is>
      </c>
      <c r="G135" s="14" t="inlineStr">
        <is>
          <t>2047-01-01</t>
        </is>
      </c>
      <c r="H135" s="14" t="inlineStr">
        <is>
          <t>Operational</t>
        </is>
      </c>
      <c r="I135" s="14" t="inlineStr">
        <is>
          <t>Physical project Operational</t>
        </is>
      </c>
      <c r="J135" s="14" t="inlineStr">
        <is>
          <t xml:space="preserve">Retirement estimated at 30 years, with a 2031 floor for listed live assets. </t>
        </is>
      </c>
      <c r="K135" s="14" t="inlineStr">
        <is>
          <t>data/evidence/repd.csv</t>
        </is>
      </c>
    </row>
    <row r="136" ht="78" customHeight="1" s="74">
      <c r="A136" s="14" t="inlineStr">
        <is>
          <t>REPD-1244</t>
        </is>
      </c>
      <c r="B136" s="14" t="inlineStr">
        <is>
          <t>West Farm (Solar)</t>
        </is>
      </c>
      <c r="C136" s="14" t="inlineStr">
        <is>
          <t>solar</t>
        </is>
      </c>
      <c r="D136" s="111" t="n">
        <v>0.0077</v>
      </c>
      <c r="E136" s="14" t="inlineStr">
        <is>
          <t>GW</t>
        </is>
      </c>
      <c r="F136" s="14" t="inlineStr">
        <is>
          <t>2013-03-28</t>
        </is>
      </c>
      <c r="G136" s="14" t="inlineStr">
        <is>
          <t>2043-01-01</t>
        </is>
      </c>
      <c r="H136" s="14" t="inlineStr">
        <is>
          <t>Operational</t>
        </is>
      </c>
      <c r="I136" s="14" t="inlineStr">
        <is>
          <t>Physical project Operational</t>
        </is>
      </c>
      <c r="J136" s="14" t="inlineStr">
        <is>
          <t xml:space="preserve">Retirement estimated at 30 years, with a 2031 floor for listed live assets. </t>
        </is>
      </c>
      <c r="K136" s="14" t="inlineStr">
        <is>
          <t>data/evidence/repd.csv</t>
        </is>
      </c>
    </row>
    <row r="137" ht="78" customHeight="1" s="74">
      <c r="A137" s="14" t="inlineStr">
        <is>
          <t>REPD-1247</t>
        </is>
      </c>
      <c r="B137" s="14" t="inlineStr">
        <is>
          <t>Owls Lodge Farm</t>
        </is>
      </c>
      <c r="C137" s="14" t="inlineStr">
        <is>
          <t>solar</t>
        </is>
      </c>
      <c r="D137" s="111" t="n">
        <v>0.005</v>
      </c>
      <c r="E137" s="14" t="inlineStr">
        <is>
          <t>GW</t>
        </is>
      </c>
      <c r="F137" s="14" t="inlineStr">
        <is>
          <t>2013-02-28</t>
        </is>
      </c>
      <c r="G137" s="14" t="inlineStr">
        <is>
          <t>2043-01-01</t>
        </is>
      </c>
      <c r="H137" s="14" t="inlineStr">
        <is>
          <t>Operational</t>
        </is>
      </c>
      <c r="I137" s="14" t="inlineStr">
        <is>
          <t>Physical project Operational</t>
        </is>
      </c>
      <c r="J137" s="14" t="inlineStr">
        <is>
          <t xml:space="preserve">Retirement estimated at 30 years, with a 2031 floor for listed live assets. </t>
        </is>
      </c>
      <c r="K137" s="14" t="inlineStr">
        <is>
          <t>data/evidence/repd.csv</t>
        </is>
      </c>
    </row>
    <row r="138" ht="78" customHeight="1" s="74">
      <c r="A138" s="14" t="inlineStr">
        <is>
          <t>REPD-1252</t>
        </is>
      </c>
      <c r="B138" s="14" t="inlineStr">
        <is>
          <t>Beckley Solar Farm</t>
        </is>
      </c>
      <c r="C138" s="14" t="inlineStr">
        <is>
          <t>solar</t>
        </is>
      </c>
      <c r="D138" s="111" t="n">
        <v>0.0017</v>
      </c>
      <c r="E138" s="14" t="inlineStr">
        <is>
          <t>GW</t>
        </is>
      </c>
      <c r="F138" s="14" t="inlineStr">
        <is>
          <t>2012-07-27</t>
        </is>
      </c>
      <c r="G138" s="14" t="inlineStr">
        <is>
          <t>2042-01-01</t>
        </is>
      </c>
      <c r="H138" s="14" t="inlineStr">
        <is>
          <t>Operational</t>
        </is>
      </c>
      <c r="I138" s="14" t="inlineStr">
        <is>
          <t>Physical project Operational</t>
        </is>
      </c>
      <c r="J138" s="14" t="inlineStr">
        <is>
          <t xml:space="preserve">Retirement estimated at 30 years, with a 2031 floor for listed live assets. </t>
        </is>
      </c>
      <c r="K138" s="14" t="inlineStr">
        <is>
          <t>data/evidence/repd.csv</t>
        </is>
      </c>
    </row>
    <row r="139" ht="78" customHeight="1" s="74">
      <c r="A139" s="14" t="inlineStr">
        <is>
          <t>REPD-1269</t>
        </is>
      </c>
      <c r="B139" s="14" t="inlineStr">
        <is>
          <t>Oakham Farm</t>
        </is>
      </c>
      <c r="C139" s="14" t="inlineStr">
        <is>
          <t>solar</t>
        </is>
      </c>
      <c r="D139" s="111" t="n">
        <v>0.008</v>
      </c>
      <c r="E139" s="14" t="inlineStr">
        <is>
          <t>GW</t>
        </is>
      </c>
      <c r="F139" s="14" t="inlineStr">
        <is>
          <t>2016-02-22</t>
        </is>
      </c>
      <c r="G139" s="14" t="inlineStr">
        <is>
          <t>2046-01-01</t>
        </is>
      </c>
      <c r="H139" s="14" t="inlineStr">
        <is>
          <t>Operational</t>
        </is>
      </c>
      <c r="I139" s="14" t="inlineStr">
        <is>
          <t>Physical project Operational</t>
        </is>
      </c>
      <c r="J139" s="14" t="inlineStr">
        <is>
          <t xml:space="preserve">Retirement estimated at 30 years, with a 2031 floor for listed live assets. </t>
        </is>
      </c>
      <c r="K139" s="14" t="inlineStr">
        <is>
          <t>data/evidence/repd.csv</t>
        </is>
      </c>
    </row>
    <row r="140" ht="78" customHeight="1" s="74">
      <c r="A140" s="14" t="inlineStr">
        <is>
          <t>REPD-1272</t>
        </is>
      </c>
      <c r="B140" s="14" t="inlineStr">
        <is>
          <t>Limberlost Farm</t>
        </is>
      </c>
      <c r="C140" s="14" t="inlineStr">
        <is>
          <t>solar</t>
        </is>
      </c>
      <c r="D140" s="111" t="n">
        <v>0.0015</v>
      </c>
      <c r="E140" s="14" t="inlineStr">
        <is>
          <t>GW</t>
        </is>
      </c>
      <c r="F140" s="14" t="inlineStr">
        <is>
          <t>2013-03-22</t>
        </is>
      </c>
      <c r="G140" s="14" t="inlineStr">
        <is>
          <t>2043-01-01</t>
        </is>
      </c>
      <c r="H140" s="14" t="inlineStr">
        <is>
          <t>Operational</t>
        </is>
      </c>
      <c r="I140" s="14" t="inlineStr">
        <is>
          <t>Physical project Operational</t>
        </is>
      </c>
      <c r="J140" s="14" t="inlineStr">
        <is>
          <t xml:space="preserve">Retirement estimated at 30 years, with a 2031 floor for listed live assets. </t>
        </is>
      </c>
      <c r="K140" s="14" t="inlineStr">
        <is>
          <t>data/evidence/repd.csv</t>
        </is>
      </c>
    </row>
    <row r="141" ht="78" customHeight="1" s="74">
      <c r="A141" s="14" t="inlineStr">
        <is>
          <t>REPD-1273</t>
        </is>
      </c>
      <c r="B141" s="14" t="inlineStr">
        <is>
          <t>Office Field</t>
        </is>
      </c>
      <c r="C141" s="14" t="inlineStr">
        <is>
          <t>solar</t>
        </is>
      </c>
      <c r="D141" s="111" t="n">
        <v>0.0072</v>
      </c>
      <c r="E141" s="14" t="inlineStr">
        <is>
          <t>GW</t>
        </is>
      </c>
      <c r="F141" s="14" t="inlineStr">
        <is>
          <t>2013-03-28</t>
        </is>
      </c>
      <c r="G141" s="14" t="inlineStr">
        <is>
          <t>2043-01-01</t>
        </is>
      </c>
      <c r="H141" s="14" t="inlineStr">
        <is>
          <t>Operational</t>
        </is>
      </c>
      <c r="I141" s="14" t="inlineStr">
        <is>
          <t>Physical project Operational</t>
        </is>
      </c>
      <c r="J141" s="14" t="inlineStr">
        <is>
          <t xml:space="preserve">Retirement estimated at 30 years, with a 2031 floor for listed live assets. </t>
        </is>
      </c>
      <c r="K141" s="14" t="inlineStr">
        <is>
          <t>data/evidence/repd.csv</t>
        </is>
      </c>
    </row>
    <row r="142" ht="78" customHeight="1" s="74">
      <c r="A142" s="14" t="inlineStr">
        <is>
          <t>REPD-1274</t>
        </is>
      </c>
      <c r="B142" s="14" t="inlineStr">
        <is>
          <t>Sandys Moor Road</t>
        </is>
      </c>
      <c r="C142" s="14" t="inlineStr">
        <is>
          <t>solar</t>
        </is>
      </c>
      <c r="D142" s="111" t="n">
        <v>0.0029</v>
      </c>
      <c r="E142" s="14" t="inlineStr">
        <is>
          <t>GW</t>
        </is>
      </c>
      <c r="F142" s="14" t="inlineStr">
        <is>
          <t>2013-08-31</t>
        </is>
      </c>
      <c r="G142" s="14" t="inlineStr">
        <is>
          <t>2043-01-01</t>
        </is>
      </c>
      <c r="H142" s="14" t="inlineStr">
        <is>
          <t>Operational</t>
        </is>
      </c>
      <c r="I142" s="14" t="inlineStr">
        <is>
          <t>Physical project Operational</t>
        </is>
      </c>
      <c r="J142" s="14" t="inlineStr">
        <is>
          <t xml:space="preserve">Retirement estimated at 30 years, with a 2031 floor for listed live assets. </t>
        </is>
      </c>
      <c r="K142" s="14" t="inlineStr">
        <is>
          <t>data/evidence/repd.csv</t>
        </is>
      </c>
    </row>
    <row r="143" ht="78" customHeight="1" s="74">
      <c r="A143" s="14" t="inlineStr">
        <is>
          <t>REPD-1275</t>
        </is>
      </c>
      <c r="B143" s="14" t="inlineStr">
        <is>
          <t>Skylark Meadow Solar park</t>
        </is>
      </c>
      <c r="C143" s="14" t="inlineStr">
        <is>
          <t>solar</t>
        </is>
      </c>
      <c r="D143" s="111" t="n">
        <v>0.005</v>
      </c>
      <c r="E143" s="14" t="inlineStr">
        <is>
          <t>GW</t>
        </is>
      </c>
      <c r="F143" s="14" t="inlineStr">
        <is>
          <t>2013-03-19</t>
        </is>
      </c>
      <c r="G143" s="14" t="inlineStr">
        <is>
          <t>2043-01-01</t>
        </is>
      </c>
      <c r="H143" s="14" t="inlineStr">
        <is>
          <t>Operational</t>
        </is>
      </c>
      <c r="I143" s="14" t="inlineStr">
        <is>
          <t>Physical project Operational</t>
        </is>
      </c>
      <c r="J143" s="14" t="inlineStr">
        <is>
          <t xml:space="preserve">Retirement estimated at 30 years, with a 2031 floor for listed live assets. </t>
        </is>
      </c>
      <c r="K143" s="14" t="inlineStr">
        <is>
          <t>data/evidence/repd.csv</t>
        </is>
      </c>
    </row>
    <row r="144" ht="78" customHeight="1" s="74">
      <c r="A144" s="14" t="inlineStr">
        <is>
          <t>REPD-1278</t>
        </is>
      </c>
      <c r="B144" s="14" t="inlineStr">
        <is>
          <t>Aldi Distribution Centre - Darlington</t>
        </is>
      </c>
      <c r="C144" s="14" t="inlineStr">
        <is>
          <t>solar</t>
        </is>
      </c>
      <c r="D144" s="111" t="n">
        <v>0.0012</v>
      </c>
      <c r="E144" s="14" t="inlineStr">
        <is>
          <t>GW</t>
        </is>
      </c>
      <c r="F144" s="14" t="inlineStr">
        <is>
          <t>2014-03-26</t>
        </is>
      </c>
      <c r="G144" s="14" t="inlineStr">
        <is>
          <t>2044-01-01</t>
        </is>
      </c>
      <c r="H144" s="14" t="inlineStr">
        <is>
          <t>Operational</t>
        </is>
      </c>
      <c r="I144" s="14" t="inlineStr">
        <is>
          <t>Physical project Operational</t>
        </is>
      </c>
      <c r="J144" s="14" t="inlineStr">
        <is>
          <t xml:space="preserve">Retirement estimated at 30 years, with a 2031 floor for listed live assets. </t>
        </is>
      </c>
      <c r="K144" s="14" t="inlineStr">
        <is>
          <t>data/evidence/repd.csv</t>
        </is>
      </c>
    </row>
    <row r="145" ht="78" customHeight="1" s="74">
      <c r="A145" s="14" t="inlineStr">
        <is>
          <t>REPD-1282</t>
        </is>
      </c>
      <c r="B145" s="14" t="inlineStr">
        <is>
          <t>Bishops Sutton</t>
        </is>
      </c>
      <c r="C145" s="14" t="inlineStr">
        <is>
          <t>solar</t>
        </is>
      </c>
      <c r="D145" s="111" t="n">
        <v>0.012</v>
      </c>
      <c r="E145" s="14" t="inlineStr">
        <is>
          <t>GW</t>
        </is>
      </c>
      <c r="F145" s="14" t="inlineStr">
        <is>
          <t>2014-03-27</t>
        </is>
      </c>
      <c r="G145" s="14" t="inlineStr">
        <is>
          <t>2044-01-01</t>
        </is>
      </c>
      <c r="H145" s="14" t="inlineStr">
        <is>
          <t>Operational</t>
        </is>
      </c>
      <c r="I145" s="14" t="inlineStr">
        <is>
          <t>Physical project Operational</t>
        </is>
      </c>
      <c r="J145" s="14" t="inlineStr">
        <is>
          <t xml:space="preserve">Retirement estimated at 30 years, with a 2031 floor for listed live assets. </t>
        </is>
      </c>
      <c r="K145" s="14" t="inlineStr">
        <is>
          <t>data/evidence/repd.csv</t>
        </is>
      </c>
    </row>
    <row r="146" ht="78" customHeight="1" s="74">
      <c r="A146" s="14" t="inlineStr">
        <is>
          <t>REPD-1283</t>
        </is>
      </c>
      <c r="B146" s="14" t="inlineStr">
        <is>
          <t>Blackawton Solar Farm</t>
        </is>
      </c>
      <c r="C146" s="14" t="inlineStr">
        <is>
          <t>solar</t>
        </is>
      </c>
      <c r="D146" s="111" t="n">
        <v>0.003</v>
      </c>
      <c r="E146" s="14" t="inlineStr">
        <is>
          <t>GW</t>
        </is>
      </c>
      <c r="F146" s="14" t="inlineStr">
        <is>
          <t>2014-09-30</t>
        </is>
      </c>
      <c r="G146" s="14" t="inlineStr">
        <is>
          <t>2044-01-01</t>
        </is>
      </c>
      <c r="H146" s="14" t="inlineStr">
        <is>
          <t>Operational</t>
        </is>
      </c>
      <c r="I146" s="14" t="inlineStr">
        <is>
          <t>Physical project Operational</t>
        </is>
      </c>
      <c r="J146" s="14" t="inlineStr">
        <is>
          <t xml:space="preserve">Retirement estimated at 30 years, with a 2031 floor for listed live assets. </t>
        </is>
      </c>
      <c r="K146" s="14" t="inlineStr">
        <is>
          <t>data/evidence/repd.csv</t>
        </is>
      </c>
    </row>
    <row r="147" ht="78" customHeight="1" s="74">
      <c r="A147" s="14" t="inlineStr">
        <is>
          <t>REPD-1284</t>
        </is>
      </c>
      <c r="B147" s="14" t="inlineStr">
        <is>
          <t>BMW UK Manufacturing Ltd</t>
        </is>
      </c>
      <c r="C147" s="14" t="inlineStr">
        <is>
          <t>solar</t>
        </is>
      </c>
      <c r="D147" s="111" t="n">
        <v>0.003</v>
      </c>
      <c r="E147" s="14" t="inlineStr">
        <is>
          <t>GW</t>
        </is>
      </c>
      <c r="F147" s="14" t="inlineStr">
        <is>
          <t>2014-11-05</t>
        </is>
      </c>
      <c r="G147" s="14" t="inlineStr">
        <is>
          <t>2044-01-01</t>
        </is>
      </c>
      <c r="H147" s="14" t="inlineStr">
        <is>
          <t>Operational</t>
        </is>
      </c>
      <c r="I147" s="14" t="inlineStr">
        <is>
          <t>Physical project Operational</t>
        </is>
      </c>
      <c r="J147" s="14" t="inlineStr">
        <is>
          <t xml:space="preserve">Retirement estimated at 30 years, with a 2031 floor for listed live assets. </t>
        </is>
      </c>
      <c r="K147" s="14" t="inlineStr">
        <is>
          <t>data/evidence/repd.csv</t>
        </is>
      </c>
    </row>
    <row r="148" ht="78" customHeight="1" s="74">
      <c r="A148" s="14" t="inlineStr">
        <is>
          <t>REPD-1285</t>
        </is>
      </c>
      <c r="B148" s="14" t="inlineStr">
        <is>
          <t>Land to the East of Burton Lane</t>
        </is>
      </c>
      <c r="C148" s="14" t="inlineStr">
        <is>
          <t>solar</t>
        </is>
      </c>
      <c r="D148" s="111" t="n">
        <v>0.0026</v>
      </c>
      <c r="E148" s="14" t="inlineStr">
        <is>
          <t>GW</t>
        </is>
      </c>
      <c r="F148" s="14" t="inlineStr">
        <is>
          <t>2016-03-15</t>
        </is>
      </c>
      <c r="G148" s="14" t="inlineStr">
        <is>
          <t>2046-01-01</t>
        </is>
      </c>
      <c r="H148" s="14" t="inlineStr">
        <is>
          <t>Operational</t>
        </is>
      </c>
      <c r="I148" s="14" t="inlineStr">
        <is>
          <t>Physical project Operational</t>
        </is>
      </c>
      <c r="J148" s="14" t="inlineStr">
        <is>
          <t xml:space="preserve">Retirement estimated at 30 years, with a 2031 floor for listed live assets. </t>
        </is>
      </c>
      <c r="K148" s="14" t="inlineStr">
        <is>
          <t>data/evidence/repd.csv</t>
        </is>
      </c>
    </row>
    <row r="149" ht="78" customHeight="1" s="74">
      <c r="A149" s="14" t="inlineStr">
        <is>
          <t>REPD-1292</t>
        </is>
      </c>
      <c r="B149" s="14" t="inlineStr">
        <is>
          <t>Land west of Hawkspur Green (Hill Hall Solar)</t>
        </is>
      </c>
      <c r="C149" s="14" t="inlineStr">
        <is>
          <t>solar</t>
        </is>
      </c>
      <c r="D149" s="111" t="n">
        <v>0.004900000000000001</v>
      </c>
      <c r="E149" s="14" t="inlineStr">
        <is>
          <t>GW</t>
        </is>
      </c>
      <c r="F149" s="14" t="inlineStr">
        <is>
          <t>2016-12-09</t>
        </is>
      </c>
      <c r="G149" s="14" t="inlineStr">
        <is>
          <t>2046-01-01</t>
        </is>
      </c>
      <c r="H149" s="14" t="inlineStr">
        <is>
          <t>Operational</t>
        </is>
      </c>
      <c r="I149" s="14" t="inlineStr">
        <is>
          <t>Physical project Operational</t>
        </is>
      </c>
      <c r="J149" s="14" t="inlineStr">
        <is>
          <t xml:space="preserve">Retirement estimated at 30 years, with a 2031 floor for listed live assets. </t>
        </is>
      </c>
      <c r="K149" s="14" t="inlineStr">
        <is>
          <t>data/evidence/repd.csv</t>
        </is>
      </c>
    </row>
    <row r="150" ht="78" customHeight="1" s="74">
      <c r="A150" s="14" t="inlineStr">
        <is>
          <t>REPD-1294</t>
        </is>
      </c>
      <c r="B150" s="14" t="inlineStr">
        <is>
          <t>Kingspan Insulation Solar Installation</t>
        </is>
      </c>
      <c r="C150" s="14" t="inlineStr">
        <is>
          <t>solar</t>
        </is>
      </c>
      <c r="D150" s="111" t="n">
        <v>0.005</v>
      </c>
      <c r="E150" s="14" t="inlineStr">
        <is>
          <t>GW</t>
        </is>
      </c>
      <c r="F150" s="14" t="inlineStr">
        <is>
          <t>2014-03-31</t>
        </is>
      </c>
      <c r="G150" s="14" t="inlineStr">
        <is>
          <t>2044-01-01</t>
        </is>
      </c>
      <c r="H150" s="14" t="inlineStr">
        <is>
          <t>Operational</t>
        </is>
      </c>
      <c r="I150" s="14" t="inlineStr">
        <is>
          <t>Physical project Operational</t>
        </is>
      </c>
      <c r="J150" s="14" t="inlineStr">
        <is>
          <t xml:space="preserve">Retirement estimated at 30 years, with a 2031 floor for listed live assets. </t>
        </is>
      </c>
      <c r="K150" s="14" t="inlineStr">
        <is>
          <t>data/evidence/repd.csv</t>
        </is>
      </c>
    </row>
    <row r="151" ht="78" customHeight="1" s="74">
      <c r="A151" s="14" t="inlineStr">
        <is>
          <t>REPD-1298</t>
        </is>
      </c>
      <c r="B151" s="14" t="inlineStr">
        <is>
          <t>Langley Hall Farm</t>
        </is>
      </c>
      <c r="C151" s="14" t="inlineStr">
        <is>
          <t>solar</t>
        </is>
      </c>
      <c r="D151" s="111" t="n">
        <v>0.0024</v>
      </c>
      <c r="E151" s="14" t="inlineStr">
        <is>
          <t>GW</t>
        </is>
      </c>
      <c r="F151" s="14" t="inlineStr">
        <is>
          <t>2014-03-31</t>
        </is>
      </c>
      <c r="G151" s="14" t="inlineStr">
        <is>
          <t>2044-01-01</t>
        </is>
      </c>
      <c r="H151" s="14" t="inlineStr">
        <is>
          <t>Operational</t>
        </is>
      </c>
      <c r="I151" s="14" t="inlineStr">
        <is>
          <t>Physical project Operational</t>
        </is>
      </c>
      <c r="J151" s="14" t="inlineStr">
        <is>
          <t xml:space="preserve">Retirement estimated at 30 years, with a 2031 floor for listed live assets. </t>
        </is>
      </c>
      <c r="K151" s="14" t="inlineStr">
        <is>
          <t>data/evidence/repd.csv</t>
        </is>
      </c>
    </row>
    <row r="152" ht="78" customHeight="1" s="74">
      <c r="A152" s="14" t="inlineStr">
        <is>
          <t>REPD-1299</t>
        </is>
      </c>
      <c r="B152" s="14" t="inlineStr">
        <is>
          <t>Pond Farm</t>
        </is>
      </c>
      <c r="C152" s="14" t="inlineStr">
        <is>
          <t>solar</t>
        </is>
      </c>
      <c r="D152" s="111" t="n">
        <v>0.0036</v>
      </c>
      <c r="E152" s="14" t="inlineStr">
        <is>
          <t>GW</t>
        </is>
      </c>
      <c r="F152" s="14" t="inlineStr">
        <is>
          <t>2014-07-03</t>
        </is>
      </c>
      <c r="G152" s="14" t="inlineStr">
        <is>
          <t>2044-01-01</t>
        </is>
      </c>
      <c r="H152" s="14" t="inlineStr">
        <is>
          <t>Operational</t>
        </is>
      </c>
      <c r="I152" s="14" t="inlineStr">
        <is>
          <t>Physical project Operational</t>
        </is>
      </c>
      <c r="J152" s="14" t="inlineStr">
        <is>
          <t xml:space="preserve">Retirement estimated at 30 years, with a 2031 floor for listed live assets. </t>
        </is>
      </c>
      <c r="K152" s="14" t="inlineStr">
        <is>
          <t>data/evidence/repd.csv</t>
        </is>
      </c>
    </row>
    <row r="153" ht="78" customHeight="1" s="74">
      <c r="A153" s="14" t="inlineStr">
        <is>
          <t>REPD-1303</t>
        </is>
      </c>
      <c r="B153" s="14" t="inlineStr">
        <is>
          <t xml:space="preserve">Nether Mill Farm </t>
        </is>
      </c>
      <c r="C153" s="14" t="inlineStr">
        <is>
          <t>solar</t>
        </is>
      </c>
      <c r="D153" s="111" t="n">
        <v>0.0031</v>
      </c>
      <c r="E153" s="14" t="inlineStr">
        <is>
          <t>GW</t>
        </is>
      </c>
      <c r="F153" s="14" t="inlineStr">
        <is>
          <t>2014-09-01</t>
        </is>
      </c>
      <c r="G153" s="14" t="inlineStr">
        <is>
          <t>2044-01-01</t>
        </is>
      </c>
      <c r="H153" s="14" t="inlineStr">
        <is>
          <t>Operational</t>
        </is>
      </c>
      <c r="I153" s="14" t="inlineStr">
        <is>
          <t>Physical project Operational</t>
        </is>
      </c>
      <c r="J153" s="14" t="inlineStr">
        <is>
          <t xml:space="preserve">Retirement estimated at 30 years, with a 2031 floor for listed live assets. </t>
        </is>
      </c>
      <c r="K153" s="14" t="inlineStr">
        <is>
          <t>data/evidence/repd.csv</t>
        </is>
      </c>
    </row>
    <row r="154" ht="78" customHeight="1" s="74">
      <c r="A154" s="14" t="inlineStr">
        <is>
          <t>REPD-1304</t>
        </is>
      </c>
      <c r="B154" s="14" t="inlineStr">
        <is>
          <t>NEWNTON DAIRY FARM</t>
        </is>
      </c>
      <c r="C154" s="14" t="inlineStr">
        <is>
          <t>solar</t>
        </is>
      </c>
      <c r="D154" s="111" t="n">
        <v>0.0072</v>
      </c>
      <c r="E154" s="14" t="inlineStr">
        <is>
          <t>GW</t>
        </is>
      </c>
      <c r="F154" s="14" t="inlineStr">
        <is>
          <t>2014-03-19</t>
        </is>
      </c>
      <c r="G154" s="14" t="inlineStr">
        <is>
          <t>2044-01-01</t>
        </is>
      </c>
      <c r="H154" s="14" t="inlineStr">
        <is>
          <t>Operational</t>
        </is>
      </c>
      <c r="I154" s="14" t="inlineStr">
        <is>
          <t>Physical project Operational</t>
        </is>
      </c>
      <c r="J154" s="14" t="inlineStr">
        <is>
          <t xml:space="preserve">Retirement estimated at 30 years, with a 2031 floor for listed live assets. </t>
        </is>
      </c>
      <c r="K154" s="14" t="inlineStr">
        <is>
          <t>data/evidence/repd.csv</t>
        </is>
      </c>
    </row>
    <row r="155" ht="78" customHeight="1" s="74">
      <c r="A155" s="14" t="inlineStr">
        <is>
          <t>REPD-1306</t>
        </is>
      </c>
      <c r="B155" s="14" t="inlineStr">
        <is>
          <t>Pierces Farm</t>
        </is>
      </c>
      <c r="C155" s="14" t="inlineStr">
        <is>
          <t>solar</t>
        </is>
      </c>
      <c r="D155" s="111" t="n">
        <v>0.0017</v>
      </c>
      <c r="E155" s="14" t="inlineStr">
        <is>
          <t>GW</t>
        </is>
      </c>
      <c r="F155" s="14" t="inlineStr">
        <is>
          <t>2015-03-15</t>
        </is>
      </c>
      <c r="G155" s="14" t="inlineStr">
        <is>
          <t>2045-01-01</t>
        </is>
      </c>
      <c r="H155" s="14" t="inlineStr">
        <is>
          <t>Operational</t>
        </is>
      </c>
      <c r="I155" s="14" t="inlineStr">
        <is>
          <t>Physical project Operational</t>
        </is>
      </c>
      <c r="J155" s="14" t="inlineStr">
        <is>
          <t xml:space="preserve">Retirement estimated at 30 years, with a 2031 floor for listed live assets. </t>
        </is>
      </c>
      <c r="K155" s="14" t="inlineStr">
        <is>
          <t>data/evidence/repd.csv</t>
        </is>
      </c>
    </row>
    <row r="156" ht="78" customHeight="1" s="74">
      <c r="A156" s="14" t="inlineStr">
        <is>
          <t>REPD-1308</t>
        </is>
      </c>
      <c r="B156" s="14" t="inlineStr">
        <is>
          <t>Rew Farm Solar Farm</t>
        </is>
      </c>
      <c r="C156" s="14" t="inlineStr">
        <is>
          <t>solar</t>
        </is>
      </c>
      <c r="D156" s="111" t="n">
        <v>0.0061</v>
      </c>
      <c r="E156" s="14" t="inlineStr">
        <is>
          <t>GW</t>
        </is>
      </c>
      <c r="F156" s="14" t="inlineStr">
        <is>
          <t>2014-03-27</t>
        </is>
      </c>
      <c r="G156" s="14" t="inlineStr">
        <is>
          <t>2044-01-01</t>
        </is>
      </c>
      <c r="H156" s="14" t="inlineStr">
        <is>
          <t>Operational</t>
        </is>
      </c>
      <c r="I156" s="14" t="inlineStr">
        <is>
          <t>Physical project Operational</t>
        </is>
      </c>
      <c r="J156" s="14" t="inlineStr">
        <is>
          <t xml:space="preserve">Retirement estimated at 30 years, with a 2031 floor for listed live assets. </t>
        </is>
      </c>
      <c r="K156" s="14" t="inlineStr">
        <is>
          <t>data/evidence/repd.csv</t>
        </is>
      </c>
    </row>
    <row r="157" ht="78" customHeight="1" s="74">
      <c r="A157" s="14" t="inlineStr">
        <is>
          <t>REPD-1314</t>
        </is>
      </c>
      <c r="B157" s="14" t="inlineStr">
        <is>
          <t>Westbury (Closed) Landfill Site</t>
        </is>
      </c>
      <c r="C157" s="14" t="inlineStr">
        <is>
          <t>solar</t>
        </is>
      </c>
      <c r="D157" s="111" t="n">
        <v>0.0035</v>
      </c>
      <c r="E157" s="14" t="inlineStr">
        <is>
          <t>GW</t>
        </is>
      </c>
      <c r="F157" s="14" t="inlineStr">
        <is>
          <t>2014-08-05</t>
        </is>
      </c>
      <c r="G157" s="14" t="inlineStr">
        <is>
          <t>2044-01-01</t>
        </is>
      </c>
      <c r="H157" s="14" t="inlineStr">
        <is>
          <t>Operational</t>
        </is>
      </c>
      <c r="I157" s="14" t="inlineStr">
        <is>
          <t>Physical project Operational</t>
        </is>
      </c>
      <c r="J157" s="14" t="inlineStr">
        <is>
          <t xml:space="preserve">Retirement estimated at 30 years, with a 2031 floor for listed live assets. </t>
        </is>
      </c>
      <c r="K157" s="14" t="inlineStr">
        <is>
          <t>data/evidence/repd.csv</t>
        </is>
      </c>
    </row>
    <row r="158" ht="78" customHeight="1" s="74">
      <c r="A158" s="14" t="inlineStr">
        <is>
          <t>REPD-1315</t>
        </is>
      </c>
      <c r="B158" s="14" t="inlineStr">
        <is>
          <t>Wiggin Hill Solar Farm - Phase 2</t>
        </is>
      </c>
      <c r="C158" s="14" t="inlineStr">
        <is>
          <t>solar</t>
        </is>
      </c>
      <c r="D158" s="111" t="n">
        <v>0.004099999999999999</v>
      </c>
      <c r="E158" s="14" t="inlineStr">
        <is>
          <t>GW</t>
        </is>
      </c>
      <c r="F158" s="14" t="inlineStr">
        <is>
          <t>2015-03-14</t>
        </is>
      </c>
      <c r="G158" s="14" t="inlineStr">
        <is>
          <t>2045-01-01</t>
        </is>
      </c>
      <c r="H158" s="14" t="inlineStr">
        <is>
          <t>Operational</t>
        </is>
      </c>
      <c r="I158" s="14" t="inlineStr">
        <is>
          <t>Physical project Operational</t>
        </is>
      </c>
      <c r="J158" s="14" t="inlineStr">
        <is>
          <t xml:space="preserve">Retirement estimated at 30 years, with a 2031 floor for listed live assets. </t>
        </is>
      </c>
      <c r="K158" s="14" t="inlineStr">
        <is>
          <t>data/evidence/repd.csv</t>
        </is>
      </c>
    </row>
    <row r="159" ht="78" customHeight="1" s="74">
      <c r="A159" s="14" t="inlineStr">
        <is>
          <t>REPD-1320</t>
        </is>
      </c>
      <c r="B159" s="14" t="inlineStr">
        <is>
          <t>Grain Harvesters Ltd</t>
        </is>
      </c>
      <c r="C159" s="14" t="inlineStr">
        <is>
          <t>solar</t>
        </is>
      </c>
      <c r="D159" s="111" t="n">
        <v>0.001</v>
      </c>
      <c r="E159" s="14" t="inlineStr">
        <is>
          <t>GW</t>
        </is>
      </c>
      <c r="F159" s="14" t="inlineStr">
        <is>
          <t>2014-12-01</t>
        </is>
      </c>
      <c r="G159" s="14" t="inlineStr">
        <is>
          <t>2044-01-01</t>
        </is>
      </c>
      <c r="H159" s="14" t="inlineStr">
        <is>
          <t>Operational</t>
        </is>
      </c>
      <c r="I159" s="14" t="inlineStr">
        <is>
          <t>Physical project Operational</t>
        </is>
      </c>
      <c r="J159" s="14" t="inlineStr">
        <is>
          <t xml:space="preserve">Retirement estimated at 30 years, with a 2031 floor for listed live assets. </t>
        </is>
      </c>
      <c r="K159" s="14" t="inlineStr">
        <is>
          <t>data/evidence/repd.csv</t>
        </is>
      </c>
    </row>
    <row r="160" ht="78" customHeight="1" s="74">
      <c r="A160" s="14" t="inlineStr">
        <is>
          <t>REPD-1322</t>
        </is>
      </c>
      <c r="B160" s="14" t="inlineStr">
        <is>
          <t>Hyde Farm</t>
        </is>
      </c>
      <c r="C160" s="14" t="inlineStr">
        <is>
          <t>solar</t>
        </is>
      </c>
      <c r="D160" s="111" t="n">
        <v>0.0108</v>
      </c>
      <c r="E160" s="14" t="inlineStr">
        <is>
          <t>GW</t>
        </is>
      </c>
      <c r="F160" s="14" t="inlineStr">
        <is>
          <t>2014-11-13</t>
        </is>
      </c>
      <c r="G160" s="14" t="inlineStr">
        <is>
          <t>2044-01-01</t>
        </is>
      </c>
      <c r="H160" s="14" t="inlineStr">
        <is>
          <t>Operational</t>
        </is>
      </c>
      <c r="I160" s="14" t="inlineStr">
        <is>
          <t>Physical project Operational</t>
        </is>
      </c>
      <c r="J160" s="14" t="inlineStr">
        <is>
          <t xml:space="preserve">Retirement estimated at 30 years, with a 2031 floor for listed live assets. </t>
        </is>
      </c>
      <c r="K160" s="14" t="inlineStr">
        <is>
          <t>data/evidence/repd.csv</t>
        </is>
      </c>
    </row>
    <row r="161" ht="78" customHeight="1" s="74">
      <c r="A161" s="14" t="inlineStr">
        <is>
          <t>REPD-1324</t>
        </is>
      </c>
      <c r="B161" s="14" t="inlineStr">
        <is>
          <t>St Francis Farm</t>
        </is>
      </c>
      <c r="C161" s="14" t="inlineStr">
        <is>
          <t>solar</t>
        </is>
      </c>
      <c r="D161" s="111" t="n">
        <v>0.004</v>
      </c>
      <c r="E161" s="14" t="inlineStr">
        <is>
          <t>GW</t>
        </is>
      </c>
      <c r="F161" s="14" t="inlineStr">
        <is>
          <t>2015-03-19</t>
        </is>
      </c>
      <c r="G161" s="14" t="inlineStr">
        <is>
          <t>2045-01-01</t>
        </is>
      </c>
      <c r="H161" s="14" t="inlineStr">
        <is>
          <t>Operational</t>
        </is>
      </c>
      <c r="I161" s="14" t="inlineStr">
        <is>
          <t>Physical project Operational</t>
        </is>
      </c>
      <c r="J161" s="14" t="inlineStr">
        <is>
          <t xml:space="preserve">Retirement estimated at 30 years, with a 2031 floor for listed live assets. </t>
        </is>
      </c>
      <c r="K161" s="14" t="inlineStr">
        <is>
          <t>data/evidence/repd.csv</t>
        </is>
      </c>
    </row>
    <row r="162" ht="78" customHeight="1" s="74">
      <c r="A162" s="14" t="inlineStr">
        <is>
          <t>REPD-1325</t>
        </is>
      </c>
      <c r="B162" s="14" t="inlineStr">
        <is>
          <t>Bishop’s Waltham Solar Farm</t>
        </is>
      </c>
      <c r="C162" s="14" t="inlineStr">
        <is>
          <t>solar</t>
        </is>
      </c>
      <c r="D162" s="111" t="n">
        <v>0.012</v>
      </c>
      <c r="E162" s="14" t="inlineStr">
        <is>
          <t>GW</t>
        </is>
      </c>
      <c r="F162" s="14" t="inlineStr">
        <is>
          <t>2017-02-17</t>
        </is>
      </c>
      <c r="G162" s="14" t="inlineStr">
        <is>
          <t>2047-01-01</t>
        </is>
      </c>
      <c r="H162" s="14" t="inlineStr">
        <is>
          <t>Operational</t>
        </is>
      </c>
      <c r="I162" s="14" t="inlineStr">
        <is>
          <t>Physical project Operational</t>
        </is>
      </c>
      <c r="J162" s="14" t="inlineStr">
        <is>
          <t xml:space="preserve">Retirement estimated at 30 years, with a 2031 floor for listed live assets. </t>
        </is>
      </c>
      <c r="K162" s="14" t="inlineStr">
        <is>
          <t>data/evidence/repd.csv</t>
        </is>
      </c>
    </row>
    <row r="163" ht="78" customHeight="1" s="74">
      <c r="A163" s="14" t="inlineStr">
        <is>
          <t>REPD-1328</t>
        </is>
      </c>
      <c r="B163" s="14" t="inlineStr">
        <is>
          <t>Nova Scotia Farm solar park</t>
        </is>
      </c>
      <c r="C163" s="14" t="inlineStr">
        <is>
          <t>solar</t>
        </is>
      </c>
      <c r="D163" s="111" t="n">
        <v>0.0139</v>
      </c>
      <c r="E163" s="14" t="inlineStr">
        <is>
          <t>GW</t>
        </is>
      </c>
      <c r="F163" s="14" t="inlineStr">
        <is>
          <t>2014-03-31</t>
        </is>
      </c>
      <c r="G163" s="14" t="inlineStr">
        <is>
          <t>2044-01-01</t>
        </is>
      </c>
      <c r="H163" s="14" t="inlineStr">
        <is>
          <t>Operational</t>
        </is>
      </c>
      <c r="I163" s="14" t="inlineStr">
        <is>
          <t>Physical project Operational</t>
        </is>
      </c>
      <c r="J163" s="14" t="inlineStr">
        <is>
          <t xml:space="preserve">Retirement estimated at 30 years, with a 2031 floor for listed live assets. </t>
        </is>
      </c>
      <c r="K163" s="14" t="inlineStr">
        <is>
          <t>data/evidence/repd.csv</t>
        </is>
      </c>
    </row>
    <row r="164" ht="78" customHeight="1" s="74">
      <c r="A164" s="14" t="inlineStr">
        <is>
          <t>REPD-1329</t>
        </is>
      </c>
      <c r="B164" s="14" t="inlineStr">
        <is>
          <t>Hall Farm, East Beckham</t>
        </is>
      </c>
      <c r="C164" s="14" t="inlineStr">
        <is>
          <t>solar</t>
        </is>
      </c>
      <c r="D164" s="111" t="n">
        <v>0.0102</v>
      </c>
      <c r="E164" s="14" t="inlineStr">
        <is>
          <t>GW</t>
        </is>
      </c>
      <c r="F164" s="14" t="inlineStr">
        <is>
          <t>2014-03-31</t>
        </is>
      </c>
      <c r="G164" s="14" t="inlineStr">
        <is>
          <t>2044-01-01</t>
        </is>
      </c>
      <c r="H164" s="14" t="inlineStr">
        <is>
          <t>Operational</t>
        </is>
      </c>
      <c r="I164" s="14" t="inlineStr">
        <is>
          <t>Physical project Operational</t>
        </is>
      </c>
      <c r="J164" s="14" t="inlineStr">
        <is>
          <t xml:space="preserve">Retirement estimated at 30 years, with a 2031 floor for listed live assets. </t>
        </is>
      </c>
      <c r="K164" s="14" t="inlineStr">
        <is>
          <t>data/evidence/repd.csv</t>
        </is>
      </c>
    </row>
    <row r="165" ht="78" customHeight="1" s="74">
      <c r="A165" s="14" t="inlineStr">
        <is>
          <t>REPD-1330</t>
        </is>
      </c>
      <c r="B165" s="14" t="inlineStr">
        <is>
          <t>Cefn Betingau Farm</t>
        </is>
      </c>
      <c r="C165" s="14" t="inlineStr">
        <is>
          <t>solar</t>
        </is>
      </c>
      <c r="D165" s="111" t="n">
        <v>0.008999999999999999</v>
      </c>
      <c r="E165" s="14" t="inlineStr">
        <is>
          <t>GW</t>
        </is>
      </c>
      <c r="F165" s="14" t="inlineStr">
        <is>
          <t>2014-03-31</t>
        </is>
      </c>
      <c r="G165" s="14" t="inlineStr">
        <is>
          <t>2044-01-01</t>
        </is>
      </c>
      <c r="H165" s="14" t="inlineStr">
        <is>
          <t>Operational</t>
        </is>
      </c>
      <c r="I165" s="14" t="inlineStr">
        <is>
          <t>Physical project Operational</t>
        </is>
      </c>
      <c r="J165" s="14" t="inlineStr">
        <is>
          <t xml:space="preserve">Retirement estimated at 30 years, with a 2031 floor for listed live assets. </t>
        </is>
      </c>
      <c r="K165" s="14" t="inlineStr">
        <is>
          <t>data/evidence/repd.csv</t>
        </is>
      </c>
    </row>
    <row r="166" ht="78" customHeight="1" s="74">
      <c r="A166" s="14" t="inlineStr">
        <is>
          <t>REPD-1331</t>
        </is>
      </c>
      <c r="B166" s="14" t="inlineStr">
        <is>
          <t>Hill Farm Solar Park (VoWH)</t>
        </is>
      </c>
      <c r="C166" s="14" t="inlineStr">
        <is>
          <t>solar</t>
        </is>
      </c>
      <c r="D166" s="111" t="n">
        <v>0.0148</v>
      </c>
      <c r="E166" s="14" t="inlineStr">
        <is>
          <t>GW</t>
        </is>
      </c>
      <c r="F166" s="14" t="inlineStr">
        <is>
          <t>2014-03-31</t>
        </is>
      </c>
      <c r="G166" s="14" t="inlineStr">
        <is>
          <t>2044-01-01</t>
        </is>
      </c>
      <c r="H166" s="14" t="inlineStr">
        <is>
          <t>Operational</t>
        </is>
      </c>
      <c r="I166" s="14" t="inlineStr">
        <is>
          <t>Physical project Operational</t>
        </is>
      </c>
      <c r="J166" s="14" t="inlineStr">
        <is>
          <t xml:space="preserve">Retirement estimated at 30 years, with a 2031 floor for listed live assets. </t>
        </is>
      </c>
      <c r="K166" s="14" t="inlineStr">
        <is>
          <t>data/evidence/repd.csv</t>
        </is>
      </c>
    </row>
    <row r="167" ht="78" customHeight="1" s="74">
      <c r="A167" s="14" t="inlineStr">
        <is>
          <t>REPD-1332</t>
        </is>
      </c>
      <c r="B167" s="14" t="inlineStr">
        <is>
          <t>Wix Lodge</t>
        </is>
      </c>
      <c r="C167" s="14" t="inlineStr">
        <is>
          <t>solar</t>
        </is>
      </c>
      <c r="D167" s="111" t="n">
        <v>0.0187</v>
      </c>
      <c r="E167" s="14" t="inlineStr">
        <is>
          <t>GW</t>
        </is>
      </c>
      <c r="F167" s="14" t="inlineStr">
        <is>
          <t>2014-03-31</t>
        </is>
      </c>
      <c r="G167" s="14" t="inlineStr">
        <is>
          <t>2044-01-01</t>
        </is>
      </c>
      <c r="H167" s="14" t="inlineStr">
        <is>
          <t>Operational</t>
        </is>
      </c>
      <c r="I167" s="14" t="inlineStr">
        <is>
          <t>Physical project Operational</t>
        </is>
      </c>
      <c r="J167" s="14" t="inlineStr">
        <is>
          <t xml:space="preserve">Retirement estimated at 30 years, with a 2031 floor for listed live assets. </t>
        </is>
      </c>
      <c r="K167" s="14" t="inlineStr">
        <is>
          <t>data/evidence/repd.csv</t>
        </is>
      </c>
    </row>
    <row r="168" ht="78" customHeight="1" s="74">
      <c r="A168" s="14" t="inlineStr">
        <is>
          <t>REPD-1333</t>
        </is>
      </c>
      <c r="B168" s="14" t="inlineStr">
        <is>
          <t>Saxley Farm</t>
        </is>
      </c>
      <c r="C168" s="14" t="inlineStr">
        <is>
          <t>solar</t>
        </is>
      </c>
      <c r="D168" s="111" t="n">
        <v>0.005</v>
      </c>
      <c r="E168" s="14" t="inlineStr">
        <is>
          <t>GW</t>
        </is>
      </c>
      <c r="F168" s="14" t="inlineStr">
        <is>
          <t>2014-03-31</t>
        </is>
      </c>
      <c r="G168" s="14" t="inlineStr">
        <is>
          <t>2044-01-01</t>
        </is>
      </c>
      <c r="H168" s="14" t="inlineStr">
        <is>
          <t>Operational</t>
        </is>
      </c>
      <c r="I168" s="14" t="inlineStr">
        <is>
          <t>Physical project Operational</t>
        </is>
      </c>
      <c r="J168" s="14" t="inlineStr">
        <is>
          <t xml:space="preserve">Retirement estimated at 30 years, with a 2031 floor for listed live assets. </t>
        </is>
      </c>
      <c r="K168" s="14" t="inlineStr">
        <is>
          <t>data/evidence/repd.csv</t>
        </is>
      </c>
    </row>
    <row r="169" ht="78" customHeight="1" s="74">
      <c r="A169" s="14" t="inlineStr">
        <is>
          <t>REPD-1335</t>
        </is>
      </c>
      <c r="B169" s="14" t="inlineStr">
        <is>
          <t>Snarlton Farm (Melksham solar farm)</t>
        </is>
      </c>
      <c r="C169" s="14" t="inlineStr">
        <is>
          <t>solar</t>
        </is>
      </c>
      <c r="D169" s="111" t="n">
        <v>0.0496</v>
      </c>
      <c r="E169" s="14" t="inlineStr">
        <is>
          <t>GW</t>
        </is>
      </c>
      <c r="F169" s="14" t="inlineStr">
        <is>
          <t>2016-03-31</t>
        </is>
      </c>
      <c r="G169" s="14" t="inlineStr">
        <is>
          <t>2046-01-01</t>
        </is>
      </c>
      <c r="H169" s="14" t="inlineStr">
        <is>
          <t>Operational</t>
        </is>
      </c>
      <c r="I169" s="14" t="inlineStr">
        <is>
          <t>Physical project Operational</t>
        </is>
      </c>
      <c r="J169" s="14" t="inlineStr">
        <is>
          <t xml:space="preserve">Retirement estimated at 30 years, with a 2031 floor for listed live assets. </t>
        </is>
      </c>
      <c r="K169" s="14" t="inlineStr">
        <is>
          <t>data/evidence/repd.csv</t>
        </is>
      </c>
    </row>
    <row r="170" ht="78" customHeight="1" s="74">
      <c r="A170" s="14" t="inlineStr">
        <is>
          <t>REPD-1338</t>
        </is>
      </c>
      <c r="B170" s="14" t="inlineStr">
        <is>
          <t>Lackford Estate Solar Park</t>
        </is>
      </c>
      <c r="C170" s="14" t="inlineStr">
        <is>
          <t>solar</t>
        </is>
      </c>
      <c r="D170" s="111" t="n">
        <v>0.0209</v>
      </c>
      <c r="E170" s="14" t="inlineStr">
        <is>
          <t>GW</t>
        </is>
      </c>
      <c r="F170" s="14" t="inlineStr">
        <is>
          <t>2014-03-31</t>
        </is>
      </c>
      <c r="G170" s="14" t="inlineStr">
        <is>
          <t>2044-01-01</t>
        </is>
      </c>
      <c r="H170" s="14" t="inlineStr">
        <is>
          <t>Operational</t>
        </is>
      </c>
      <c r="I170" s="14" t="inlineStr">
        <is>
          <t>Physical project Operational</t>
        </is>
      </c>
      <c r="J170" s="14" t="inlineStr">
        <is>
          <t xml:space="preserve">Retirement estimated at 30 years, with a 2031 floor for listed live assets. </t>
        </is>
      </c>
      <c r="K170" s="14" t="inlineStr">
        <is>
          <t>data/evidence/repd.csv</t>
        </is>
      </c>
    </row>
    <row r="171" ht="78" customHeight="1" s="74">
      <c r="A171" s="14" t="inlineStr">
        <is>
          <t>REPD-1339</t>
        </is>
      </c>
      <c r="B171" s="14" t="inlineStr">
        <is>
          <t>Colpmans Farm</t>
        </is>
      </c>
      <c r="C171" s="14" t="inlineStr">
        <is>
          <t>solar</t>
        </is>
      </c>
      <c r="D171" s="111" t="n">
        <v>0.005</v>
      </c>
      <c r="E171" s="14" t="inlineStr">
        <is>
          <t>GW</t>
        </is>
      </c>
      <c r="F171" s="14" t="inlineStr">
        <is>
          <t>2012-04-17</t>
        </is>
      </c>
      <c r="G171" s="14" t="inlineStr">
        <is>
          <t>2042-01-01</t>
        </is>
      </c>
      <c r="H171" s="14" t="inlineStr">
        <is>
          <t>Operational</t>
        </is>
      </c>
      <c r="I171" s="14" t="inlineStr">
        <is>
          <t>Physical project Operational</t>
        </is>
      </c>
      <c r="J171" s="14" t="inlineStr">
        <is>
          <t xml:space="preserve">Retirement estimated at 30 years, with a 2031 floor for listed live assets. </t>
        </is>
      </c>
      <c r="K171" s="14" t="inlineStr">
        <is>
          <t>data/evidence/repd.csv</t>
        </is>
      </c>
    </row>
    <row r="172" ht="78" customHeight="1" s="74">
      <c r="A172" s="14" t="inlineStr">
        <is>
          <t>REPD-1340</t>
        </is>
      </c>
      <c r="B172" s="14" t="inlineStr">
        <is>
          <t>Porvair International Ltd</t>
        </is>
      </c>
      <c r="C172" s="14" t="inlineStr">
        <is>
          <t>solar</t>
        </is>
      </c>
      <c r="D172" s="111" t="n">
        <v>0.0018</v>
      </c>
      <c r="E172" s="14" t="inlineStr">
        <is>
          <t>GW</t>
        </is>
      </c>
      <c r="F172" s="14" t="inlineStr">
        <is>
          <t>2012-10-04</t>
        </is>
      </c>
      <c r="G172" s="14" t="inlineStr">
        <is>
          <t>2042-01-01</t>
        </is>
      </c>
      <c r="H172" s="14" t="inlineStr">
        <is>
          <t>Operational</t>
        </is>
      </c>
      <c r="I172" s="14" t="inlineStr">
        <is>
          <t>Physical project Operational</t>
        </is>
      </c>
      <c r="J172" s="14" t="inlineStr">
        <is>
          <t xml:space="preserve">Retirement estimated at 30 years, with a 2031 floor for listed live assets. </t>
        </is>
      </c>
      <c r="K172" s="14" t="inlineStr">
        <is>
          <t>data/evidence/repd.csv</t>
        </is>
      </c>
    </row>
    <row r="173" ht="78" customHeight="1" s="74">
      <c r="A173" s="14" t="inlineStr">
        <is>
          <t>REPD-1341</t>
        </is>
      </c>
      <c r="B173" s="14" t="inlineStr">
        <is>
          <t>Willsland Solar farm</t>
        </is>
      </c>
      <c r="C173" s="14" t="inlineStr">
        <is>
          <t>solar</t>
        </is>
      </c>
      <c r="D173" s="111" t="n">
        <v>0.0032</v>
      </c>
      <c r="E173" s="14" t="inlineStr">
        <is>
          <t>GW</t>
        </is>
      </c>
      <c r="F173" s="14" t="inlineStr">
        <is>
          <t>2013-03-21</t>
        </is>
      </c>
      <c r="G173" s="14" t="inlineStr">
        <is>
          <t>2043-01-01</t>
        </is>
      </c>
      <c r="H173" s="14" t="inlineStr">
        <is>
          <t>Operational</t>
        </is>
      </c>
      <c r="I173" s="14" t="inlineStr">
        <is>
          <t>Physical project Operational</t>
        </is>
      </c>
      <c r="J173" s="14" t="inlineStr">
        <is>
          <t xml:space="preserve">Retirement estimated at 30 years, with a 2031 floor for listed live assets. </t>
        </is>
      </c>
      <c r="K173" s="14" t="inlineStr">
        <is>
          <t>data/evidence/repd.csv</t>
        </is>
      </c>
    </row>
    <row r="174" ht="78" customHeight="1" s="74">
      <c r="A174" s="14" t="inlineStr">
        <is>
          <t>REPD-1342</t>
        </is>
      </c>
      <c r="B174" s="14" t="inlineStr">
        <is>
          <t>Frying Down Copse Solar Farm</t>
        </is>
      </c>
      <c r="C174" s="14" t="inlineStr">
        <is>
          <t>solar</t>
        </is>
      </c>
      <c r="D174" s="111" t="n">
        <v>0.005</v>
      </c>
      <c r="E174" s="14" t="inlineStr">
        <is>
          <t>GW</t>
        </is>
      </c>
      <c r="F174" s="14" t="inlineStr">
        <is>
          <t>2012-04-16</t>
        </is>
      </c>
      <c r="G174" s="14" t="inlineStr">
        <is>
          <t>2042-01-01</t>
        </is>
      </c>
      <c r="H174" s="14" t="inlineStr">
        <is>
          <t>Operational</t>
        </is>
      </c>
      <c r="I174" s="14" t="inlineStr">
        <is>
          <t>Physical project Operational</t>
        </is>
      </c>
      <c r="J174" s="14" t="inlineStr">
        <is>
          <t xml:space="preserve">Retirement estimated at 30 years, with a 2031 floor for listed live assets. </t>
        </is>
      </c>
      <c r="K174" s="14" t="inlineStr">
        <is>
          <t>data/evidence/repd.csv</t>
        </is>
      </c>
    </row>
    <row r="175" ht="78" customHeight="1" s="74">
      <c r="A175" s="14" t="inlineStr">
        <is>
          <t>REPD-1343</t>
        </is>
      </c>
      <c r="B175" s="14" t="inlineStr">
        <is>
          <t>Wilmingham Lane Solar Farm</t>
        </is>
      </c>
      <c r="C175" s="14" t="inlineStr">
        <is>
          <t>solar</t>
        </is>
      </c>
      <c r="D175" s="111" t="n">
        <v>0.007</v>
      </c>
      <c r="E175" s="14" t="inlineStr">
        <is>
          <t>GW</t>
        </is>
      </c>
      <c r="F175" s="14" t="inlineStr">
        <is>
          <t>2013-03-14</t>
        </is>
      </c>
      <c r="G175" s="14" t="inlineStr">
        <is>
          <t>2043-01-01</t>
        </is>
      </c>
      <c r="H175" s="14" t="inlineStr">
        <is>
          <t>Operational</t>
        </is>
      </c>
      <c r="I175" s="14" t="inlineStr">
        <is>
          <t>Physical project Operational</t>
        </is>
      </c>
      <c r="J175" s="14" t="inlineStr">
        <is>
          <t xml:space="preserve">Retirement estimated at 30 years, with a 2031 floor for listed live assets. </t>
        </is>
      </c>
      <c r="K175" s="14" t="inlineStr">
        <is>
          <t>data/evidence/repd.csv</t>
        </is>
      </c>
    </row>
    <row r="176" ht="78" customHeight="1" s="74">
      <c r="A176" s="14" t="inlineStr">
        <is>
          <t>REPD-1344</t>
        </is>
      </c>
      <c r="B176" s="14" t="inlineStr">
        <is>
          <t>Chilton Cantelo Solar Farm</t>
        </is>
      </c>
      <c r="C176" s="14" t="inlineStr">
        <is>
          <t>solar</t>
        </is>
      </c>
      <c r="D176" s="111" t="n">
        <v>0.005</v>
      </c>
      <c r="E176" s="14" t="inlineStr">
        <is>
          <t>GW</t>
        </is>
      </c>
      <c r="F176" s="14" t="inlineStr">
        <is>
          <t>2013-02-28</t>
        </is>
      </c>
      <c r="G176" s="14" t="inlineStr">
        <is>
          <t>2043-01-01</t>
        </is>
      </c>
      <c r="H176" s="14" t="inlineStr">
        <is>
          <t>Operational</t>
        </is>
      </c>
      <c r="I176" s="14" t="inlineStr">
        <is>
          <t>Physical project Operational</t>
        </is>
      </c>
      <c r="J176" s="14" t="inlineStr">
        <is>
          <t xml:space="preserve">Retirement estimated at 30 years, with a 2031 floor for listed live assets. </t>
        </is>
      </c>
      <c r="K176" s="14" t="inlineStr">
        <is>
          <t>data/evidence/repd.csv</t>
        </is>
      </c>
    </row>
    <row r="177" ht="78" customHeight="1" s="74">
      <c r="A177" s="14" t="inlineStr">
        <is>
          <t>REPD-1346</t>
        </is>
      </c>
      <c r="B177" s="14" t="inlineStr">
        <is>
          <t>Beaford Brook Solar Park</t>
        </is>
      </c>
      <c r="C177" s="14" t="inlineStr">
        <is>
          <t>solar</t>
        </is>
      </c>
      <c r="D177" s="111" t="n">
        <v>0.0052</v>
      </c>
      <c r="E177" s="14" t="inlineStr">
        <is>
          <t>GW</t>
        </is>
      </c>
      <c r="F177" s="14" t="inlineStr">
        <is>
          <t>2013-06-03</t>
        </is>
      </c>
      <c r="G177" s="14" t="inlineStr">
        <is>
          <t>2043-01-01</t>
        </is>
      </c>
      <c r="H177" s="14" t="inlineStr">
        <is>
          <t>Operational</t>
        </is>
      </c>
      <c r="I177" s="14" t="inlineStr">
        <is>
          <t>Physical project Operational</t>
        </is>
      </c>
      <c r="J177" s="14" t="inlineStr">
        <is>
          <t xml:space="preserve">Retirement estimated at 30 years, with a 2031 floor for listed live assets. </t>
        </is>
      </c>
      <c r="K177" s="14" t="inlineStr">
        <is>
          <t>data/evidence/repd.csv</t>
        </is>
      </c>
    </row>
    <row r="178" ht="78" customHeight="1" s="74">
      <c r="A178" s="14" t="inlineStr">
        <is>
          <t>REPD-1348</t>
        </is>
      </c>
      <c r="B178" s="14" t="inlineStr">
        <is>
          <t>Hayford Farm</t>
        </is>
      </c>
      <c r="C178" s="14" t="inlineStr">
        <is>
          <t>solar</t>
        </is>
      </c>
      <c r="D178" s="111" t="n">
        <v>0.0089</v>
      </c>
      <c r="E178" s="14" t="inlineStr">
        <is>
          <t>GW</t>
        </is>
      </c>
      <c r="F178" s="14" t="inlineStr">
        <is>
          <t>2014-09-10</t>
        </is>
      </c>
      <c r="G178" s="14" t="inlineStr">
        <is>
          <t>2044-01-01</t>
        </is>
      </c>
      <c r="H178" s="14" t="inlineStr">
        <is>
          <t>Operational</t>
        </is>
      </c>
      <c r="I178" s="14" t="inlineStr">
        <is>
          <t>Physical project Operational</t>
        </is>
      </c>
      <c r="J178" s="14" t="inlineStr">
        <is>
          <t xml:space="preserve">Retirement estimated at 30 years, with a 2031 floor for listed live assets. </t>
        </is>
      </c>
      <c r="K178" s="14" t="inlineStr">
        <is>
          <t>data/evidence/repd.csv</t>
        </is>
      </c>
    </row>
    <row r="179" ht="78" customHeight="1" s="74">
      <c r="A179" s="14" t="inlineStr">
        <is>
          <t>REPD-1349</t>
        </is>
      </c>
      <c r="B179" s="14" t="inlineStr">
        <is>
          <t>Halse Farm</t>
        </is>
      </c>
      <c r="C179" s="14" t="inlineStr">
        <is>
          <t>solar</t>
        </is>
      </c>
      <c r="D179" s="111" t="n">
        <v>0.008199999999999999</v>
      </c>
      <c r="E179" s="14" t="inlineStr">
        <is>
          <t>GW</t>
        </is>
      </c>
      <c r="F179" s="14" t="inlineStr">
        <is>
          <t>2013-03-28</t>
        </is>
      </c>
      <c r="G179" s="14" t="inlineStr">
        <is>
          <t>2043-01-01</t>
        </is>
      </c>
      <c r="H179" s="14" t="inlineStr">
        <is>
          <t>Operational</t>
        </is>
      </c>
      <c r="I179" s="14" t="inlineStr">
        <is>
          <t>Physical project Operational</t>
        </is>
      </c>
      <c r="J179" s="14" t="inlineStr">
        <is>
          <t xml:space="preserve">Retirement estimated at 30 years, with a 2031 floor for listed live assets. </t>
        </is>
      </c>
      <c r="K179" s="14" t="inlineStr">
        <is>
          <t>data/evidence/repd.csv</t>
        </is>
      </c>
    </row>
    <row r="180" ht="78" customHeight="1" s="74">
      <c r="A180" s="14" t="inlineStr">
        <is>
          <t>REPD-1352</t>
        </is>
      </c>
      <c r="B180" s="14" t="inlineStr">
        <is>
          <t>STRETE FARM SOLAR FARM</t>
        </is>
      </c>
      <c r="C180" s="14" t="inlineStr">
        <is>
          <t>solar</t>
        </is>
      </c>
      <c r="D180" s="111" t="n">
        <v>0.0048</v>
      </c>
      <c r="E180" s="14" t="inlineStr">
        <is>
          <t>GW</t>
        </is>
      </c>
      <c r="F180" s="14" t="inlineStr">
        <is>
          <t>2013-03-08</t>
        </is>
      </c>
      <c r="G180" s="14" t="inlineStr">
        <is>
          <t>2043-01-01</t>
        </is>
      </c>
      <c r="H180" s="14" t="inlineStr">
        <is>
          <t>Operational</t>
        </is>
      </c>
      <c r="I180" s="14" t="inlineStr">
        <is>
          <t>Physical project Operational</t>
        </is>
      </c>
      <c r="J180" s="14" t="inlineStr">
        <is>
          <t xml:space="preserve">Retirement estimated at 30 years, with a 2031 floor for listed live assets. </t>
        </is>
      </c>
      <c r="K180" s="14" t="inlineStr">
        <is>
          <t>data/evidence/repd.csv</t>
        </is>
      </c>
    </row>
    <row r="181" ht="78" customHeight="1" s="74">
      <c r="A181" s="14" t="inlineStr">
        <is>
          <t>REPD-1353</t>
        </is>
      </c>
      <c r="B181" s="14" t="inlineStr">
        <is>
          <t>Tregassow Farm - Solar Modules</t>
        </is>
      </c>
      <c r="C181" s="14" t="inlineStr">
        <is>
          <t>solar</t>
        </is>
      </c>
      <c r="D181" s="111" t="n">
        <v>0.006</v>
      </c>
      <c r="E181" s="14" t="inlineStr">
        <is>
          <t>GW</t>
        </is>
      </c>
      <c r="F181" s="14" t="inlineStr">
        <is>
          <t>2013-03-28</t>
        </is>
      </c>
      <c r="G181" s="14" t="inlineStr">
        <is>
          <t>2043-01-01</t>
        </is>
      </c>
      <c r="H181" s="14" t="inlineStr">
        <is>
          <t>Operational</t>
        </is>
      </c>
      <c r="I181" s="14" t="inlineStr">
        <is>
          <t>Physical project Operational</t>
        </is>
      </c>
      <c r="J181" s="14" t="inlineStr">
        <is>
          <t xml:space="preserve">Retirement estimated at 30 years, with a 2031 floor for listed live assets. </t>
        </is>
      </c>
      <c r="K181" s="14" t="inlineStr">
        <is>
          <t>data/evidence/repd.csv</t>
        </is>
      </c>
    </row>
    <row r="182" ht="78" customHeight="1" s="74">
      <c r="A182" s="14" t="inlineStr">
        <is>
          <t>REPD-1355</t>
        </is>
      </c>
      <c r="B182" s="14" t="inlineStr">
        <is>
          <t>Higher Hatherleigh Solar Farm extension</t>
        </is>
      </c>
      <c r="C182" s="14" t="inlineStr">
        <is>
          <t>solar</t>
        </is>
      </c>
      <c r="D182" s="111" t="n">
        <v>0.0015</v>
      </c>
      <c r="E182" s="14" t="inlineStr">
        <is>
          <t>GW</t>
        </is>
      </c>
      <c r="F182" s="14" t="inlineStr">
        <is>
          <t>2013-03-28</t>
        </is>
      </c>
      <c r="G182" s="14" t="inlineStr">
        <is>
          <t>2043-01-01</t>
        </is>
      </c>
      <c r="H182" s="14" t="inlineStr">
        <is>
          <t>Operational</t>
        </is>
      </c>
      <c r="I182" s="14" t="inlineStr">
        <is>
          <t>Physical project Operational</t>
        </is>
      </c>
      <c r="J182" s="14" t="inlineStr">
        <is>
          <t xml:space="preserve">Retirement estimated at 30 years, with a 2031 floor for listed live assets. </t>
        </is>
      </c>
      <c r="K182" s="14" t="inlineStr">
        <is>
          <t>data/evidence/repd.csv</t>
        </is>
      </c>
    </row>
    <row r="183" ht="78" customHeight="1" s="74">
      <c r="A183" s="14" t="inlineStr">
        <is>
          <t>REPD-1356</t>
        </is>
      </c>
      <c r="B183" s="14" t="inlineStr">
        <is>
          <t>Pont Andrew Solar Farm</t>
        </is>
      </c>
      <c r="C183" s="14" t="inlineStr">
        <is>
          <t>solar</t>
        </is>
      </c>
      <c r="D183" s="111" t="n">
        <v>0.0015</v>
      </c>
      <c r="E183" s="14" t="inlineStr">
        <is>
          <t>GW</t>
        </is>
      </c>
      <c r="F183" s="14" t="inlineStr">
        <is>
          <t>2012-07-31</t>
        </is>
      </c>
      <c r="G183" s="14" t="inlineStr">
        <is>
          <t>2042-01-01</t>
        </is>
      </c>
      <c r="H183" s="14" t="inlineStr">
        <is>
          <t>Operational</t>
        </is>
      </c>
      <c r="I183" s="14" t="inlineStr">
        <is>
          <t>Physical project Operational</t>
        </is>
      </c>
      <c r="J183" s="14" t="inlineStr">
        <is>
          <t xml:space="preserve">Retirement estimated at 30 years, with a 2031 floor for listed live assets. </t>
        </is>
      </c>
      <c r="K183" s="14" t="inlineStr">
        <is>
          <t>data/evidence/repd.csv</t>
        </is>
      </c>
    </row>
    <row r="184" ht="78" customHeight="1" s="74">
      <c r="A184" s="14" t="inlineStr">
        <is>
          <t>REPD-1358</t>
        </is>
      </c>
      <c r="B184" s="14" t="inlineStr">
        <is>
          <t>Cairnhill Farm solar park</t>
        </is>
      </c>
      <c r="C184" s="14" t="inlineStr">
        <is>
          <t>solar</t>
        </is>
      </c>
      <c r="D184" s="111" t="n">
        <v>0.0024</v>
      </c>
      <c r="E184" s="14" t="inlineStr">
        <is>
          <t>GW</t>
        </is>
      </c>
      <c r="F184" s="14" t="inlineStr">
        <is>
          <t>2015-09-15</t>
        </is>
      </c>
      <c r="G184" s="14" t="inlineStr">
        <is>
          <t>2045-01-01</t>
        </is>
      </c>
      <c r="H184" s="14" t="inlineStr">
        <is>
          <t>Operational</t>
        </is>
      </c>
      <c r="I184" s="14" t="inlineStr">
        <is>
          <t>Physical project Operational</t>
        </is>
      </c>
      <c r="J184" s="14" t="inlineStr">
        <is>
          <t xml:space="preserve">Retirement estimated at 30 years, with a 2031 floor for listed live assets. </t>
        </is>
      </c>
      <c r="K184" s="14" t="inlineStr">
        <is>
          <t>data/evidence/repd.csv</t>
        </is>
      </c>
    </row>
    <row r="185" ht="78" customHeight="1" s="74">
      <c r="A185" s="14" t="inlineStr">
        <is>
          <t>REPD-1359</t>
        </is>
      </c>
      <c r="B185" s="14" t="inlineStr">
        <is>
          <t>Manston Solar Farm extension (Westwood)</t>
        </is>
      </c>
      <c r="C185" s="14" t="inlineStr">
        <is>
          <t>solar</t>
        </is>
      </c>
      <c r="D185" s="111" t="n">
        <v>0.0092</v>
      </c>
      <c r="E185" s="14" t="inlineStr">
        <is>
          <t>GW</t>
        </is>
      </c>
      <c r="F185" s="14" t="inlineStr">
        <is>
          <t>2014-03-28</t>
        </is>
      </c>
      <c r="G185" s="14" t="inlineStr">
        <is>
          <t>2044-01-01</t>
        </is>
      </c>
      <c r="H185" s="14" t="inlineStr">
        <is>
          <t>Operational</t>
        </is>
      </c>
      <c r="I185" s="14" t="inlineStr">
        <is>
          <t>Physical project Operational</t>
        </is>
      </c>
      <c r="J185" s="14" t="inlineStr">
        <is>
          <t xml:space="preserve">Retirement estimated at 30 years, with a 2031 floor for listed live assets. </t>
        </is>
      </c>
      <c r="K185" s="14" t="inlineStr">
        <is>
          <t>data/evidence/repd.csv</t>
        </is>
      </c>
    </row>
    <row r="186" ht="78" customHeight="1" s="74">
      <c r="A186" s="14" t="inlineStr">
        <is>
          <t>REPD-1362</t>
        </is>
      </c>
      <c r="B186" s="14" t="inlineStr">
        <is>
          <t xml:space="preserve">Newlands Farm Solar </t>
        </is>
      </c>
      <c r="C186" s="14" t="inlineStr">
        <is>
          <t>solar</t>
        </is>
      </c>
      <c r="D186" s="111" t="n">
        <v>0.0205</v>
      </c>
      <c r="E186" s="14" t="inlineStr">
        <is>
          <t>GW</t>
        </is>
      </c>
      <c r="F186" s="14" t="inlineStr">
        <is>
          <t>2014-03-29</t>
        </is>
      </c>
      <c r="G186" s="14" t="inlineStr">
        <is>
          <t>2044-01-01</t>
        </is>
      </c>
      <c r="H186" s="14" t="inlineStr">
        <is>
          <t>Operational</t>
        </is>
      </c>
      <c r="I186" s="14" t="inlineStr">
        <is>
          <t>Physical project Operational</t>
        </is>
      </c>
      <c r="J186" s="14" t="inlineStr">
        <is>
          <t xml:space="preserve">Retirement estimated at 30 years, with a 2031 floor for listed live assets. </t>
        </is>
      </c>
      <c r="K186" s="14" t="inlineStr">
        <is>
          <t>data/evidence/repd.csv</t>
        </is>
      </c>
    </row>
    <row r="187" ht="78" customHeight="1" s="74">
      <c r="A187" s="14" t="inlineStr">
        <is>
          <t>REPD-1367</t>
        </is>
      </c>
      <c r="B187" s="14" t="inlineStr">
        <is>
          <t>Fen Road</t>
        </is>
      </c>
      <c r="C187" s="14" t="inlineStr">
        <is>
          <t>solar</t>
        </is>
      </c>
      <c r="D187" s="111" t="n">
        <v>0.0014</v>
      </c>
      <c r="E187" s="14" t="inlineStr">
        <is>
          <t>GW</t>
        </is>
      </c>
      <c r="F187" s="14" t="inlineStr">
        <is>
          <t>2014-07-22</t>
        </is>
      </c>
      <c r="G187" s="14" t="inlineStr">
        <is>
          <t>2044-01-01</t>
        </is>
      </c>
      <c r="H187" s="14" t="inlineStr">
        <is>
          <t>Operational</t>
        </is>
      </c>
      <c r="I187" s="14" t="inlineStr">
        <is>
          <t>Physical project Operational</t>
        </is>
      </c>
      <c r="J187" s="14" t="inlineStr">
        <is>
          <t xml:space="preserve">Retirement estimated at 30 years, with a 2031 floor for listed live assets. </t>
        </is>
      </c>
      <c r="K187" s="14" t="inlineStr">
        <is>
          <t>data/evidence/repd.csv</t>
        </is>
      </c>
    </row>
    <row r="188" ht="78" customHeight="1" s="74">
      <c r="A188" s="14" t="inlineStr">
        <is>
          <t>REPD-1374</t>
        </is>
      </c>
      <c r="B188" s="14" t="inlineStr">
        <is>
          <t>Long Meadow Farm</t>
        </is>
      </c>
      <c r="C188" s="14" t="inlineStr">
        <is>
          <t>solar</t>
        </is>
      </c>
      <c r="D188" s="111" t="n">
        <v>0.004099999999999999</v>
      </c>
      <c r="E188" s="14" t="inlineStr">
        <is>
          <t>GW</t>
        </is>
      </c>
      <c r="F188" s="14" t="inlineStr">
        <is>
          <t>2015-12-01</t>
        </is>
      </c>
      <c r="G188" s="14" t="inlineStr">
        <is>
          <t>2045-01-01</t>
        </is>
      </c>
      <c r="H188" s="14" t="inlineStr">
        <is>
          <t>Operational</t>
        </is>
      </c>
      <c r="I188" s="14" t="inlineStr">
        <is>
          <t>Physical project Operational</t>
        </is>
      </c>
      <c r="J188" s="14" t="inlineStr">
        <is>
          <t xml:space="preserve">Retirement estimated at 30 years, with a 2031 floor for listed live assets. </t>
        </is>
      </c>
      <c r="K188" s="14" t="inlineStr">
        <is>
          <t>data/evidence/repd.csv</t>
        </is>
      </c>
    </row>
    <row r="189" ht="78" customHeight="1" s="74">
      <c r="A189" s="14" t="inlineStr">
        <is>
          <t>REPD-1380</t>
        </is>
      </c>
      <c r="B189" s="14" t="inlineStr">
        <is>
          <t>Liverton Farm</t>
        </is>
      </c>
      <c r="C189" s="14" t="inlineStr">
        <is>
          <t>solar</t>
        </is>
      </c>
      <c r="D189" s="111" t="n">
        <v>0.0048</v>
      </c>
      <c r="E189" s="14" t="inlineStr">
        <is>
          <t>GW</t>
        </is>
      </c>
      <c r="F189" s="14" t="inlineStr">
        <is>
          <t>2015-03-19</t>
        </is>
      </c>
      <c r="G189" s="14" t="inlineStr">
        <is>
          <t>2045-01-01</t>
        </is>
      </c>
      <c r="H189" s="14" t="inlineStr">
        <is>
          <t>Operational</t>
        </is>
      </c>
      <c r="I189" s="14" t="inlineStr">
        <is>
          <t>Physical project Operational</t>
        </is>
      </c>
      <c r="J189" s="14" t="inlineStr">
        <is>
          <t xml:space="preserve">Retirement estimated at 30 years, with a 2031 floor for listed live assets. </t>
        </is>
      </c>
      <c r="K189" s="14" t="inlineStr">
        <is>
          <t>data/evidence/repd.csv</t>
        </is>
      </c>
    </row>
    <row r="190" ht="78" customHeight="1" s="74">
      <c r="A190" s="14" t="inlineStr">
        <is>
          <t>REPD-1382</t>
        </is>
      </c>
      <c r="B190" s="14" t="inlineStr">
        <is>
          <t>Home Farm (Knowlton - solar)</t>
        </is>
      </c>
      <c r="C190" s="14" t="inlineStr">
        <is>
          <t>solar</t>
        </is>
      </c>
      <c r="D190" s="111" t="n">
        <v>0.0115</v>
      </c>
      <c r="E190" s="14" t="inlineStr">
        <is>
          <t>GW</t>
        </is>
      </c>
      <c r="F190" s="14" t="inlineStr">
        <is>
          <t>2014-03-30</t>
        </is>
      </c>
      <c r="G190" s="14" t="inlineStr">
        <is>
          <t>2044-01-01</t>
        </is>
      </c>
      <c r="H190" s="14" t="inlineStr">
        <is>
          <t>Operational</t>
        </is>
      </c>
      <c r="I190" s="14" t="inlineStr">
        <is>
          <t>Physical project Operational</t>
        </is>
      </c>
      <c r="J190" s="14" t="inlineStr">
        <is>
          <t xml:space="preserve">Retirement estimated at 30 years, with a 2031 floor for listed live assets. </t>
        </is>
      </c>
      <c r="K190" s="14" t="inlineStr">
        <is>
          <t>data/evidence/repd.csv</t>
        </is>
      </c>
    </row>
    <row r="191" ht="78" customHeight="1" s="74">
      <c r="A191" s="14" t="inlineStr">
        <is>
          <t>REPD-1384</t>
        </is>
      </c>
      <c r="B191" s="14" t="inlineStr">
        <is>
          <t>Lake Farm</t>
        </is>
      </c>
      <c r="C191" s="14" t="inlineStr">
        <is>
          <t>solar</t>
        </is>
      </c>
      <c r="D191" s="111" t="n">
        <v>0.005</v>
      </c>
      <c r="E191" s="14" t="inlineStr">
        <is>
          <t>GW</t>
        </is>
      </c>
      <c r="F191" s="14" t="inlineStr">
        <is>
          <t>2011-07-01</t>
        </is>
      </c>
      <c r="G191" s="14" t="inlineStr">
        <is>
          <t>2041-01-01</t>
        </is>
      </c>
      <c r="H191" s="14" t="inlineStr">
        <is>
          <t>Operational</t>
        </is>
      </c>
      <c r="I191" s="14" t="inlineStr">
        <is>
          <t>Physical project Operational</t>
        </is>
      </c>
      <c r="J191" s="14" t="inlineStr">
        <is>
          <t xml:space="preserve">Retirement estimated at 30 years, with a 2031 floor for listed live assets. </t>
        </is>
      </c>
      <c r="K191" s="14" t="inlineStr">
        <is>
          <t>data/evidence/repd.csv</t>
        </is>
      </c>
    </row>
    <row r="192" ht="78" customHeight="1" s="74">
      <c r="A192" s="14" t="inlineStr">
        <is>
          <t>REPD-1385</t>
        </is>
      </c>
      <c r="B192" s="14" t="inlineStr">
        <is>
          <t>Parkhouse Corner (Orta Solar)</t>
        </is>
      </c>
      <c r="C192" s="14" t="inlineStr">
        <is>
          <t>solar</t>
        </is>
      </c>
      <c r="D192" s="111" t="n">
        <v>0.0066</v>
      </c>
      <c r="E192" s="14" t="inlineStr">
        <is>
          <t>GW</t>
        </is>
      </c>
      <c r="F192" s="14" t="inlineStr">
        <is>
          <t>2013-02-23</t>
        </is>
      </c>
      <c r="G192" s="14" t="inlineStr">
        <is>
          <t>2043-01-01</t>
        </is>
      </c>
      <c r="H192" s="14" t="inlineStr">
        <is>
          <t>Operational</t>
        </is>
      </c>
      <c r="I192" s="14" t="inlineStr">
        <is>
          <t>Physical project Operational</t>
        </is>
      </c>
      <c r="J192" s="14" t="inlineStr">
        <is>
          <t xml:space="preserve">Retirement estimated at 30 years, with a 2031 floor for listed live assets. </t>
        </is>
      </c>
      <c r="K192" s="14" t="inlineStr">
        <is>
          <t>data/evidence/repd.csv</t>
        </is>
      </c>
    </row>
    <row r="193" ht="78" customHeight="1" s="74">
      <c r="A193" s="14" t="inlineStr">
        <is>
          <t>REPD-1386</t>
        </is>
      </c>
      <c r="B193" s="14" t="inlineStr">
        <is>
          <t>Sandhill Solar Park</t>
        </is>
      </c>
      <c r="C193" s="14" t="inlineStr">
        <is>
          <t>solar</t>
        </is>
      </c>
      <c r="D193" s="111" t="n">
        <v>0.002</v>
      </c>
      <c r="E193" s="14" t="inlineStr">
        <is>
          <t>GW</t>
        </is>
      </c>
      <c r="F193" s="14" t="inlineStr">
        <is>
          <t>2011-07-13</t>
        </is>
      </c>
      <c r="G193" s="14" t="inlineStr">
        <is>
          <t>2041-01-01</t>
        </is>
      </c>
      <c r="H193" s="14" t="inlineStr">
        <is>
          <t>Operational</t>
        </is>
      </c>
      <c r="I193" s="14" t="inlineStr">
        <is>
          <t>Physical project Operational</t>
        </is>
      </c>
      <c r="J193" s="14" t="inlineStr">
        <is>
          <t xml:space="preserve">Retirement estimated at 30 years, with a 2031 floor for listed live assets. </t>
        </is>
      </c>
      <c r="K193" s="14" t="inlineStr">
        <is>
          <t>data/evidence/repd.csv</t>
        </is>
      </c>
    </row>
    <row r="194" ht="78" customHeight="1" s="74">
      <c r="A194" s="14" t="inlineStr">
        <is>
          <t>REPD-1387</t>
        </is>
      </c>
      <c r="B194" s="14" t="inlineStr">
        <is>
          <t>Mingay Farm</t>
        </is>
      </c>
      <c r="C194" s="14" t="inlineStr">
        <is>
          <t>solar</t>
        </is>
      </c>
      <c r="D194" s="111" t="n">
        <v>0.005</v>
      </c>
      <c r="E194" s="14" t="inlineStr">
        <is>
          <t>GW</t>
        </is>
      </c>
      <c r="F194" s="14" t="inlineStr">
        <is>
          <t>2011-07-14</t>
        </is>
      </c>
      <c r="G194" s="14" t="inlineStr">
        <is>
          <t>2041-01-01</t>
        </is>
      </c>
      <c r="H194" s="14" t="inlineStr">
        <is>
          <t>Operational</t>
        </is>
      </c>
      <c r="I194" s="14" t="inlineStr">
        <is>
          <t>Physical project Operational</t>
        </is>
      </c>
      <c r="J194" s="14" t="inlineStr">
        <is>
          <t xml:space="preserve">Retirement estimated at 30 years, with a 2031 floor for listed live assets. </t>
        </is>
      </c>
      <c r="K194" s="14" t="inlineStr">
        <is>
          <t>data/evidence/repd.csv</t>
        </is>
      </c>
    </row>
    <row r="195" ht="78" customHeight="1" s="74">
      <c r="A195" s="14" t="inlineStr">
        <is>
          <t>REPD-1388</t>
        </is>
      </c>
      <c r="B195" s="14" t="inlineStr">
        <is>
          <t>Jordanston Solar Farm</t>
        </is>
      </c>
      <c r="C195" s="14" t="inlineStr">
        <is>
          <t>solar</t>
        </is>
      </c>
      <c r="D195" s="111" t="n">
        <v>0.005</v>
      </c>
      <c r="E195" s="14" t="inlineStr">
        <is>
          <t>GW</t>
        </is>
      </c>
      <c r="F195" s="14" t="inlineStr">
        <is>
          <t>2013-03-28</t>
        </is>
      </c>
      <c r="G195" s="14" t="inlineStr">
        <is>
          <t>2043-01-01</t>
        </is>
      </c>
      <c r="H195" s="14" t="inlineStr">
        <is>
          <t>Operational</t>
        </is>
      </c>
      <c r="I195" s="14" t="inlineStr">
        <is>
          <t>Physical project Operational</t>
        </is>
      </c>
      <c r="J195" s="14" t="inlineStr">
        <is>
          <t xml:space="preserve">Retirement estimated at 30 years, with a 2031 floor for listed live assets. </t>
        </is>
      </c>
      <c r="K195" s="14" t="inlineStr">
        <is>
          <t>data/evidence/repd.csv</t>
        </is>
      </c>
    </row>
    <row r="196" ht="78" customHeight="1" s="74">
      <c r="A196" s="14" t="inlineStr">
        <is>
          <t>REPD-1390</t>
        </is>
      </c>
      <c r="B196" s="14" t="inlineStr">
        <is>
          <t>Aldi Distribution Centre - Neston</t>
        </is>
      </c>
      <c r="C196" s="14" t="inlineStr">
        <is>
          <t>solar</t>
        </is>
      </c>
      <c r="D196" s="111" t="n">
        <v>0.0012</v>
      </c>
      <c r="E196" s="14" t="inlineStr">
        <is>
          <t>GW</t>
        </is>
      </c>
      <c r="F196" s="14" t="inlineStr">
        <is>
          <t>2014-03-24</t>
        </is>
      </c>
      <c r="G196" s="14" t="inlineStr">
        <is>
          <t>2044-01-01</t>
        </is>
      </c>
      <c r="H196" s="14" t="inlineStr">
        <is>
          <t>Operational</t>
        </is>
      </c>
      <c r="I196" s="14" t="inlineStr">
        <is>
          <t>Physical project Operational</t>
        </is>
      </c>
      <c r="J196" s="14" t="inlineStr">
        <is>
          <t xml:space="preserve">Retirement estimated at 30 years, with a 2031 floor for listed live assets. </t>
        </is>
      </c>
      <c r="K196" s="14" t="inlineStr">
        <is>
          <t>data/evidence/repd.csv</t>
        </is>
      </c>
    </row>
    <row r="197" ht="78" customHeight="1" s="74">
      <c r="A197" s="14" t="inlineStr">
        <is>
          <t>REPD-1394</t>
        </is>
      </c>
      <c r="B197" s="14" t="inlineStr">
        <is>
          <t>Rodbourne Rail Farm - Solar Park</t>
        </is>
      </c>
      <c r="C197" s="14" t="inlineStr">
        <is>
          <t>solar</t>
        </is>
      </c>
      <c r="D197" s="111" t="n">
        <v>0.0076</v>
      </c>
      <c r="E197" s="14" t="inlineStr">
        <is>
          <t>GW</t>
        </is>
      </c>
      <c r="F197" s="14" t="inlineStr">
        <is>
          <t>2013-08-02</t>
        </is>
      </c>
      <c r="G197" s="14" t="inlineStr">
        <is>
          <t>2043-01-01</t>
        </is>
      </c>
      <c r="H197" s="14" t="inlineStr">
        <is>
          <t>Operational</t>
        </is>
      </c>
      <c r="I197" s="14" t="inlineStr">
        <is>
          <t>Physical project Operational</t>
        </is>
      </c>
      <c r="J197" s="14" t="inlineStr">
        <is>
          <t xml:space="preserve">Retirement estimated at 30 years, with a 2031 floor for listed live assets. </t>
        </is>
      </c>
      <c r="K197" s="14" t="inlineStr">
        <is>
          <t>data/evidence/repd.csv</t>
        </is>
      </c>
    </row>
    <row r="198" ht="78" customHeight="1" s="74">
      <c r="A198" s="14" t="inlineStr">
        <is>
          <t>REPD-1404</t>
        </is>
      </c>
      <c r="B198" s="14" t="inlineStr">
        <is>
          <t>Barnby Moor</t>
        </is>
      </c>
      <c r="C198" s="14" t="inlineStr">
        <is>
          <t>solar</t>
        </is>
      </c>
      <c r="D198" s="111" t="n">
        <v>0.004</v>
      </c>
      <c r="E198" s="14" t="inlineStr">
        <is>
          <t>GW</t>
        </is>
      </c>
      <c r="F198" s="14" t="inlineStr">
        <is>
          <t>2015-03-30</t>
        </is>
      </c>
      <c r="G198" s="14" t="inlineStr">
        <is>
          <t>2045-01-01</t>
        </is>
      </c>
      <c r="H198" s="14" t="inlineStr">
        <is>
          <t>Operational</t>
        </is>
      </c>
      <c r="I198" s="14" t="inlineStr">
        <is>
          <t>Physical project Operational</t>
        </is>
      </c>
      <c r="J198" s="14" t="inlineStr">
        <is>
          <t xml:space="preserve">Retirement estimated at 30 years, with a 2031 floor for listed live assets. </t>
        </is>
      </c>
      <c r="K198" s="14" t="inlineStr">
        <is>
          <t>data/evidence/repd.csv</t>
        </is>
      </c>
    </row>
    <row r="199" ht="78" customHeight="1" s="74">
      <c r="A199" s="14" t="inlineStr">
        <is>
          <t>REPD-1416</t>
        </is>
      </c>
      <c r="B199" s="14" t="inlineStr">
        <is>
          <t>Knockworthy Farm</t>
        </is>
      </c>
      <c r="C199" s="14" t="inlineStr">
        <is>
          <t>solar</t>
        </is>
      </c>
      <c r="D199" s="111" t="n">
        <v>0.0035</v>
      </c>
      <c r="E199" s="14" t="inlineStr">
        <is>
          <t>GW</t>
        </is>
      </c>
      <c r="F199" s="14" t="inlineStr">
        <is>
          <t>2013-08-31</t>
        </is>
      </c>
      <c r="G199" s="14" t="inlineStr">
        <is>
          <t>2043-01-01</t>
        </is>
      </c>
      <c r="H199" s="14" t="inlineStr">
        <is>
          <t>Operational</t>
        </is>
      </c>
      <c r="I199" s="14" t="inlineStr">
        <is>
          <t>Physical project Operational</t>
        </is>
      </c>
      <c r="J199" s="14" t="inlineStr">
        <is>
          <t xml:space="preserve">Retirement estimated at 30 years, with a 2031 floor for listed live assets. </t>
        </is>
      </c>
      <c r="K199" s="14" t="inlineStr">
        <is>
          <t>data/evidence/repd.csv</t>
        </is>
      </c>
    </row>
    <row r="200" ht="78" customHeight="1" s="74">
      <c r="A200" s="14" t="inlineStr">
        <is>
          <t>REPD-1418</t>
        </is>
      </c>
      <c r="B200" s="14" t="inlineStr">
        <is>
          <t>Raglington Farm</t>
        </is>
      </c>
      <c r="C200" s="14" t="inlineStr">
        <is>
          <t>solar</t>
        </is>
      </c>
      <c r="D200" s="111" t="n">
        <v>0.0058</v>
      </c>
      <c r="E200" s="14" t="inlineStr">
        <is>
          <t>GW</t>
        </is>
      </c>
      <c r="F200" s="14" t="inlineStr">
        <is>
          <t>2013-08-31</t>
        </is>
      </c>
      <c r="G200" s="14" t="inlineStr">
        <is>
          <t>2043-01-01</t>
        </is>
      </c>
      <c r="H200" s="14" t="inlineStr">
        <is>
          <t>Operational</t>
        </is>
      </c>
      <c r="I200" s="14" t="inlineStr">
        <is>
          <t>Physical project Operational</t>
        </is>
      </c>
      <c r="J200" s="14" t="inlineStr">
        <is>
          <t xml:space="preserve">Retirement estimated at 30 years, with a 2031 floor for listed live assets. </t>
        </is>
      </c>
      <c r="K200" s="14" t="inlineStr">
        <is>
          <t>data/evidence/repd.csv</t>
        </is>
      </c>
    </row>
    <row r="201" ht="78" customHeight="1" s="74">
      <c r="A201" s="14" t="inlineStr">
        <is>
          <t>REPD-1421</t>
        </is>
      </c>
      <c r="B201" s="14" t="inlineStr">
        <is>
          <t>Stables Farm</t>
        </is>
      </c>
      <c r="C201" s="14" t="inlineStr">
        <is>
          <t>solar</t>
        </is>
      </c>
      <c r="D201" s="111" t="n">
        <v>0.0015</v>
      </c>
      <c r="E201" s="14" t="inlineStr">
        <is>
          <t>GW</t>
        </is>
      </c>
      <c r="F201" s="14" t="inlineStr">
        <is>
          <t>2012-08-07</t>
        </is>
      </c>
      <c r="G201" s="14" t="inlineStr">
        <is>
          <t>2042-01-01</t>
        </is>
      </c>
      <c r="H201" s="14" t="inlineStr">
        <is>
          <t>Operational</t>
        </is>
      </c>
      <c r="I201" s="14" t="inlineStr">
        <is>
          <t>Physical project Operational</t>
        </is>
      </c>
      <c r="J201" s="14" t="inlineStr">
        <is>
          <t xml:space="preserve">Retirement estimated at 30 years, with a 2031 floor for listed live assets. </t>
        </is>
      </c>
      <c r="K201" s="14" t="inlineStr">
        <is>
          <t>data/evidence/repd.csv</t>
        </is>
      </c>
    </row>
    <row r="202" ht="78" customHeight="1" s="74">
      <c r="A202" s="14" t="inlineStr">
        <is>
          <t>REPD-1423</t>
        </is>
      </c>
      <c r="B202" s="14" t="inlineStr">
        <is>
          <t>Luson Farm</t>
        </is>
      </c>
      <c r="C202" s="14" t="inlineStr">
        <is>
          <t>solar</t>
        </is>
      </c>
      <c r="D202" s="111" t="n">
        <v>0.0019</v>
      </c>
      <c r="E202" s="14" t="inlineStr">
        <is>
          <t>GW</t>
        </is>
      </c>
      <c r="F202" s="14" t="inlineStr">
        <is>
          <t>2013-02-26</t>
        </is>
      </c>
      <c r="G202" s="14" t="inlineStr">
        <is>
          <t>2043-01-01</t>
        </is>
      </c>
      <c r="H202" s="14" t="inlineStr">
        <is>
          <t>Operational</t>
        </is>
      </c>
      <c r="I202" s="14" t="inlineStr">
        <is>
          <t>Physical project Operational</t>
        </is>
      </c>
      <c r="J202" s="14" t="inlineStr">
        <is>
          <t xml:space="preserve">Retirement estimated at 30 years, with a 2031 floor for listed live assets. </t>
        </is>
      </c>
      <c r="K202" s="14" t="inlineStr">
        <is>
          <t>data/evidence/repd.csv</t>
        </is>
      </c>
    </row>
    <row r="203" ht="78" customHeight="1" s="74">
      <c r="A203" s="14" t="inlineStr">
        <is>
          <t>REPD-1428</t>
        </is>
      </c>
      <c r="B203" s="14" t="inlineStr">
        <is>
          <t>Kellygreen Farm</t>
        </is>
      </c>
      <c r="C203" s="14" t="inlineStr">
        <is>
          <t>solar</t>
        </is>
      </c>
      <c r="D203" s="111" t="n">
        <v>0.004</v>
      </c>
      <c r="E203" s="14" t="inlineStr">
        <is>
          <t>GW</t>
        </is>
      </c>
      <c r="F203" s="14" t="inlineStr">
        <is>
          <t>2016-03-30</t>
        </is>
      </c>
      <c r="G203" s="14" t="inlineStr">
        <is>
          <t>2046-01-01</t>
        </is>
      </c>
      <c r="H203" s="14" t="inlineStr">
        <is>
          <t>Operational</t>
        </is>
      </c>
      <c r="I203" s="14" t="inlineStr">
        <is>
          <t>Physical project Operational</t>
        </is>
      </c>
      <c r="J203" s="14" t="inlineStr">
        <is>
          <t xml:space="preserve">Retirement estimated at 30 years, with a 2031 floor for listed live assets. </t>
        </is>
      </c>
      <c r="K203" s="14" t="inlineStr">
        <is>
          <t>data/evidence/repd.csv</t>
        </is>
      </c>
    </row>
    <row r="204" ht="78" customHeight="1" s="74">
      <c r="A204" s="14" t="inlineStr">
        <is>
          <t>REPD-1429</t>
        </is>
      </c>
      <c r="B204" s="14" t="inlineStr">
        <is>
          <t>Grove Farm (solar)</t>
        </is>
      </c>
      <c r="C204" s="14" t="inlineStr">
        <is>
          <t>solar</t>
        </is>
      </c>
      <c r="D204" s="111" t="n">
        <v>0.0035</v>
      </c>
      <c r="E204" s="14" t="inlineStr">
        <is>
          <t>GW</t>
        </is>
      </c>
      <c r="F204" s="14" t="inlineStr">
        <is>
          <t>2015-03-24</t>
        </is>
      </c>
      <c r="G204" s="14" t="inlineStr">
        <is>
          <t>2045-01-01</t>
        </is>
      </c>
      <c r="H204" s="14" t="inlineStr">
        <is>
          <t>Operational</t>
        </is>
      </c>
      <c r="I204" s="14" t="inlineStr">
        <is>
          <t>Physical project Operational</t>
        </is>
      </c>
      <c r="J204" s="14" t="inlineStr">
        <is>
          <t xml:space="preserve">Retirement estimated at 30 years, with a 2031 floor for listed live assets. </t>
        </is>
      </c>
      <c r="K204" s="14" t="inlineStr">
        <is>
          <t>data/evidence/repd.csv</t>
        </is>
      </c>
    </row>
    <row r="205" ht="78" customHeight="1" s="74">
      <c r="A205" s="14" t="inlineStr">
        <is>
          <t>REPD-1433</t>
        </is>
      </c>
      <c r="B205" s="14" t="inlineStr">
        <is>
          <t>Marston Solar Farm</t>
        </is>
      </c>
      <c r="C205" s="14" t="inlineStr">
        <is>
          <t>solar</t>
        </is>
      </c>
      <c r="D205" s="111" t="n">
        <v>0.004900000000000001</v>
      </c>
      <c r="E205" s="14" t="inlineStr">
        <is>
          <t>GW</t>
        </is>
      </c>
      <c r="F205" s="14" t="inlineStr">
        <is>
          <t>2011-07-18</t>
        </is>
      </c>
      <c r="G205" s="14" t="inlineStr">
        <is>
          <t>2041-01-01</t>
        </is>
      </c>
      <c r="H205" s="14" t="inlineStr">
        <is>
          <t>Operational</t>
        </is>
      </c>
      <c r="I205" s="14" t="inlineStr">
        <is>
          <t>Physical project Operational</t>
        </is>
      </c>
      <c r="J205" s="14" t="inlineStr">
        <is>
          <t xml:space="preserve">Retirement estimated at 30 years, with a 2031 floor for listed live assets. </t>
        </is>
      </c>
      <c r="K205" s="14" t="inlineStr">
        <is>
          <t>data/evidence/repd.csv</t>
        </is>
      </c>
    </row>
    <row r="206" ht="78" customHeight="1" s="74">
      <c r="A206" s="14" t="inlineStr">
        <is>
          <t>REPD-1435</t>
        </is>
      </c>
      <c r="B206" s="14" t="inlineStr">
        <is>
          <t>Tredown Solar Farm</t>
        </is>
      </c>
      <c r="C206" s="14" t="inlineStr">
        <is>
          <t>solar</t>
        </is>
      </c>
      <c r="D206" s="111" t="n">
        <v>0.0012</v>
      </c>
      <c r="E206" s="14" t="inlineStr">
        <is>
          <t>GW</t>
        </is>
      </c>
      <c r="F206" s="14" t="inlineStr">
        <is>
          <t>2013-08-27</t>
        </is>
      </c>
      <c r="G206" s="14" t="inlineStr">
        <is>
          <t>2043-01-01</t>
        </is>
      </c>
      <c r="H206" s="14" t="inlineStr">
        <is>
          <t>Operational</t>
        </is>
      </c>
      <c r="I206" s="14" t="inlineStr">
        <is>
          <t>Physical project Operational</t>
        </is>
      </c>
      <c r="J206" s="14" t="inlineStr">
        <is>
          <t xml:space="preserve">Retirement estimated at 30 years, with a 2031 floor for listed live assets. </t>
        </is>
      </c>
      <c r="K206" s="14" t="inlineStr">
        <is>
          <t>data/evidence/repd.csv</t>
        </is>
      </c>
    </row>
    <row r="207" ht="78" customHeight="1" s="74">
      <c r="A207" s="14" t="inlineStr">
        <is>
          <t>REPD-1439</t>
        </is>
      </c>
      <c r="B207" s="14" t="inlineStr">
        <is>
          <t>Slaughtergate Farm</t>
        </is>
      </c>
      <c r="C207" s="14" t="inlineStr">
        <is>
          <t>solar</t>
        </is>
      </c>
      <c r="D207" s="111" t="n">
        <v>0.0018</v>
      </c>
      <c r="E207" s="14" t="inlineStr">
        <is>
          <t>GW</t>
        </is>
      </c>
      <c r="F207" s="14" t="inlineStr">
        <is>
          <t>2013-03-20</t>
        </is>
      </c>
      <c r="G207" s="14" t="inlineStr">
        <is>
          <t>2043-01-01</t>
        </is>
      </c>
      <c r="H207" s="14" t="inlineStr">
        <is>
          <t>Operational</t>
        </is>
      </c>
      <c r="I207" s="14" t="inlineStr">
        <is>
          <t>Physical project Operational</t>
        </is>
      </c>
      <c r="J207" s="14" t="inlineStr">
        <is>
          <t xml:space="preserve">Retirement estimated at 30 years, with a 2031 floor for listed live assets. </t>
        </is>
      </c>
      <c r="K207" s="14" t="inlineStr">
        <is>
          <t>data/evidence/repd.csv</t>
        </is>
      </c>
    </row>
    <row r="208" ht="78" customHeight="1" s="74">
      <c r="A208" s="14" t="inlineStr">
        <is>
          <t>REPD-1441</t>
        </is>
      </c>
      <c r="B208" s="14" t="inlineStr">
        <is>
          <t>Kia Ora Farm</t>
        </is>
      </c>
      <c r="C208" s="14" t="inlineStr">
        <is>
          <t>solar</t>
        </is>
      </c>
      <c r="D208" s="111" t="n">
        <v>0.0018</v>
      </c>
      <c r="E208" s="14" t="inlineStr">
        <is>
          <t>GW</t>
        </is>
      </c>
      <c r="F208" s="14" t="inlineStr">
        <is>
          <t>2013-03-21</t>
        </is>
      </c>
      <c r="G208" s="14" t="inlineStr">
        <is>
          <t>2043-01-01</t>
        </is>
      </c>
      <c r="H208" s="14" t="inlineStr">
        <is>
          <t>Operational</t>
        </is>
      </c>
      <c r="I208" s="14" t="inlineStr">
        <is>
          <t>Physical project Operational</t>
        </is>
      </c>
      <c r="J208" s="14" t="inlineStr">
        <is>
          <t xml:space="preserve">Retirement estimated at 30 years, with a 2031 floor for listed live assets. </t>
        </is>
      </c>
      <c r="K208" s="14" t="inlineStr">
        <is>
          <t>data/evidence/repd.csv</t>
        </is>
      </c>
    </row>
    <row r="209" ht="78" customHeight="1" s="74">
      <c r="A209" s="14" t="inlineStr">
        <is>
          <t>REPD-1442</t>
        </is>
      </c>
      <c r="B209" s="14" t="inlineStr">
        <is>
          <t>Ellicombe Farm</t>
        </is>
      </c>
      <c r="C209" s="14" t="inlineStr">
        <is>
          <t>solar</t>
        </is>
      </c>
      <c r="D209" s="111" t="n">
        <v>0.0014</v>
      </c>
      <c r="E209" s="14" t="inlineStr">
        <is>
          <t>GW</t>
        </is>
      </c>
      <c r="F209" s="14" t="inlineStr">
        <is>
          <t>2013-03-18</t>
        </is>
      </c>
      <c r="G209" s="14" t="inlineStr">
        <is>
          <t>2043-01-01</t>
        </is>
      </c>
      <c r="H209" s="14" t="inlineStr">
        <is>
          <t>Operational</t>
        </is>
      </c>
      <c r="I209" s="14" t="inlineStr">
        <is>
          <t>Physical project Operational</t>
        </is>
      </c>
      <c r="J209" s="14" t="inlineStr">
        <is>
          <t xml:space="preserve">Retirement estimated at 30 years, with a 2031 floor for listed live assets. </t>
        </is>
      </c>
      <c r="K209" s="14" t="inlineStr">
        <is>
          <t>data/evidence/repd.csv</t>
        </is>
      </c>
    </row>
    <row r="210" ht="78" customHeight="1" s="74">
      <c r="A210" s="14" t="inlineStr">
        <is>
          <t>REPD-1443</t>
        </is>
      </c>
      <c r="B210" s="14" t="inlineStr">
        <is>
          <t>Southcombe Farm</t>
        </is>
      </c>
      <c r="C210" s="14" t="inlineStr">
        <is>
          <t>solar</t>
        </is>
      </c>
      <c r="D210" s="111" t="n">
        <v>0.0012</v>
      </c>
      <c r="E210" s="14" t="inlineStr">
        <is>
          <t>GW</t>
        </is>
      </c>
      <c r="F210" s="14" t="inlineStr">
        <is>
          <t>2013-03-20</t>
        </is>
      </c>
      <c r="G210" s="14" t="inlineStr">
        <is>
          <t>2043-01-01</t>
        </is>
      </c>
      <c r="H210" s="14" t="inlineStr">
        <is>
          <t>Operational</t>
        </is>
      </c>
      <c r="I210" s="14" t="inlineStr">
        <is>
          <t>Physical project Operational</t>
        </is>
      </c>
      <c r="J210" s="14" t="inlineStr">
        <is>
          <t xml:space="preserve">Retirement estimated at 30 years, with a 2031 floor for listed live assets. </t>
        </is>
      </c>
      <c r="K210" s="14" t="inlineStr">
        <is>
          <t>data/evidence/repd.csv</t>
        </is>
      </c>
    </row>
    <row r="211" ht="78" customHeight="1" s="74">
      <c r="A211" s="14" t="inlineStr">
        <is>
          <t>REPD-1445</t>
        </is>
      </c>
      <c r="B211" s="14" t="inlineStr">
        <is>
          <t>West Bradley Farm</t>
        </is>
      </c>
      <c r="C211" s="14" t="inlineStr">
        <is>
          <t>solar</t>
        </is>
      </c>
      <c r="D211" s="111" t="n">
        <v>0.0015</v>
      </c>
      <c r="E211" s="14" t="inlineStr">
        <is>
          <t>GW</t>
        </is>
      </c>
      <c r="F211" s="14" t="inlineStr">
        <is>
          <t>2012-08-03</t>
        </is>
      </c>
      <c r="G211" s="14" t="inlineStr">
        <is>
          <t>2042-01-01</t>
        </is>
      </c>
      <c r="H211" s="14" t="inlineStr">
        <is>
          <t>Operational</t>
        </is>
      </c>
      <c r="I211" s="14" t="inlineStr">
        <is>
          <t>Physical project Operational</t>
        </is>
      </c>
      <c r="J211" s="14" t="inlineStr">
        <is>
          <t xml:space="preserve">Retirement estimated at 30 years, with a 2031 floor for listed live assets. </t>
        </is>
      </c>
      <c r="K211" s="14" t="inlineStr">
        <is>
          <t>data/evidence/repd.csv</t>
        </is>
      </c>
    </row>
    <row r="212" ht="78" customHeight="1" s="74">
      <c r="A212" s="14" t="inlineStr">
        <is>
          <t>REPD-1446</t>
        </is>
      </c>
      <c r="B212" s="14" t="inlineStr">
        <is>
          <t>Whiddon Farm</t>
        </is>
      </c>
      <c r="C212" s="14" t="inlineStr">
        <is>
          <t>solar</t>
        </is>
      </c>
      <c r="D212" s="111" t="n">
        <v>0.001</v>
      </c>
      <c r="E212" s="14" t="inlineStr">
        <is>
          <t>GW</t>
        </is>
      </c>
      <c r="F212" s="14" t="inlineStr">
        <is>
          <t>2013-03-25</t>
        </is>
      </c>
      <c r="G212" s="14" t="inlineStr">
        <is>
          <t>2043-01-01</t>
        </is>
      </c>
      <c r="H212" s="14" t="inlineStr">
        <is>
          <t>Operational</t>
        </is>
      </c>
      <c r="I212" s="14" t="inlineStr">
        <is>
          <t>Physical project Operational</t>
        </is>
      </c>
      <c r="J212" s="14" t="inlineStr">
        <is>
          <t xml:space="preserve">Retirement estimated at 30 years, with a 2031 floor for listed live assets. </t>
        </is>
      </c>
      <c r="K212" s="14" t="inlineStr">
        <is>
          <t>data/evidence/repd.csv</t>
        </is>
      </c>
    </row>
    <row r="213" ht="78" customHeight="1" s="74">
      <c r="A213" s="14" t="inlineStr">
        <is>
          <t>REPD-1449</t>
        </is>
      </c>
      <c r="B213" s="14" t="inlineStr">
        <is>
          <t>Lovedean Farm</t>
        </is>
      </c>
      <c r="C213" s="14" t="inlineStr">
        <is>
          <t>solar</t>
        </is>
      </c>
      <c r="D213" s="111" t="n">
        <v>0.0045</v>
      </c>
      <c r="E213" s="14" t="inlineStr">
        <is>
          <t>GW</t>
        </is>
      </c>
      <c r="F213" s="14" t="inlineStr">
        <is>
          <t>2013-03-28</t>
        </is>
      </c>
      <c r="G213" s="14" t="inlineStr">
        <is>
          <t>2043-01-01</t>
        </is>
      </c>
      <c r="H213" s="14" t="inlineStr">
        <is>
          <t>Operational</t>
        </is>
      </c>
      <c r="I213" s="14" t="inlineStr">
        <is>
          <t>Physical project Operational</t>
        </is>
      </c>
      <c r="J213" s="14" t="inlineStr">
        <is>
          <t xml:space="preserve">Retirement estimated at 30 years, with a 2031 floor for listed live assets. </t>
        </is>
      </c>
      <c r="K213" s="14" t="inlineStr">
        <is>
          <t>data/evidence/repd.csv</t>
        </is>
      </c>
    </row>
    <row r="214" ht="78" customHeight="1" s="74">
      <c r="A214" s="14" t="inlineStr">
        <is>
          <t>REPD-1450</t>
        </is>
      </c>
      <c r="B214" s="14" t="inlineStr">
        <is>
          <t>Higher Knapp Farm</t>
        </is>
      </c>
      <c r="C214" s="14" t="inlineStr">
        <is>
          <t>solar</t>
        </is>
      </c>
      <c r="D214" s="111" t="n">
        <v>0.0015</v>
      </c>
      <c r="E214" s="14" t="inlineStr">
        <is>
          <t>GW</t>
        </is>
      </c>
      <c r="F214" s="14" t="inlineStr">
        <is>
          <t>2013-03-21</t>
        </is>
      </c>
      <c r="G214" s="14" t="inlineStr">
        <is>
          <t>2043-01-01</t>
        </is>
      </c>
      <c r="H214" s="14" t="inlineStr">
        <is>
          <t>Operational</t>
        </is>
      </c>
      <c r="I214" s="14" t="inlineStr">
        <is>
          <t>Physical project Operational</t>
        </is>
      </c>
      <c r="J214" s="14" t="inlineStr">
        <is>
          <t xml:space="preserve">Retirement estimated at 30 years, with a 2031 floor for listed live assets. </t>
        </is>
      </c>
      <c r="K214" s="14" t="inlineStr">
        <is>
          <t>data/evidence/repd.csv</t>
        </is>
      </c>
    </row>
    <row r="215" ht="78" customHeight="1" s="74">
      <c r="A215" s="14" t="inlineStr">
        <is>
          <t>REPD-1453</t>
        </is>
      </c>
      <c r="B215" s="14" t="inlineStr">
        <is>
          <t>Park Farm</t>
        </is>
      </c>
      <c r="C215" s="14" t="inlineStr">
        <is>
          <t>solar</t>
        </is>
      </c>
      <c r="D215" s="111" t="n">
        <v>0.004</v>
      </c>
      <c r="E215" s="14" t="inlineStr">
        <is>
          <t>GW</t>
        </is>
      </c>
      <c r="F215" s="14" t="inlineStr">
        <is>
          <t>2013-03-02</t>
        </is>
      </c>
      <c r="G215" s="14" t="inlineStr">
        <is>
          <t>2043-01-01</t>
        </is>
      </c>
      <c r="H215" s="14" t="inlineStr">
        <is>
          <t>Operational</t>
        </is>
      </c>
      <c r="I215" s="14" t="inlineStr">
        <is>
          <t>Physical project Operational</t>
        </is>
      </c>
      <c r="J215" s="14" t="inlineStr">
        <is>
          <t xml:space="preserve">Retirement estimated at 30 years, with a 2031 floor for listed live assets. </t>
        </is>
      </c>
      <c r="K215" s="14" t="inlineStr">
        <is>
          <t>data/evidence/repd.csv</t>
        </is>
      </c>
    </row>
    <row r="216" ht="78" customHeight="1" s="74">
      <c r="A216" s="14" t="inlineStr">
        <is>
          <t>REPD-1454</t>
        </is>
      </c>
      <c r="B216" s="14" t="inlineStr">
        <is>
          <t>Dunkeswell Airfield</t>
        </is>
      </c>
      <c r="C216" s="14" t="inlineStr">
        <is>
          <t>solar</t>
        </is>
      </c>
      <c r="D216" s="111" t="n">
        <v>0.002</v>
      </c>
      <c r="E216" s="14" t="inlineStr">
        <is>
          <t>GW</t>
        </is>
      </c>
      <c r="F216" s="14" t="inlineStr">
        <is>
          <t>2015-03-11</t>
        </is>
      </c>
      <c r="G216" s="14" t="inlineStr">
        <is>
          <t>2045-01-01</t>
        </is>
      </c>
      <c r="H216" s="14" t="inlineStr">
        <is>
          <t>Operational</t>
        </is>
      </c>
      <c r="I216" s="14" t="inlineStr">
        <is>
          <t>Physical project Operational</t>
        </is>
      </c>
      <c r="J216" s="14" t="inlineStr">
        <is>
          <t xml:space="preserve">Retirement estimated at 30 years, with a 2031 floor for listed live assets. </t>
        </is>
      </c>
      <c r="K216" s="14" t="inlineStr">
        <is>
          <t>data/evidence/repd.csv</t>
        </is>
      </c>
    </row>
    <row r="217" ht="78" customHeight="1" s="74">
      <c r="A217" s="14" t="inlineStr">
        <is>
          <t>REPD-1463</t>
        </is>
      </c>
      <c r="B217" s="14" t="inlineStr">
        <is>
          <t>Langenhoe Solar Farm</t>
        </is>
      </c>
      <c r="C217" s="14" t="inlineStr">
        <is>
          <t>solar</t>
        </is>
      </c>
      <c r="D217" s="111" t="n">
        <v>0.0213</v>
      </c>
      <c r="E217" s="14" t="inlineStr">
        <is>
          <t>GW</t>
        </is>
      </c>
      <c r="F217" s="14" t="inlineStr">
        <is>
          <t>2015-03-04</t>
        </is>
      </c>
      <c r="G217" s="14" t="inlineStr">
        <is>
          <t>2045-01-01</t>
        </is>
      </c>
      <c r="H217" s="14" t="inlineStr">
        <is>
          <t>Operational</t>
        </is>
      </c>
      <c r="I217" s="14" t="inlineStr">
        <is>
          <t>Physical project Operational</t>
        </is>
      </c>
      <c r="J217" s="14" t="inlineStr">
        <is>
          <t xml:space="preserve">Retirement estimated at 30 years, with a 2031 floor for listed live assets. </t>
        </is>
      </c>
      <c r="K217" s="14" t="inlineStr">
        <is>
          <t>data/evidence/repd.csv</t>
        </is>
      </c>
    </row>
    <row r="218" ht="78" customHeight="1" s="74">
      <c r="A218" s="14" t="inlineStr">
        <is>
          <t>REPD-1464</t>
        </is>
      </c>
      <c r="B218" s="14" t="inlineStr">
        <is>
          <t xml:space="preserve">Kentishes Solar Farm </t>
        </is>
      </c>
      <c r="C218" s="14" t="inlineStr">
        <is>
          <t>solar</t>
        </is>
      </c>
      <c r="D218" s="111" t="n">
        <v>0.005</v>
      </c>
      <c r="E218" s="14" t="inlineStr">
        <is>
          <t>GW</t>
        </is>
      </c>
      <c r="F218" s="14" t="inlineStr">
        <is>
          <t>2016-12-13</t>
        </is>
      </c>
      <c r="G218" s="14" t="inlineStr">
        <is>
          <t>2046-01-01</t>
        </is>
      </c>
      <c r="H218" s="14" t="inlineStr">
        <is>
          <t>Operational</t>
        </is>
      </c>
      <c r="I218" s="14" t="inlineStr">
        <is>
          <t>Physical project Operational</t>
        </is>
      </c>
      <c r="J218" s="14" t="inlineStr">
        <is>
          <t xml:space="preserve">Retirement estimated at 30 years, with a 2031 floor for listed live assets. </t>
        </is>
      </c>
      <c r="K218" s="14" t="inlineStr">
        <is>
          <t>data/evidence/repd.csv</t>
        </is>
      </c>
    </row>
    <row r="219" ht="78" customHeight="1" s="74">
      <c r="A219" s="14" t="inlineStr">
        <is>
          <t>REPD-1467</t>
        </is>
      </c>
      <c r="B219" s="14" t="inlineStr">
        <is>
          <t>Marley Thatch Solar Farm</t>
        </is>
      </c>
      <c r="C219" s="14" t="inlineStr">
        <is>
          <t>solar</t>
        </is>
      </c>
      <c r="D219" s="111" t="n">
        <v>0.0063</v>
      </c>
      <c r="E219" s="14" t="inlineStr">
        <is>
          <t>GW</t>
        </is>
      </c>
      <c r="F219" s="14" t="inlineStr">
        <is>
          <t>2013-03-31</t>
        </is>
      </c>
      <c r="G219" s="14" t="inlineStr">
        <is>
          <t>2043-01-01</t>
        </is>
      </c>
      <c r="H219" s="14" t="inlineStr">
        <is>
          <t>Operational</t>
        </is>
      </c>
      <c r="I219" s="14" t="inlineStr">
        <is>
          <t>Physical project Operational</t>
        </is>
      </c>
      <c r="J219" s="14" t="inlineStr">
        <is>
          <t xml:space="preserve">Retirement estimated at 30 years, with a 2031 floor for listed live assets. </t>
        </is>
      </c>
      <c r="K219" s="14" t="inlineStr">
        <is>
          <t>data/evidence/repd.csv</t>
        </is>
      </c>
    </row>
    <row r="220" ht="78" customHeight="1" s="74">
      <c r="A220" s="14" t="inlineStr">
        <is>
          <t>REPD-1468</t>
        </is>
      </c>
      <c r="B220" s="14" t="inlineStr">
        <is>
          <t>Newlands Farm (East Devon)</t>
        </is>
      </c>
      <c r="C220" s="14" t="inlineStr">
        <is>
          <t>solar</t>
        </is>
      </c>
      <c r="D220" s="111" t="n">
        <v>0.005</v>
      </c>
      <c r="E220" s="14" t="inlineStr">
        <is>
          <t>GW</t>
        </is>
      </c>
      <c r="F220" s="14" t="inlineStr">
        <is>
          <t>2013-03-20</t>
        </is>
      </c>
      <c r="G220" s="14" t="inlineStr">
        <is>
          <t>2043-01-01</t>
        </is>
      </c>
      <c r="H220" s="14" t="inlineStr">
        <is>
          <t>Operational</t>
        </is>
      </c>
      <c r="I220" s="14" t="inlineStr">
        <is>
          <t>Physical project Operational</t>
        </is>
      </c>
      <c r="J220" s="14" t="inlineStr">
        <is>
          <t xml:space="preserve">Retirement estimated at 30 years, with a 2031 floor for listed live assets. </t>
        </is>
      </c>
      <c r="K220" s="14" t="inlineStr">
        <is>
          <t>data/evidence/repd.csv</t>
        </is>
      </c>
    </row>
    <row r="221" ht="78" customHeight="1" s="74">
      <c r="A221" s="14" t="inlineStr">
        <is>
          <t>REPD-1473</t>
        </is>
      </c>
      <c r="B221" s="14" t="inlineStr">
        <is>
          <t>Goldthorpe</t>
        </is>
      </c>
      <c r="C221" s="14" t="inlineStr">
        <is>
          <t>solar</t>
        </is>
      </c>
      <c r="D221" s="111" t="n">
        <v>0.0015</v>
      </c>
      <c r="E221" s="14" t="inlineStr">
        <is>
          <t>GW</t>
        </is>
      </c>
      <c r="F221" s="14" t="inlineStr">
        <is>
          <t>2014-05-21</t>
        </is>
      </c>
      <c r="G221" s="14" t="inlineStr">
        <is>
          <t>2044-01-01</t>
        </is>
      </c>
      <c r="H221" s="14" t="inlineStr">
        <is>
          <t>Operational</t>
        </is>
      </c>
      <c r="I221" s="14" t="inlineStr">
        <is>
          <t>Physical project Operational</t>
        </is>
      </c>
      <c r="J221" s="14" t="inlineStr">
        <is>
          <t xml:space="preserve">Retirement estimated at 30 years, with a 2031 floor for listed live assets. </t>
        </is>
      </c>
      <c r="K221" s="14" t="inlineStr">
        <is>
          <t>data/evidence/repd.csv</t>
        </is>
      </c>
    </row>
    <row r="222" ht="78" customHeight="1" s="74">
      <c r="A222" s="14" t="inlineStr">
        <is>
          <t>REPD-1474</t>
        </is>
      </c>
      <c r="B222" s="14" t="inlineStr">
        <is>
          <t>Barley Wood Farm Lane</t>
        </is>
      </c>
      <c r="C222" s="14" t="inlineStr">
        <is>
          <t>solar</t>
        </is>
      </c>
      <c r="D222" s="111" t="n">
        <v>0.0054</v>
      </c>
      <c r="E222" s="14" t="inlineStr">
        <is>
          <t>GW</t>
        </is>
      </c>
      <c r="F222" s="14" t="inlineStr">
        <is>
          <t>2015-03-20</t>
        </is>
      </c>
      <c r="G222" s="14" t="inlineStr">
        <is>
          <t>2045-01-01</t>
        </is>
      </c>
      <c r="H222" s="14" t="inlineStr">
        <is>
          <t>Operational</t>
        </is>
      </c>
      <c r="I222" s="14" t="inlineStr">
        <is>
          <t>Physical project Operational</t>
        </is>
      </c>
      <c r="J222" s="14" t="inlineStr">
        <is>
          <t xml:space="preserve">Retirement estimated at 30 years, with a 2031 floor for listed live assets. </t>
        </is>
      </c>
      <c r="K222" s="14" t="inlineStr">
        <is>
          <t>data/evidence/repd.csv</t>
        </is>
      </c>
    </row>
    <row r="223" ht="78" customHeight="1" s="74">
      <c r="A223" s="14" t="inlineStr">
        <is>
          <t>REPD-1476</t>
        </is>
      </c>
      <c r="B223" s="14" t="inlineStr">
        <is>
          <t>Battens Farm Solar Park</t>
        </is>
      </c>
      <c r="C223" s="14" t="inlineStr">
        <is>
          <t>solar</t>
        </is>
      </c>
      <c r="D223" s="111" t="n">
        <v>0.011</v>
      </c>
      <c r="E223" s="14" t="inlineStr">
        <is>
          <t>GW</t>
        </is>
      </c>
      <c r="F223" s="14" t="inlineStr">
        <is>
          <t>2014-03-15</t>
        </is>
      </c>
      <c r="G223" s="14" t="inlineStr">
        <is>
          <t>2044-01-01</t>
        </is>
      </c>
      <c r="H223" s="14" t="inlineStr">
        <is>
          <t>Operational</t>
        </is>
      </c>
      <c r="I223" s="14" t="inlineStr">
        <is>
          <t>Physical project Operational</t>
        </is>
      </c>
      <c r="J223" s="14" t="inlineStr">
        <is>
          <t xml:space="preserve">Retirement estimated at 30 years, with a 2031 floor for listed live assets. </t>
        </is>
      </c>
      <c r="K223" s="14" t="inlineStr">
        <is>
          <t>data/evidence/repd.csv</t>
        </is>
      </c>
    </row>
    <row r="224" ht="78" customHeight="1" s="74">
      <c r="A224" s="14" t="inlineStr">
        <is>
          <t>REPD-1478</t>
        </is>
      </c>
      <c r="B224" s="14" t="inlineStr">
        <is>
          <t>Combermere Abbey</t>
        </is>
      </c>
      <c r="C224" s="14" t="inlineStr">
        <is>
          <t>solar</t>
        </is>
      </c>
      <c r="D224" s="111" t="n">
        <v>0.014</v>
      </c>
      <c r="E224" s="14" t="inlineStr">
        <is>
          <t>GW</t>
        </is>
      </c>
      <c r="F224" s="14" t="inlineStr">
        <is>
          <t>2015-03-29</t>
        </is>
      </c>
      <c r="G224" s="14" t="inlineStr">
        <is>
          <t>2045-01-01</t>
        </is>
      </c>
      <c r="H224" s="14" t="inlineStr">
        <is>
          <t>Operational</t>
        </is>
      </c>
      <c r="I224" s="14" t="inlineStr">
        <is>
          <t>Physical project Operational</t>
        </is>
      </c>
      <c r="J224" s="14" t="inlineStr">
        <is>
          <t xml:space="preserve">Retirement estimated at 30 years, with a 2031 floor for listed live assets. </t>
        </is>
      </c>
      <c r="K224" s="14" t="inlineStr">
        <is>
          <t>data/evidence/repd.csv</t>
        </is>
      </c>
    </row>
    <row r="225" ht="78" customHeight="1" s="74">
      <c r="A225" s="14" t="inlineStr">
        <is>
          <t>REPD-1480</t>
        </is>
      </c>
      <c r="B225" s="14" t="inlineStr">
        <is>
          <t>Foxburrow Farm</t>
        </is>
      </c>
      <c r="C225" s="14" t="inlineStr">
        <is>
          <t>solar</t>
        </is>
      </c>
      <c r="D225" s="111" t="n">
        <v>0.008</v>
      </c>
      <c r="E225" s="14" t="inlineStr">
        <is>
          <t>GW</t>
        </is>
      </c>
      <c r="F225" s="14" t="inlineStr">
        <is>
          <t>2014-10-31</t>
        </is>
      </c>
      <c r="G225" s="14" t="inlineStr">
        <is>
          <t>2044-01-01</t>
        </is>
      </c>
      <c r="H225" s="14" t="inlineStr">
        <is>
          <t>Operational</t>
        </is>
      </c>
      <c r="I225" s="14" t="inlineStr">
        <is>
          <t>Physical project Operational</t>
        </is>
      </c>
      <c r="J225" s="14" t="inlineStr">
        <is>
          <t xml:space="preserve">Retirement estimated at 30 years, with a 2031 floor for listed live assets. </t>
        </is>
      </c>
      <c r="K225" s="14" t="inlineStr">
        <is>
          <t>data/evidence/repd.csv</t>
        </is>
      </c>
    </row>
    <row r="226" ht="78" customHeight="1" s="74">
      <c r="A226" s="14" t="inlineStr">
        <is>
          <t>REPD-1484</t>
        </is>
      </c>
      <c r="B226" s="14" t="inlineStr">
        <is>
          <t>Great Houndbeare Farm</t>
        </is>
      </c>
      <c r="C226" s="14" t="inlineStr">
        <is>
          <t>solar</t>
        </is>
      </c>
      <c r="D226" s="111" t="n">
        <v>0.01</v>
      </c>
      <c r="E226" s="14" t="inlineStr">
        <is>
          <t>GW</t>
        </is>
      </c>
      <c r="F226" s="14" t="inlineStr">
        <is>
          <t>2017-03-31</t>
        </is>
      </c>
      <c r="G226" s="14" t="inlineStr">
        <is>
          <t>2047-01-01</t>
        </is>
      </c>
      <c r="H226" s="14" t="inlineStr">
        <is>
          <t>Operational</t>
        </is>
      </c>
      <c r="I226" s="14" t="inlineStr">
        <is>
          <t>Physical project Operational</t>
        </is>
      </c>
      <c r="J226" s="14" t="inlineStr">
        <is>
          <t xml:space="preserve">Retirement estimated at 30 years, with a 2031 floor for listed live assets. </t>
        </is>
      </c>
      <c r="K226" s="14" t="inlineStr">
        <is>
          <t>data/evidence/repd.csv</t>
        </is>
      </c>
    </row>
    <row r="227" ht="78" customHeight="1" s="74">
      <c r="A227" s="14" t="inlineStr">
        <is>
          <t>REPD-1485</t>
        </is>
      </c>
      <c r="B227" s="14" t="inlineStr">
        <is>
          <t>Condover (Green Farm)</t>
        </is>
      </c>
      <c r="C227" s="14" t="inlineStr">
        <is>
          <t>solar</t>
        </is>
      </c>
      <c r="D227" s="111" t="n">
        <v>0.0102</v>
      </c>
      <c r="E227" s="14" t="inlineStr">
        <is>
          <t>GW</t>
        </is>
      </c>
      <c r="F227" s="14" t="inlineStr">
        <is>
          <t>2015-03-24</t>
        </is>
      </c>
      <c r="G227" s="14" t="inlineStr">
        <is>
          <t>2045-01-01</t>
        </is>
      </c>
      <c r="H227" s="14" t="inlineStr">
        <is>
          <t>Operational</t>
        </is>
      </c>
      <c r="I227" s="14" t="inlineStr">
        <is>
          <t>Physical project Operational</t>
        </is>
      </c>
      <c r="J227" s="14" t="inlineStr">
        <is>
          <t xml:space="preserve">Retirement estimated at 30 years, with a 2031 floor for listed live assets. </t>
        </is>
      </c>
      <c r="K227" s="14" t="inlineStr">
        <is>
          <t>data/evidence/repd.csv</t>
        </is>
      </c>
    </row>
    <row r="228" ht="78" customHeight="1" s="74">
      <c r="A228" s="14" t="inlineStr">
        <is>
          <t>REPD-1489</t>
        </is>
      </c>
      <c r="B228" s="14" t="inlineStr">
        <is>
          <t>Hurst Farm</t>
        </is>
      </c>
      <c r="C228" s="14" t="inlineStr">
        <is>
          <t>solar</t>
        </is>
      </c>
      <c r="D228" s="111" t="n">
        <v>0.005</v>
      </c>
      <c r="E228" s="14" t="inlineStr">
        <is>
          <t>GW</t>
        </is>
      </c>
      <c r="F228" s="14" t="inlineStr">
        <is>
          <t>2014-05-19</t>
        </is>
      </c>
      <c r="G228" s="14" t="inlineStr">
        <is>
          <t>2044-01-01</t>
        </is>
      </c>
      <c r="H228" s="14" t="inlineStr">
        <is>
          <t>Operational</t>
        </is>
      </c>
      <c r="I228" s="14" t="inlineStr">
        <is>
          <t>Physical project Operational</t>
        </is>
      </c>
      <c r="J228" s="14" t="inlineStr">
        <is>
          <t xml:space="preserve">Retirement estimated at 30 years, with a 2031 floor for listed live assets. </t>
        </is>
      </c>
      <c r="K228" s="14" t="inlineStr">
        <is>
          <t>data/evidence/repd.csv</t>
        </is>
      </c>
    </row>
    <row r="229" ht="78" customHeight="1" s="74">
      <c r="A229" s="14" t="inlineStr">
        <is>
          <t>REPD-1490</t>
        </is>
      </c>
      <c r="B229" s="14" t="inlineStr">
        <is>
          <t xml:space="preserve">Ikea Distribution Centre </t>
        </is>
      </c>
      <c r="C229" s="14" t="inlineStr">
        <is>
          <t>solar</t>
        </is>
      </c>
      <c r="D229" s="111" t="n">
        <v>0.0017</v>
      </c>
      <c r="E229" s="14" t="inlineStr">
        <is>
          <t>GW</t>
        </is>
      </c>
      <c r="F229" s="14" t="inlineStr">
        <is>
          <t>2015-12-23</t>
        </is>
      </c>
      <c r="G229" s="14" t="inlineStr">
        <is>
          <t>2045-01-01</t>
        </is>
      </c>
      <c r="H229" s="14" t="inlineStr">
        <is>
          <t>Operational</t>
        </is>
      </c>
      <c r="I229" s="14" t="inlineStr">
        <is>
          <t>Physical project Operational</t>
        </is>
      </c>
      <c r="J229" s="14" t="inlineStr">
        <is>
          <t xml:space="preserve">Retirement estimated at 30 years, with a 2031 floor for listed live assets. </t>
        </is>
      </c>
      <c r="K229" s="14" t="inlineStr">
        <is>
          <t>data/evidence/repd.csv</t>
        </is>
      </c>
    </row>
    <row r="230" ht="78" customHeight="1" s="74">
      <c r="A230" s="14" t="inlineStr">
        <is>
          <t>REPD-1491</t>
        </is>
      </c>
      <c r="B230" s="14" t="inlineStr">
        <is>
          <t xml:space="preserve">Jaguar Land Rover </t>
        </is>
      </c>
      <c r="C230" s="14" t="inlineStr">
        <is>
          <t>solar</t>
        </is>
      </c>
      <c r="D230" s="111" t="n">
        <v>0.0058</v>
      </c>
      <c r="E230" s="14" t="inlineStr">
        <is>
          <t>GW</t>
        </is>
      </c>
      <c r="F230" s="14" t="inlineStr">
        <is>
          <t>2014-03-31</t>
        </is>
      </c>
      <c r="G230" s="14" t="inlineStr">
        <is>
          <t>2044-01-01</t>
        </is>
      </c>
      <c r="H230" s="14" t="inlineStr">
        <is>
          <t>Operational</t>
        </is>
      </c>
      <c r="I230" s="14" t="inlineStr">
        <is>
          <t>Physical project Operational</t>
        </is>
      </c>
      <c r="J230" s="14" t="inlineStr">
        <is>
          <t xml:space="preserve">Retirement estimated at 30 years, with a 2031 floor for listed live assets. </t>
        </is>
      </c>
      <c r="K230" s="14" t="inlineStr">
        <is>
          <t>data/evidence/repd.csv</t>
        </is>
      </c>
    </row>
    <row r="231" ht="78" customHeight="1" s="74">
      <c r="A231" s="14" t="inlineStr">
        <is>
          <t>REPD-1494</t>
        </is>
      </c>
      <c r="B231" s="14" t="inlineStr">
        <is>
          <t>Leverton Ings</t>
        </is>
      </c>
      <c r="C231" s="14" t="inlineStr">
        <is>
          <t>solar</t>
        </is>
      </c>
      <c r="D231" s="111" t="n">
        <v>0.012</v>
      </c>
      <c r="E231" s="14" t="inlineStr">
        <is>
          <t>GW</t>
        </is>
      </c>
      <c r="F231" s="14" t="inlineStr">
        <is>
          <t>2014-03-28</t>
        </is>
      </c>
      <c r="G231" s="14" t="inlineStr">
        <is>
          <t>2044-01-01</t>
        </is>
      </c>
      <c r="H231" s="14" t="inlineStr">
        <is>
          <t>Operational</t>
        </is>
      </c>
      <c r="I231" s="14" t="inlineStr">
        <is>
          <t>Physical project Operational</t>
        </is>
      </c>
      <c r="J231" s="14" t="inlineStr">
        <is>
          <t xml:space="preserve">Retirement estimated at 30 years, with a 2031 floor for listed live assets. </t>
        </is>
      </c>
      <c r="K231" s="14" t="inlineStr">
        <is>
          <t>data/evidence/repd.csv</t>
        </is>
      </c>
    </row>
    <row r="232" ht="78" customHeight="1" s="74">
      <c r="A232" s="14" t="inlineStr">
        <is>
          <t>REPD-1497</t>
        </is>
      </c>
      <c r="B232" s="14" t="inlineStr">
        <is>
          <t>Little Morton Solar Farm</t>
        </is>
      </c>
      <c r="C232" s="14" t="inlineStr">
        <is>
          <t>solar</t>
        </is>
      </c>
      <c r="D232" s="111" t="n">
        <v>0.0143</v>
      </c>
      <c r="E232" s="14" t="inlineStr">
        <is>
          <t>GW</t>
        </is>
      </c>
      <c r="F232" s="14" t="inlineStr">
        <is>
          <t>2014-03-31</t>
        </is>
      </c>
      <c r="G232" s="14" t="inlineStr">
        <is>
          <t>2044-01-01</t>
        </is>
      </c>
      <c r="H232" s="14" t="inlineStr">
        <is>
          <t>Operational</t>
        </is>
      </c>
      <c r="I232" s="14" t="inlineStr">
        <is>
          <t>Physical project Operational</t>
        </is>
      </c>
      <c r="J232" s="14" t="inlineStr">
        <is>
          <t xml:space="preserve">Retirement estimated at 30 years, with a 2031 floor for listed live assets. </t>
        </is>
      </c>
      <c r="K232" s="14" t="inlineStr">
        <is>
          <t>data/evidence/repd.csv</t>
        </is>
      </c>
    </row>
    <row r="233" ht="78" customHeight="1" s="74">
      <c r="A233" s="14" t="inlineStr">
        <is>
          <t>REPD-1498</t>
        </is>
      </c>
      <c r="B233" s="14" t="inlineStr">
        <is>
          <t>Lodge Farm - Orston</t>
        </is>
      </c>
      <c r="C233" s="14" t="inlineStr">
        <is>
          <t>solar</t>
        </is>
      </c>
      <c r="D233" s="111" t="n">
        <v>0.0124</v>
      </c>
      <c r="E233" s="14" t="inlineStr">
        <is>
          <t>GW</t>
        </is>
      </c>
      <c r="F233" s="14" t="inlineStr">
        <is>
          <t>2014-03-28</t>
        </is>
      </c>
      <c r="G233" s="14" t="inlineStr">
        <is>
          <t>2044-01-01</t>
        </is>
      </c>
      <c r="H233" s="14" t="inlineStr">
        <is>
          <t>Operational</t>
        </is>
      </c>
      <c r="I233" s="14" t="inlineStr">
        <is>
          <t>Physical project Operational</t>
        </is>
      </c>
      <c r="J233" s="14" t="inlineStr">
        <is>
          <t xml:space="preserve">Retirement estimated at 30 years, with a 2031 floor for listed live assets. </t>
        </is>
      </c>
      <c r="K233" s="14" t="inlineStr">
        <is>
          <t>data/evidence/repd.csv</t>
        </is>
      </c>
    </row>
    <row r="234" ht="78" customHeight="1" s="74">
      <c r="A234" s="14" t="inlineStr">
        <is>
          <t>REPD-1500</t>
        </is>
      </c>
      <c r="B234" s="14" t="inlineStr">
        <is>
          <t>Lowther Farms</t>
        </is>
      </c>
      <c r="C234" s="14" t="inlineStr">
        <is>
          <t>solar</t>
        </is>
      </c>
      <c r="D234" s="111" t="n">
        <v>0.0018</v>
      </c>
      <c r="E234" s="14" t="inlineStr">
        <is>
          <t>GW</t>
        </is>
      </c>
      <c r="F234" s="14" t="inlineStr">
        <is>
          <t>2014-07-28</t>
        </is>
      </c>
      <c r="G234" s="14" t="inlineStr">
        <is>
          <t>2044-01-01</t>
        </is>
      </c>
      <c r="H234" s="14" t="inlineStr">
        <is>
          <t>Operational</t>
        </is>
      </c>
      <c r="I234" s="14" t="inlineStr">
        <is>
          <t>Physical project Operational</t>
        </is>
      </c>
      <c r="J234" s="14" t="inlineStr">
        <is>
          <t xml:space="preserve">Retirement estimated at 30 years, with a 2031 floor for listed live assets. </t>
        </is>
      </c>
      <c r="K234" s="14" t="inlineStr">
        <is>
          <t>data/evidence/repd.csv</t>
        </is>
      </c>
    </row>
    <row r="235" ht="78" customHeight="1" s="74">
      <c r="A235" s="14" t="inlineStr">
        <is>
          <t>REPD-1501</t>
        </is>
      </c>
      <c r="B235" s="14" t="inlineStr">
        <is>
          <t>Mackies Dairy PV</t>
        </is>
      </c>
      <c r="C235" s="14" t="inlineStr">
        <is>
          <t>solar</t>
        </is>
      </c>
      <c r="D235" s="111" t="n">
        <v>0.0018</v>
      </c>
      <c r="E235" s="14" t="inlineStr">
        <is>
          <t>GW</t>
        </is>
      </c>
      <c r="F235" s="14" t="inlineStr">
        <is>
          <t>2015-09-28</t>
        </is>
      </c>
      <c r="G235" s="14" t="inlineStr">
        <is>
          <t>2045-01-01</t>
        </is>
      </c>
      <c r="H235" s="14" t="inlineStr">
        <is>
          <t>Operational</t>
        </is>
      </c>
      <c r="I235" s="14" t="inlineStr">
        <is>
          <t>Physical project Operational</t>
        </is>
      </c>
      <c r="J235" s="14" t="inlineStr">
        <is>
          <t xml:space="preserve">Retirement estimated at 30 years, with a 2031 floor for listed live assets. </t>
        </is>
      </c>
      <c r="K235" s="14" t="inlineStr">
        <is>
          <t>data/evidence/repd.csv</t>
        </is>
      </c>
    </row>
    <row r="236" ht="78" customHeight="1" s="74">
      <c r="A236" s="14" t="inlineStr">
        <is>
          <t>REPD-1502</t>
        </is>
      </c>
      <c r="B236" s="14" t="inlineStr">
        <is>
          <t>Mingay Farm - extension</t>
        </is>
      </c>
      <c r="C236" s="14" t="inlineStr">
        <is>
          <t>solar</t>
        </is>
      </c>
      <c r="D236" s="111" t="n">
        <v>0.0193</v>
      </c>
      <c r="E236" s="14" t="inlineStr">
        <is>
          <t>GW</t>
        </is>
      </c>
      <c r="F236" s="14" t="inlineStr">
        <is>
          <t>2014-03-31</t>
        </is>
      </c>
      <c r="G236" s="14" t="inlineStr">
        <is>
          <t>2044-01-01</t>
        </is>
      </c>
      <c r="H236" s="14" t="inlineStr">
        <is>
          <t>Operational</t>
        </is>
      </c>
      <c r="I236" s="14" t="inlineStr">
        <is>
          <t>Physical project Operational</t>
        </is>
      </c>
      <c r="J236" s="14" t="inlineStr">
        <is>
          <t xml:space="preserve">Retirement estimated at 30 years, with a 2031 floor for listed live assets. </t>
        </is>
      </c>
      <c r="K236" s="14" t="inlineStr">
        <is>
          <t>data/evidence/repd.csv</t>
        </is>
      </c>
    </row>
    <row r="237" ht="78" customHeight="1" s="74">
      <c r="A237" s="14" t="inlineStr">
        <is>
          <t>REPD-1503</t>
        </is>
      </c>
      <c r="B237" s="14" t="inlineStr">
        <is>
          <t>Redcourt Farm</t>
        </is>
      </c>
      <c r="C237" s="14" t="inlineStr">
        <is>
          <t>solar</t>
        </is>
      </c>
      <c r="D237" s="111" t="n">
        <v>0.0033</v>
      </c>
      <c r="E237" s="14" t="inlineStr">
        <is>
          <t>GW</t>
        </is>
      </c>
      <c r="F237" s="14" t="inlineStr">
        <is>
          <t>2015-03-30</t>
        </is>
      </c>
      <c r="G237" s="14" t="inlineStr">
        <is>
          <t>2045-01-01</t>
        </is>
      </c>
      <c r="H237" s="14" t="inlineStr">
        <is>
          <t>Operational</t>
        </is>
      </c>
      <c r="I237" s="14" t="inlineStr">
        <is>
          <t>Physical project Operational</t>
        </is>
      </c>
      <c r="J237" s="14" t="inlineStr">
        <is>
          <t xml:space="preserve">Retirement estimated at 30 years, with a 2031 floor for listed live assets. </t>
        </is>
      </c>
      <c r="K237" s="14" t="inlineStr">
        <is>
          <t>data/evidence/repd.csv</t>
        </is>
      </c>
    </row>
    <row r="238" ht="78" customHeight="1" s="74">
      <c r="A238" s="14" t="inlineStr">
        <is>
          <t>REPD-1506</t>
        </is>
      </c>
      <c r="B238" s="14" t="inlineStr">
        <is>
          <t>Sowerby Lodge Farm</t>
        </is>
      </c>
      <c r="C238" s="14" t="inlineStr">
        <is>
          <t>solar</t>
        </is>
      </c>
      <c r="D238" s="111" t="n">
        <v>0.005</v>
      </c>
      <c r="E238" s="14" t="inlineStr">
        <is>
          <t>GW</t>
        </is>
      </c>
      <c r="F238" s="14" t="inlineStr">
        <is>
          <t>2018-06-30</t>
        </is>
      </c>
      <c r="G238" s="14" t="inlineStr">
        <is>
          <t>2048-01-01</t>
        </is>
      </c>
      <c r="H238" s="14" t="inlineStr">
        <is>
          <t>Operational</t>
        </is>
      </c>
      <c r="I238" s="14" t="inlineStr">
        <is>
          <t>Physical project Operational</t>
        </is>
      </c>
      <c r="J238" s="14" t="inlineStr">
        <is>
          <t xml:space="preserve">Retirement estimated at 30 years, with a 2031 floor for listed live assets. </t>
        </is>
      </c>
      <c r="K238" s="14" t="inlineStr">
        <is>
          <t>data/evidence/repd.csv</t>
        </is>
      </c>
    </row>
    <row r="239" ht="78" customHeight="1" s="74">
      <c r="A239" s="14" t="inlineStr">
        <is>
          <t>REPD-1507</t>
        </is>
      </c>
      <c r="B239" s="14" t="inlineStr">
        <is>
          <t>Stone Hill</t>
        </is>
      </c>
      <c r="C239" s="14" t="inlineStr">
        <is>
          <t>solar</t>
        </is>
      </c>
      <c r="D239" s="111" t="n">
        <v>0.0026</v>
      </c>
      <c r="E239" s="14" t="inlineStr">
        <is>
          <t>GW</t>
        </is>
      </c>
      <c r="F239" s="14" t="inlineStr">
        <is>
          <t>2014-03-31</t>
        </is>
      </c>
      <c r="G239" s="14" t="inlineStr">
        <is>
          <t>2044-01-01</t>
        </is>
      </c>
      <c r="H239" s="14" t="inlineStr">
        <is>
          <t>Operational</t>
        </is>
      </c>
      <c r="I239" s="14" t="inlineStr">
        <is>
          <t>Physical project Operational</t>
        </is>
      </c>
      <c r="J239" s="14" t="inlineStr">
        <is>
          <t xml:space="preserve">Retirement estimated at 30 years, with a 2031 floor for listed live assets. </t>
        </is>
      </c>
      <c r="K239" s="14" t="inlineStr">
        <is>
          <t>data/evidence/repd.csv</t>
        </is>
      </c>
    </row>
    <row r="240" ht="78" customHeight="1" s="74">
      <c r="A240" s="14" t="inlineStr">
        <is>
          <t>REPD-1509</t>
        </is>
      </c>
      <c r="B240" s="14" t="inlineStr">
        <is>
          <t>Taunton Racecourse</t>
        </is>
      </c>
      <c r="C240" s="14" t="inlineStr">
        <is>
          <t>solar</t>
        </is>
      </c>
      <c r="D240" s="111" t="n">
        <v>0.0015</v>
      </c>
      <c r="E240" s="14" t="inlineStr">
        <is>
          <t>GW</t>
        </is>
      </c>
      <c r="F240" s="14" t="inlineStr">
        <is>
          <t>2015-03-15</t>
        </is>
      </c>
      <c r="G240" s="14" t="inlineStr">
        <is>
          <t>2045-01-01</t>
        </is>
      </c>
      <c r="H240" s="14" t="inlineStr">
        <is>
          <t>Operational</t>
        </is>
      </c>
      <c r="I240" s="14" t="inlineStr">
        <is>
          <t>Physical project Operational</t>
        </is>
      </c>
      <c r="J240" s="14" t="inlineStr">
        <is>
          <t xml:space="preserve">Retirement estimated at 30 years, with a 2031 floor for listed live assets. </t>
        </is>
      </c>
      <c r="K240" s="14" t="inlineStr">
        <is>
          <t>data/evidence/repd.csv</t>
        </is>
      </c>
    </row>
    <row r="241" ht="78" customHeight="1" s="74">
      <c r="A241" s="14" t="inlineStr">
        <is>
          <t>REPD-1510</t>
        </is>
      </c>
      <c r="B241" s="14" t="inlineStr">
        <is>
          <t>The Stables</t>
        </is>
      </c>
      <c r="C241" s="14" t="inlineStr">
        <is>
          <t>solar</t>
        </is>
      </c>
      <c r="D241" s="111" t="n">
        <v>0.0018</v>
      </c>
      <c r="E241" s="14" t="inlineStr">
        <is>
          <t>GW</t>
        </is>
      </c>
      <c r="F241" s="14" t="inlineStr">
        <is>
          <t>2014-08-22</t>
        </is>
      </c>
      <c r="G241" s="14" t="inlineStr">
        <is>
          <t>2044-01-01</t>
        </is>
      </c>
      <c r="H241" s="14" t="inlineStr">
        <is>
          <t>Operational</t>
        </is>
      </c>
      <c r="I241" s="14" t="inlineStr">
        <is>
          <t>Physical project Operational</t>
        </is>
      </c>
      <c r="J241" s="14" t="inlineStr">
        <is>
          <t xml:space="preserve">Retirement estimated at 30 years, with a 2031 floor for listed live assets. </t>
        </is>
      </c>
      <c r="K241" s="14" t="inlineStr">
        <is>
          <t>data/evidence/repd.csv</t>
        </is>
      </c>
    </row>
    <row r="242" ht="78" customHeight="1" s="74">
      <c r="A242" s="14" t="inlineStr">
        <is>
          <t>REPD-1513</t>
        </is>
      </c>
      <c r="B242" s="14" t="inlineStr">
        <is>
          <t>Vantage Point</t>
        </is>
      </c>
      <c r="C242" s="14" t="inlineStr">
        <is>
          <t>solar</t>
        </is>
      </c>
      <c r="D242" s="111" t="n">
        <v>0.0014</v>
      </c>
      <c r="E242" s="14" t="inlineStr">
        <is>
          <t>GW</t>
        </is>
      </c>
      <c r="F242" s="14" t="inlineStr">
        <is>
          <t>2011-09-29</t>
        </is>
      </c>
      <c r="G242" s="14" t="inlineStr">
        <is>
          <t>2041-01-01</t>
        </is>
      </c>
      <c r="H242" s="14" t="inlineStr">
        <is>
          <t>Operational</t>
        </is>
      </c>
      <c r="I242" s="14" t="inlineStr">
        <is>
          <t>Physical project Operational</t>
        </is>
      </c>
      <c r="J242" s="14" t="inlineStr">
        <is>
          <t xml:space="preserve">Retirement estimated at 30 years, with a 2031 floor for listed live assets. </t>
        </is>
      </c>
      <c r="K242" s="14" t="inlineStr">
        <is>
          <t>data/evidence/repd.csv</t>
        </is>
      </c>
    </row>
    <row r="243" ht="78" customHeight="1" s="74">
      <c r="A243" s="14" t="inlineStr">
        <is>
          <t>REPD-1515</t>
        </is>
      </c>
      <c r="B243" s="14" t="inlineStr">
        <is>
          <t>Wilsom Farm</t>
        </is>
      </c>
      <c r="C243" s="14" t="inlineStr">
        <is>
          <t>solar</t>
        </is>
      </c>
      <c r="D243" s="111" t="n">
        <v>0.011</v>
      </c>
      <c r="E243" s="14" t="inlineStr">
        <is>
          <t>GW</t>
        </is>
      </c>
      <c r="F243" s="14" t="inlineStr">
        <is>
          <t>2016-03-31</t>
        </is>
      </c>
      <c r="G243" s="14" t="inlineStr">
        <is>
          <t>2046-01-01</t>
        </is>
      </c>
      <c r="H243" s="14" t="inlineStr">
        <is>
          <t>Operational</t>
        </is>
      </c>
      <c r="I243" s="14" t="inlineStr">
        <is>
          <t>Physical project Operational</t>
        </is>
      </c>
      <c r="J243" s="14" t="inlineStr">
        <is>
          <t xml:space="preserve">Retirement estimated at 30 years, with a 2031 floor for listed live assets. </t>
        </is>
      </c>
      <c r="K243" s="14" t="inlineStr">
        <is>
          <t>data/evidence/repd.csv</t>
        </is>
      </c>
    </row>
    <row r="244" ht="78" customHeight="1" s="74">
      <c r="A244" s="14" t="inlineStr">
        <is>
          <t>REPD-1516</t>
        </is>
      </c>
      <c r="B244" s="14" t="inlineStr">
        <is>
          <t>Woodlands Farm Solar Park</t>
        </is>
      </c>
      <c r="C244" s="14" t="inlineStr">
        <is>
          <t>solar</t>
        </is>
      </c>
      <c r="D244" s="111" t="n">
        <v>0.01</v>
      </c>
      <c r="E244" s="14" t="inlineStr">
        <is>
          <t>GW</t>
        </is>
      </c>
      <c r="F244" s="14" t="inlineStr">
        <is>
          <t>2015-03-30</t>
        </is>
      </c>
      <c r="G244" s="14" t="inlineStr">
        <is>
          <t>2045-01-01</t>
        </is>
      </c>
      <c r="H244" s="14" t="inlineStr">
        <is>
          <t>Operational</t>
        </is>
      </c>
      <c r="I244" s="14" t="inlineStr">
        <is>
          <t>Physical project Operational</t>
        </is>
      </c>
      <c r="J244" s="14" t="inlineStr">
        <is>
          <t xml:space="preserve">Retirement estimated at 30 years, with a 2031 floor for listed live assets. </t>
        </is>
      </c>
      <c r="K244" s="14" t="inlineStr">
        <is>
          <t>data/evidence/repd.csv</t>
        </is>
      </c>
    </row>
    <row r="245" ht="78" customHeight="1" s="74">
      <c r="A245" s="14" t="inlineStr">
        <is>
          <t>REPD-1518</t>
        </is>
      </c>
      <c r="B245" s="14" t="inlineStr">
        <is>
          <t>Bowerhouse Farm</t>
        </is>
      </c>
      <c r="C245" s="14" t="inlineStr">
        <is>
          <t>solar</t>
        </is>
      </c>
      <c r="D245" s="111" t="n">
        <v>0.0083</v>
      </c>
      <c r="E245" s="14" t="inlineStr">
        <is>
          <t>GW</t>
        </is>
      </c>
      <c r="F245" s="14" t="inlineStr">
        <is>
          <t>2015-03-29</t>
        </is>
      </c>
      <c r="G245" s="14" t="inlineStr">
        <is>
          <t>2045-01-01</t>
        </is>
      </c>
      <c r="H245" s="14" t="inlineStr">
        <is>
          <t>Operational</t>
        </is>
      </c>
      <c r="I245" s="14" t="inlineStr">
        <is>
          <t>Physical project Operational</t>
        </is>
      </c>
      <c r="J245" s="14" t="inlineStr">
        <is>
          <t xml:space="preserve">Retirement estimated at 30 years, with a 2031 floor for listed live assets. </t>
        </is>
      </c>
      <c r="K245" s="14" t="inlineStr">
        <is>
          <t>data/evidence/repd.csv</t>
        </is>
      </c>
    </row>
    <row r="246" ht="78" customHeight="1" s="74">
      <c r="A246" s="14" t="inlineStr">
        <is>
          <t>REPD-1519</t>
        </is>
      </c>
      <c r="B246" s="14" t="inlineStr">
        <is>
          <t xml:space="preserve">Brickyard Barn </t>
        </is>
      </c>
      <c r="C246" s="14" t="inlineStr">
        <is>
          <t>solar</t>
        </is>
      </c>
      <c r="D246" s="111" t="n">
        <v>0.004099999999999999</v>
      </c>
      <c r="E246" s="14" t="inlineStr">
        <is>
          <t>GW</t>
        </is>
      </c>
      <c r="F246" s="14" t="inlineStr">
        <is>
          <t>2014-11-27</t>
        </is>
      </c>
      <c r="G246" s="14" t="inlineStr">
        <is>
          <t>2044-01-01</t>
        </is>
      </c>
      <c r="H246" s="14" t="inlineStr">
        <is>
          <t>Operational</t>
        </is>
      </c>
      <c r="I246" s="14" t="inlineStr">
        <is>
          <t>Physical project Operational</t>
        </is>
      </c>
      <c r="J246" s="14" t="inlineStr">
        <is>
          <t xml:space="preserve">Retirement estimated at 30 years, with a 2031 floor for listed live assets. </t>
        </is>
      </c>
      <c r="K246" s="14" t="inlineStr">
        <is>
          <t>data/evidence/repd.csv</t>
        </is>
      </c>
    </row>
    <row r="247" ht="78" customHeight="1" s="74">
      <c r="A247" s="14" t="inlineStr">
        <is>
          <t>REPD-1520</t>
        </is>
      </c>
      <c r="B247" s="14" t="inlineStr">
        <is>
          <t>Bronwylfa Reservoir</t>
        </is>
      </c>
      <c r="C247" s="14" t="inlineStr">
        <is>
          <t>solar</t>
        </is>
      </c>
      <c r="D247" s="111" t="n">
        <v>0.003</v>
      </c>
      <c r="E247" s="14" t="inlineStr">
        <is>
          <t>GW</t>
        </is>
      </c>
      <c r="F247" s="14" t="inlineStr">
        <is>
          <t>2015-06-15</t>
        </is>
      </c>
      <c r="G247" s="14" t="inlineStr">
        <is>
          <t>2045-01-01</t>
        </is>
      </c>
      <c r="H247" s="14" t="inlineStr">
        <is>
          <t>Operational</t>
        </is>
      </c>
      <c r="I247" s="14" t="inlineStr">
        <is>
          <t>Physical project Operational</t>
        </is>
      </c>
      <c r="J247" s="14" t="inlineStr">
        <is>
          <t xml:space="preserve">Retirement estimated at 30 years, with a 2031 floor for listed live assets. </t>
        </is>
      </c>
      <c r="K247" s="14" t="inlineStr">
        <is>
          <t>data/evidence/repd.csv</t>
        </is>
      </c>
    </row>
    <row r="248" ht="78" customHeight="1" s="74">
      <c r="A248" s="14" t="inlineStr">
        <is>
          <t>REPD-1521</t>
        </is>
      </c>
      <c r="B248" s="14" t="inlineStr">
        <is>
          <t>Land At Court Farm</t>
        </is>
      </c>
      <c r="C248" s="14" t="inlineStr">
        <is>
          <t>solar</t>
        </is>
      </c>
      <c r="D248" s="111" t="n">
        <v>0.0022</v>
      </c>
      <c r="E248" s="14" t="inlineStr">
        <is>
          <t>GW</t>
        </is>
      </c>
      <c r="F248" s="14" t="inlineStr">
        <is>
          <t>2016-03-16</t>
        </is>
      </c>
      <c r="G248" s="14" t="inlineStr">
        <is>
          <t>2046-01-01</t>
        </is>
      </c>
      <c r="H248" s="14" t="inlineStr">
        <is>
          <t>Operational</t>
        </is>
      </c>
      <c r="I248" s="14" t="inlineStr">
        <is>
          <t>Physical project Operational</t>
        </is>
      </c>
      <c r="J248" s="14" t="inlineStr">
        <is>
          <t xml:space="preserve">Retirement estimated at 30 years, with a 2031 floor for listed live assets. </t>
        </is>
      </c>
      <c r="K248" s="14" t="inlineStr">
        <is>
          <t>data/evidence/repd.csv</t>
        </is>
      </c>
    </row>
    <row r="249" ht="78" customHeight="1" s="74">
      <c r="A249" s="14" t="inlineStr">
        <is>
          <t>REPD-1522</t>
        </is>
      </c>
      <c r="B249" s="14" t="inlineStr">
        <is>
          <t>Crapnell Farm Solar Farm</t>
        </is>
      </c>
      <c r="C249" s="14" t="inlineStr">
        <is>
          <t>solar</t>
        </is>
      </c>
      <c r="D249" s="111" t="n">
        <v>0.0054</v>
      </c>
      <c r="E249" s="14" t="inlineStr">
        <is>
          <t>GW</t>
        </is>
      </c>
      <c r="F249" s="14" t="inlineStr">
        <is>
          <t>2014-03-28</t>
        </is>
      </c>
      <c r="G249" s="14" t="inlineStr">
        <is>
          <t>2044-01-01</t>
        </is>
      </c>
      <c r="H249" s="14" t="inlineStr">
        <is>
          <t>Operational</t>
        </is>
      </c>
      <c r="I249" s="14" t="inlineStr">
        <is>
          <t>Physical project Operational</t>
        </is>
      </c>
      <c r="J249" s="14" t="inlineStr">
        <is>
          <t xml:space="preserve">Retirement estimated at 30 years, with a 2031 floor for listed live assets. </t>
        </is>
      </c>
      <c r="K249" s="14" t="inlineStr">
        <is>
          <t>data/evidence/repd.csv</t>
        </is>
      </c>
    </row>
    <row r="250" ht="78" customHeight="1" s="74">
      <c r="A250" s="14" t="inlineStr">
        <is>
          <t>REPD-1525</t>
        </is>
      </c>
      <c r="B250" s="14" t="inlineStr">
        <is>
          <t>Danes Farm - extension</t>
        </is>
      </c>
      <c r="C250" s="14" t="inlineStr">
        <is>
          <t>solar</t>
        </is>
      </c>
      <c r="D250" s="111" t="n">
        <v>0.0105</v>
      </c>
      <c r="E250" s="14" t="inlineStr">
        <is>
          <t>GW</t>
        </is>
      </c>
      <c r="F250" s="14" t="inlineStr">
        <is>
          <t>2016-03-11</t>
        </is>
      </c>
      <c r="G250" s="14" t="inlineStr">
        <is>
          <t>2046-01-01</t>
        </is>
      </c>
      <c r="H250" s="14" t="inlineStr">
        <is>
          <t>Operational</t>
        </is>
      </c>
      <c r="I250" s="14" t="inlineStr">
        <is>
          <t>Physical project Operational</t>
        </is>
      </c>
      <c r="J250" s="14" t="inlineStr">
        <is>
          <t xml:space="preserve">Retirement estimated at 30 years, with a 2031 floor for listed live assets. </t>
        </is>
      </c>
      <c r="K250" s="14" t="inlineStr">
        <is>
          <t>data/evidence/repd.csv</t>
        </is>
      </c>
    </row>
    <row r="251" ht="78" customHeight="1" s="74">
      <c r="A251" s="14" t="inlineStr">
        <is>
          <t>REPD-1527</t>
        </is>
      </c>
      <c r="B251" s="14" t="inlineStr">
        <is>
          <t>Ellough Airfield (Resubmission)</t>
        </is>
      </c>
      <c r="C251" s="14" t="inlineStr">
        <is>
          <t>solar</t>
        </is>
      </c>
      <c r="D251" s="111" t="n">
        <v>0.0132</v>
      </c>
      <c r="E251" s="14" t="inlineStr">
        <is>
          <t>GW</t>
        </is>
      </c>
      <c r="F251" s="14" t="inlineStr">
        <is>
          <t>2014-03-31</t>
        </is>
      </c>
      <c r="G251" s="14" t="inlineStr">
        <is>
          <t>2044-01-01</t>
        </is>
      </c>
      <c r="H251" s="14" t="inlineStr">
        <is>
          <t>Operational</t>
        </is>
      </c>
      <c r="I251" s="14" t="inlineStr">
        <is>
          <t>Physical project Operational</t>
        </is>
      </c>
      <c r="J251" s="14" t="inlineStr">
        <is>
          <t xml:space="preserve">Retirement estimated at 30 years, with a 2031 floor for listed live assets. </t>
        </is>
      </c>
      <c r="K251" s="14" t="inlineStr">
        <is>
          <t>data/evidence/repd.csv</t>
        </is>
      </c>
    </row>
    <row r="252" ht="78" customHeight="1" s="74">
      <c r="A252" s="14" t="inlineStr">
        <is>
          <t>REPD-1528</t>
        </is>
      </c>
      <c r="B252" s="14" t="inlineStr">
        <is>
          <t>Ermine Street Farm solar park</t>
        </is>
      </c>
      <c r="C252" s="14" t="inlineStr">
        <is>
          <t>solar</t>
        </is>
      </c>
      <c r="D252" s="111" t="n">
        <v>0.0325</v>
      </c>
      <c r="E252" s="14" t="inlineStr">
        <is>
          <t>GW</t>
        </is>
      </c>
      <c r="F252" s="14" t="inlineStr">
        <is>
          <t>2014-07-29</t>
        </is>
      </c>
      <c r="G252" s="14" t="inlineStr">
        <is>
          <t>2044-01-01</t>
        </is>
      </c>
      <c r="H252" s="14" t="inlineStr">
        <is>
          <t>Operational</t>
        </is>
      </c>
      <c r="I252" s="14" t="inlineStr">
        <is>
          <t>Physical project Operational</t>
        </is>
      </c>
      <c r="J252" s="14" t="inlineStr">
        <is>
          <t xml:space="preserve">Retirement estimated at 30 years, with a 2031 floor for listed live assets. </t>
        </is>
      </c>
      <c r="K252" s="14" t="inlineStr">
        <is>
          <t>data/evidence/repd.csv</t>
        </is>
      </c>
    </row>
    <row r="253" ht="78" customHeight="1" s="74">
      <c r="A253" s="14" t="inlineStr">
        <is>
          <t>REPD-1529</t>
        </is>
      </c>
      <c r="B253" s="14" t="inlineStr">
        <is>
          <t>Eynsham Solar Farm</t>
        </is>
      </c>
      <c r="C253" s="14" t="inlineStr">
        <is>
          <t>solar</t>
        </is>
      </c>
      <c r="D253" s="111" t="n">
        <v>0.0132</v>
      </c>
      <c r="E253" s="14" t="inlineStr">
        <is>
          <t>GW</t>
        </is>
      </c>
      <c r="F253" s="14" t="inlineStr">
        <is>
          <t>2014-03-31</t>
        </is>
      </c>
      <c r="G253" s="14" t="inlineStr">
        <is>
          <t>2044-01-01</t>
        </is>
      </c>
      <c r="H253" s="14" t="inlineStr">
        <is>
          <t>Operational</t>
        </is>
      </c>
      <c r="I253" s="14" t="inlineStr">
        <is>
          <t>Physical project Operational</t>
        </is>
      </c>
      <c r="J253" s="14" t="inlineStr">
        <is>
          <t xml:space="preserve">Retirement estimated at 30 years, with a 2031 floor for listed live assets. </t>
        </is>
      </c>
      <c r="K253" s="14" t="inlineStr">
        <is>
          <t>data/evidence/repd.csv</t>
        </is>
      </c>
    </row>
    <row r="254" ht="78" customHeight="1" s="74">
      <c r="A254" s="14" t="inlineStr">
        <is>
          <t>REPD-1531</t>
        </is>
      </c>
      <c r="B254" s="14" t="inlineStr">
        <is>
          <t>Ford Farm (Ashurst)</t>
        </is>
      </c>
      <c r="C254" s="14" t="inlineStr">
        <is>
          <t>solar</t>
        </is>
      </c>
      <c r="D254" s="111" t="n">
        <v>0.01</v>
      </c>
      <c r="E254" s="14" t="inlineStr">
        <is>
          <t>GW</t>
        </is>
      </c>
      <c r="F254" s="14" t="inlineStr">
        <is>
          <t>2016-02-29</t>
        </is>
      </c>
      <c r="G254" s="14" t="inlineStr">
        <is>
          <t>2046-01-01</t>
        </is>
      </c>
      <c r="H254" s="14" t="inlineStr">
        <is>
          <t>Operational</t>
        </is>
      </c>
      <c r="I254" s="14" t="inlineStr">
        <is>
          <t>Physical project Operational</t>
        </is>
      </c>
      <c r="J254" s="14" t="inlineStr">
        <is>
          <t xml:space="preserve">Retirement estimated at 30 years, with a 2031 floor for listed live assets. </t>
        </is>
      </c>
      <c r="K254" s="14" t="inlineStr">
        <is>
          <t>data/evidence/repd.csv</t>
        </is>
      </c>
    </row>
    <row r="255" ht="78" customHeight="1" s="74">
      <c r="A255" s="14" t="inlineStr">
        <is>
          <t>REPD-1536</t>
        </is>
      </c>
      <c r="B255" s="14" t="inlineStr">
        <is>
          <t>Priors Byne Farm</t>
        </is>
      </c>
      <c r="C255" s="14" t="inlineStr">
        <is>
          <t>solar</t>
        </is>
      </c>
      <c r="D255" s="111" t="n">
        <v>0.0076</v>
      </c>
      <c r="E255" s="14" t="inlineStr">
        <is>
          <t>GW</t>
        </is>
      </c>
      <c r="F255" s="14" t="inlineStr">
        <is>
          <t>2016-01-20</t>
        </is>
      </c>
      <c r="G255" s="14" t="inlineStr">
        <is>
          <t>2046-01-01</t>
        </is>
      </c>
      <c r="H255" s="14" t="inlineStr">
        <is>
          <t>Operational</t>
        </is>
      </c>
      <c r="I255" s="14" t="inlineStr">
        <is>
          <t>Physical project Operational</t>
        </is>
      </c>
      <c r="J255" s="14" t="inlineStr">
        <is>
          <t xml:space="preserve">Retirement estimated at 30 years, with a 2031 floor for listed live assets. </t>
        </is>
      </c>
      <c r="K255" s="14" t="inlineStr">
        <is>
          <t>data/evidence/repd.csv</t>
        </is>
      </c>
    </row>
    <row r="256" ht="78" customHeight="1" s="74">
      <c r="A256" s="14" t="inlineStr">
        <is>
          <t>REPD-1537</t>
        </is>
      </c>
      <c r="B256" s="14" t="inlineStr">
        <is>
          <t>Scottow Moor - RAF Coltishall Solar Farm (Phase 1)</t>
        </is>
      </c>
      <c r="C256" s="14" t="inlineStr">
        <is>
          <t>solar</t>
        </is>
      </c>
      <c r="D256" s="111" t="n">
        <v>0.032</v>
      </c>
      <c r="E256" s="14" t="inlineStr">
        <is>
          <t>GW</t>
        </is>
      </c>
      <c r="F256" s="14" t="inlineStr">
        <is>
          <t>2015-03-31</t>
        </is>
      </c>
      <c r="G256" s="14" t="inlineStr">
        <is>
          <t>2045-01-01</t>
        </is>
      </c>
      <c r="H256" s="14" t="inlineStr">
        <is>
          <t>Operational</t>
        </is>
      </c>
      <c r="I256" s="14" t="inlineStr">
        <is>
          <t>Physical project Operational</t>
        </is>
      </c>
      <c r="J256" s="14" t="inlineStr">
        <is>
          <t xml:space="preserve">Retirement estimated at 30 years, with a 2031 floor for listed live assets. </t>
        </is>
      </c>
      <c r="K256" s="14" t="inlineStr">
        <is>
          <t>data/evidence/repd.csv</t>
        </is>
      </c>
    </row>
    <row r="257" ht="78" customHeight="1" s="74">
      <c r="A257" s="14" t="inlineStr">
        <is>
          <t>REPD-1538</t>
        </is>
      </c>
      <c r="B257" s="14" t="inlineStr">
        <is>
          <t>Owls Lodge Farm Extension</t>
        </is>
      </c>
      <c r="C257" s="14" t="inlineStr">
        <is>
          <t>solar</t>
        </is>
      </c>
      <c r="D257" s="111" t="n">
        <v>0.005</v>
      </c>
      <c r="E257" s="14" t="inlineStr">
        <is>
          <t>GW</t>
        </is>
      </c>
      <c r="F257" s="14" t="inlineStr">
        <is>
          <t>2013-12-31</t>
        </is>
      </c>
      <c r="G257" s="14" t="inlineStr">
        <is>
          <t>2043-01-01</t>
        </is>
      </c>
      <c r="H257" s="14" t="inlineStr">
        <is>
          <t>Operational</t>
        </is>
      </c>
      <c r="I257" s="14" t="inlineStr">
        <is>
          <t>Physical project Operational</t>
        </is>
      </c>
      <c r="J257" s="14" t="inlineStr">
        <is>
          <t xml:space="preserve">Retirement estimated at 30 years, with a 2031 floor for listed live assets. </t>
        </is>
      </c>
      <c r="K257" s="14" t="inlineStr">
        <is>
          <t>data/evidence/repd.csv</t>
        </is>
      </c>
    </row>
    <row r="258" ht="78" customHeight="1" s="74">
      <c r="A258" s="14" t="inlineStr">
        <is>
          <t>REPD-1540</t>
        </is>
      </c>
      <c r="B258" s="14" t="inlineStr">
        <is>
          <t>Hawksland Solar</t>
        </is>
      </c>
      <c r="C258" s="14" t="inlineStr">
        <is>
          <t>solar</t>
        </is>
      </c>
      <c r="D258" s="111" t="n">
        <v>0.0031</v>
      </c>
      <c r="E258" s="14" t="inlineStr">
        <is>
          <t>GW</t>
        </is>
      </c>
      <c r="F258" s="14" t="inlineStr">
        <is>
          <t>2013-03-28</t>
        </is>
      </c>
      <c r="G258" s="14" t="inlineStr">
        <is>
          <t>2043-01-01</t>
        </is>
      </c>
      <c r="H258" s="14" t="inlineStr">
        <is>
          <t>Operational</t>
        </is>
      </c>
      <c r="I258" s="14" t="inlineStr">
        <is>
          <t>Physical project Operational</t>
        </is>
      </c>
      <c r="J258" s="14" t="inlineStr">
        <is>
          <t xml:space="preserve">Retirement estimated at 30 years, with a 2031 floor for listed live assets. </t>
        </is>
      </c>
      <c r="K258" s="14" t="inlineStr">
        <is>
          <t>data/evidence/repd.csv</t>
        </is>
      </c>
    </row>
    <row r="259" ht="78" customHeight="1" s="74">
      <c r="A259" s="14" t="inlineStr">
        <is>
          <t>REPD-1541</t>
        </is>
      </c>
      <c r="B259" s="14" t="inlineStr">
        <is>
          <t>Middle Treworder Farm</t>
        </is>
      </c>
      <c r="C259" s="14" t="inlineStr">
        <is>
          <t>solar</t>
        </is>
      </c>
      <c r="D259" s="111" t="n">
        <v>0.005</v>
      </c>
      <c r="E259" s="14" t="inlineStr">
        <is>
          <t>GW</t>
        </is>
      </c>
      <c r="F259" s="14" t="inlineStr">
        <is>
          <t>2013-03-30</t>
        </is>
      </c>
      <c r="G259" s="14" t="inlineStr">
        <is>
          <t>2043-01-01</t>
        </is>
      </c>
      <c r="H259" s="14" t="inlineStr">
        <is>
          <t>Operational</t>
        </is>
      </c>
      <c r="I259" s="14" t="inlineStr">
        <is>
          <t>Physical project Operational</t>
        </is>
      </c>
      <c r="J259" s="14" t="inlineStr">
        <is>
          <t xml:space="preserve">Retirement estimated at 30 years, with a 2031 floor for listed live assets. </t>
        </is>
      </c>
      <c r="K259" s="14" t="inlineStr">
        <is>
          <t>data/evidence/repd.csv</t>
        </is>
      </c>
    </row>
    <row r="260" ht="78" customHeight="1" s="74">
      <c r="A260" s="14" t="inlineStr">
        <is>
          <t>REPD-1542</t>
        </is>
      </c>
      <c r="B260" s="14" t="inlineStr">
        <is>
          <t>Black Bush Farm</t>
        </is>
      </c>
      <c r="C260" s="14" t="inlineStr">
        <is>
          <t>solar</t>
        </is>
      </c>
      <c r="D260" s="111" t="n">
        <v>0.0027</v>
      </c>
      <c r="E260" s="14" t="inlineStr">
        <is>
          <t>GW</t>
        </is>
      </c>
      <c r="F260" s="14" t="inlineStr">
        <is>
          <t>2014-07-01</t>
        </is>
      </c>
      <c r="G260" s="14" t="inlineStr">
        <is>
          <t>2044-01-01</t>
        </is>
      </c>
      <c r="H260" s="14" t="inlineStr">
        <is>
          <t>Operational</t>
        </is>
      </c>
      <c r="I260" s="14" t="inlineStr">
        <is>
          <t>Physical project Operational</t>
        </is>
      </c>
      <c r="J260" s="14" t="inlineStr">
        <is>
          <t xml:space="preserve">Retirement estimated at 30 years, with a 2031 floor for listed live assets. </t>
        </is>
      </c>
      <c r="K260" s="14" t="inlineStr">
        <is>
          <t>data/evidence/repd.csv</t>
        </is>
      </c>
    </row>
    <row r="261" ht="78" customHeight="1" s="74">
      <c r="A261" s="14" t="inlineStr">
        <is>
          <t>REPD-1543</t>
        </is>
      </c>
      <c r="B261" s="14" t="inlineStr">
        <is>
          <t>Goonhilly Downs - PV</t>
        </is>
      </c>
      <c r="C261" s="14" t="inlineStr">
        <is>
          <t>solar</t>
        </is>
      </c>
      <c r="D261" s="111" t="n">
        <v>0.0045</v>
      </c>
      <c r="E261" s="14" t="inlineStr">
        <is>
          <t>GW</t>
        </is>
      </c>
      <c r="F261" s="14" t="inlineStr">
        <is>
          <t>2014-03-19</t>
        </is>
      </c>
      <c r="G261" s="14" t="inlineStr">
        <is>
          <t>2044-01-01</t>
        </is>
      </c>
      <c r="H261" s="14" t="inlineStr">
        <is>
          <t>Operational</t>
        </is>
      </c>
      <c r="I261" s="14" t="inlineStr">
        <is>
          <t>Physical project Operational</t>
        </is>
      </c>
      <c r="J261" s="14" t="inlineStr">
        <is>
          <t xml:space="preserve">Retirement estimated at 30 years, with a 2031 floor for listed live assets. </t>
        </is>
      </c>
      <c r="K261" s="14" t="inlineStr">
        <is>
          <t>data/evidence/repd.csv</t>
        </is>
      </c>
    </row>
    <row r="262" ht="78" customHeight="1" s="74">
      <c r="A262" s="14" t="inlineStr">
        <is>
          <t>REPD-1544</t>
        </is>
      </c>
      <c r="B262" s="14" t="inlineStr">
        <is>
          <t>Higher Tregarne Solar Farm</t>
        </is>
      </c>
      <c r="C262" s="14" t="inlineStr">
        <is>
          <t>solar</t>
        </is>
      </c>
      <c r="D262" s="111" t="n">
        <v>0.005</v>
      </c>
      <c r="E262" s="14" t="inlineStr">
        <is>
          <t>GW</t>
        </is>
      </c>
      <c r="F262" s="14" t="inlineStr">
        <is>
          <t>2013-04-07</t>
        </is>
      </c>
      <c r="G262" s="14" t="inlineStr">
        <is>
          <t>2043-01-01</t>
        </is>
      </c>
      <c r="H262" s="14" t="inlineStr">
        <is>
          <t>Operational</t>
        </is>
      </c>
      <c r="I262" s="14" t="inlineStr">
        <is>
          <t>Physical project Operational</t>
        </is>
      </c>
      <c r="J262" s="14" t="inlineStr">
        <is>
          <t xml:space="preserve">Retirement estimated at 30 years, with a 2031 floor for listed live assets. </t>
        </is>
      </c>
      <c r="K262" s="14" t="inlineStr">
        <is>
          <t>data/evidence/repd.csv</t>
        </is>
      </c>
    </row>
    <row r="263" ht="78" customHeight="1" s="74">
      <c r="A263" s="14" t="inlineStr">
        <is>
          <t>REPD-1545</t>
        </is>
      </c>
      <c r="B263" s="14" t="inlineStr">
        <is>
          <t>Causilgey Solar Farm</t>
        </is>
      </c>
      <c r="C263" s="14" t="inlineStr">
        <is>
          <t>solar</t>
        </is>
      </c>
      <c r="D263" s="111" t="n">
        <v>0.005</v>
      </c>
      <c r="E263" s="14" t="inlineStr">
        <is>
          <t>GW</t>
        </is>
      </c>
      <c r="F263" s="14" t="inlineStr">
        <is>
          <t>2013-03-31</t>
        </is>
      </c>
      <c r="G263" s="14" t="inlineStr">
        <is>
          <t>2043-01-01</t>
        </is>
      </c>
      <c r="H263" s="14" t="inlineStr">
        <is>
          <t>Operational</t>
        </is>
      </c>
      <c r="I263" s="14" t="inlineStr">
        <is>
          <t>Physical project Operational</t>
        </is>
      </c>
      <c r="J263" s="14" t="inlineStr">
        <is>
          <t xml:space="preserve">Retirement estimated at 30 years, with a 2031 floor for listed live assets. </t>
        </is>
      </c>
      <c r="K263" s="14" t="inlineStr">
        <is>
          <t>data/evidence/repd.csv</t>
        </is>
      </c>
    </row>
    <row r="264" ht="78" customHeight="1" s="74">
      <c r="A264" s="14" t="inlineStr">
        <is>
          <t>REPD-1546</t>
        </is>
      </c>
      <c r="B264" s="14" t="inlineStr">
        <is>
          <t>Ninnis Farm Solar</t>
        </is>
      </c>
      <c r="C264" s="14" t="inlineStr">
        <is>
          <t>solar</t>
        </is>
      </c>
      <c r="D264" s="111" t="n">
        <v>0.005</v>
      </c>
      <c r="E264" s="14" t="inlineStr">
        <is>
          <t>GW</t>
        </is>
      </c>
      <c r="F264" s="14" t="inlineStr">
        <is>
          <t>2013-03-30</t>
        </is>
      </c>
      <c r="G264" s="14" t="inlineStr">
        <is>
          <t>2043-01-01</t>
        </is>
      </c>
      <c r="H264" s="14" t="inlineStr">
        <is>
          <t>Operational</t>
        </is>
      </c>
      <c r="I264" s="14" t="inlineStr">
        <is>
          <t>Physical project Operational</t>
        </is>
      </c>
      <c r="J264" s="14" t="inlineStr">
        <is>
          <t xml:space="preserve">Retirement estimated at 30 years, with a 2031 floor for listed live assets. </t>
        </is>
      </c>
      <c r="K264" s="14" t="inlineStr">
        <is>
          <t>data/evidence/repd.csv</t>
        </is>
      </c>
    </row>
    <row r="265" ht="78" customHeight="1" s="74">
      <c r="A265" s="14" t="inlineStr">
        <is>
          <t>REPD-1547</t>
        </is>
      </c>
      <c r="B265" s="14" t="inlineStr">
        <is>
          <t>Trelow Farm</t>
        </is>
      </c>
      <c r="C265" s="14" t="inlineStr">
        <is>
          <t>solar</t>
        </is>
      </c>
      <c r="D265" s="111" t="n">
        <v>0.0016</v>
      </c>
      <c r="E265" s="14" t="inlineStr">
        <is>
          <t>GW</t>
        </is>
      </c>
      <c r="F265" s="14" t="inlineStr">
        <is>
          <t>2012-03-01</t>
        </is>
      </c>
      <c r="G265" s="14" t="inlineStr">
        <is>
          <t>2042-01-01</t>
        </is>
      </c>
      <c r="H265" s="14" t="inlineStr">
        <is>
          <t>Operational</t>
        </is>
      </c>
      <c r="I265" s="14" t="inlineStr">
        <is>
          <t>Physical project Operational</t>
        </is>
      </c>
      <c r="J265" s="14" t="inlineStr">
        <is>
          <t xml:space="preserve">Retirement estimated at 30 years, with a 2031 floor for listed live assets. </t>
        </is>
      </c>
      <c r="K265" s="14" t="inlineStr">
        <is>
          <t>data/evidence/repd.csv</t>
        </is>
      </c>
    </row>
    <row r="266" ht="78" customHeight="1" s="74">
      <c r="A266" s="14" t="inlineStr">
        <is>
          <t>REPD-1548</t>
        </is>
      </c>
      <c r="B266" s="14" t="inlineStr">
        <is>
          <t>Hewas Solar Farm</t>
        </is>
      </c>
      <c r="C266" s="14" t="inlineStr">
        <is>
          <t>solar</t>
        </is>
      </c>
      <c r="D266" s="111" t="n">
        <v>0.005</v>
      </c>
      <c r="E266" s="14" t="inlineStr">
        <is>
          <t>GW</t>
        </is>
      </c>
      <c r="F266" s="14" t="inlineStr">
        <is>
          <t>2013-05-07</t>
        </is>
      </c>
      <c r="G266" s="14" t="inlineStr">
        <is>
          <t>2043-01-01</t>
        </is>
      </c>
      <c r="H266" s="14" t="inlineStr">
        <is>
          <t>Operational</t>
        </is>
      </c>
      <c r="I266" s="14" t="inlineStr">
        <is>
          <t>Physical project Operational</t>
        </is>
      </c>
      <c r="J266" s="14" t="inlineStr">
        <is>
          <t xml:space="preserve">Retirement estimated at 30 years, with a 2031 floor for listed live assets. </t>
        </is>
      </c>
      <c r="K266" s="14" t="inlineStr">
        <is>
          <t>data/evidence/repd.csv</t>
        </is>
      </c>
    </row>
    <row r="267" ht="78" customHeight="1" s="74">
      <c r="A267" s="14" t="inlineStr">
        <is>
          <t>REPD-1549</t>
        </is>
      </c>
      <c r="B267" s="14" t="inlineStr">
        <is>
          <t>Great Knowle Farm Solar</t>
        </is>
      </c>
      <c r="C267" s="14" t="inlineStr">
        <is>
          <t>solar</t>
        </is>
      </c>
      <c r="D267" s="111" t="n">
        <v>0.003</v>
      </c>
      <c r="E267" s="14" t="inlineStr">
        <is>
          <t>GW</t>
        </is>
      </c>
      <c r="F267" s="14" t="inlineStr">
        <is>
          <t>2012-07-27</t>
        </is>
      </c>
      <c r="G267" s="14" t="inlineStr">
        <is>
          <t>2042-01-01</t>
        </is>
      </c>
      <c r="H267" s="14" t="inlineStr">
        <is>
          <t>Operational</t>
        </is>
      </c>
      <c r="I267" s="14" t="inlineStr">
        <is>
          <t>Physical project Operational</t>
        </is>
      </c>
      <c r="J267" s="14" t="inlineStr">
        <is>
          <t xml:space="preserve">Retirement estimated at 30 years, with a 2031 floor for listed live assets. </t>
        </is>
      </c>
      <c r="K267" s="14" t="inlineStr">
        <is>
          <t>data/evidence/repd.csv</t>
        </is>
      </c>
    </row>
    <row r="268" ht="78" customHeight="1" s="74">
      <c r="A268" s="14" t="inlineStr">
        <is>
          <t>REPD-1550</t>
        </is>
      </c>
      <c r="B268" s="14" t="inlineStr">
        <is>
          <t>Airfield Farm PV</t>
        </is>
      </c>
      <c r="C268" s="14" t="inlineStr">
        <is>
          <t>solar</t>
        </is>
      </c>
      <c r="D268" s="111" t="n">
        <v>0.005</v>
      </c>
      <c r="E268" s="14" t="inlineStr">
        <is>
          <t>GW</t>
        </is>
      </c>
      <c r="F268" s="14" t="inlineStr">
        <is>
          <t>2012-03-29</t>
        </is>
      </c>
      <c r="G268" s="14" t="inlineStr">
        <is>
          <t>2042-01-01</t>
        </is>
      </c>
      <c r="H268" s="14" t="inlineStr">
        <is>
          <t>Operational</t>
        </is>
      </c>
      <c r="I268" s="14" t="inlineStr">
        <is>
          <t>Physical project Operational</t>
        </is>
      </c>
      <c r="J268" s="14" t="inlineStr">
        <is>
          <t xml:space="preserve">Retirement estimated at 30 years, with a 2031 floor for listed live assets. </t>
        </is>
      </c>
      <c r="K268" s="14" t="inlineStr">
        <is>
          <t>data/evidence/repd.csv</t>
        </is>
      </c>
    </row>
    <row r="269" ht="78" customHeight="1" s="74">
      <c r="A269" s="14" t="inlineStr">
        <is>
          <t>REPD-1551</t>
        </is>
      </c>
      <c r="B269" s="14" t="inlineStr">
        <is>
          <t>Lower Bodiniel Farm</t>
        </is>
      </c>
      <c r="C269" s="14" t="inlineStr">
        <is>
          <t>solar</t>
        </is>
      </c>
      <c r="D269" s="111" t="n">
        <v>0.005</v>
      </c>
      <c r="E269" s="14" t="inlineStr">
        <is>
          <t>GW</t>
        </is>
      </c>
      <c r="F269" s="14" t="inlineStr">
        <is>
          <t>2012-03-15</t>
        </is>
      </c>
      <c r="G269" s="14" t="inlineStr">
        <is>
          <t>2042-01-01</t>
        </is>
      </c>
      <c r="H269" s="14" t="inlineStr">
        <is>
          <t>Operational</t>
        </is>
      </c>
      <c r="I269" s="14" t="inlineStr">
        <is>
          <t>Physical project Operational</t>
        </is>
      </c>
      <c r="J269" s="14" t="inlineStr">
        <is>
          <t xml:space="preserve">Retirement estimated at 30 years, with a 2031 floor for listed live assets. </t>
        </is>
      </c>
      <c r="K269" s="14" t="inlineStr">
        <is>
          <t>data/evidence/repd.csv</t>
        </is>
      </c>
    </row>
    <row r="270" ht="78" customHeight="1" s="74">
      <c r="A270" s="14" t="inlineStr">
        <is>
          <t>REPD-1552</t>
        </is>
      </c>
      <c r="B270" s="14" t="inlineStr">
        <is>
          <t>Shelswell Park Solar Farm</t>
        </is>
      </c>
      <c r="C270" s="14" t="inlineStr">
        <is>
          <t>solar</t>
        </is>
      </c>
      <c r="D270" s="111" t="n">
        <v>0.005</v>
      </c>
      <c r="E270" s="14" t="inlineStr">
        <is>
          <t>GW</t>
        </is>
      </c>
      <c r="F270" s="14" t="inlineStr">
        <is>
          <t>2013-03-22</t>
        </is>
      </c>
      <c r="G270" s="14" t="inlineStr">
        <is>
          <t>2043-01-01</t>
        </is>
      </c>
      <c r="H270" s="14" t="inlineStr">
        <is>
          <t>Operational</t>
        </is>
      </c>
      <c r="I270" s="14" t="inlineStr">
        <is>
          <t>Physical project Operational</t>
        </is>
      </c>
      <c r="J270" s="14" t="inlineStr">
        <is>
          <t xml:space="preserve">Retirement estimated at 30 years, with a 2031 floor for listed live assets. </t>
        </is>
      </c>
      <c r="K270" s="14" t="inlineStr">
        <is>
          <t>data/evidence/repd.csv</t>
        </is>
      </c>
    </row>
    <row r="271" ht="78" customHeight="1" s="74">
      <c r="A271" s="14" t="inlineStr">
        <is>
          <t>REPD-1553</t>
        </is>
      </c>
      <c r="B271" s="14" t="inlineStr">
        <is>
          <t>Chittering Solar Farm</t>
        </is>
      </c>
      <c r="C271" s="14" t="inlineStr">
        <is>
          <t>solar</t>
        </is>
      </c>
      <c r="D271" s="111" t="n">
        <v>0.005</v>
      </c>
      <c r="E271" s="14" t="inlineStr">
        <is>
          <t>GW</t>
        </is>
      </c>
      <c r="F271" s="14" t="inlineStr">
        <is>
          <t>2012-06-28</t>
        </is>
      </c>
      <c r="G271" s="14" t="inlineStr">
        <is>
          <t>2042-01-01</t>
        </is>
      </c>
      <c r="H271" s="14" t="inlineStr">
        <is>
          <t>Operational</t>
        </is>
      </c>
      <c r="I271" s="14" t="inlineStr">
        <is>
          <t>Physical project Operational</t>
        </is>
      </c>
      <c r="J271" s="14" t="inlineStr">
        <is>
          <t xml:space="preserve">Retirement estimated at 30 years, with a 2031 floor for listed live assets. </t>
        </is>
      </c>
      <c r="K271" s="14" t="inlineStr">
        <is>
          <t>data/evidence/repd.csv</t>
        </is>
      </c>
    </row>
    <row r="272" ht="78" customHeight="1" s="74">
      <c r="A272" s="14" t="inlineStr">
        <is>
          <t>REPD-1554</t>
        </is>
      </c>
      <c r="B272" s="14" t="inlineStr">
        <is>
          <t>Kernow Solar Farm</t>
        </is>
      </c>
      <c r="C272" s="14" t="inlineStr">
        <is>
          <t>solar</t>
        </is>
      </c>
      <c r="D272" s="111" t="n">
        <v>0.005</v>
      </c>
      <c r="E272" s="14" t="inlineStr">
        <is>
          <t>GW</t>
        </is>
      </c>
      <c r="F272" s="14" t="inlineStr">
        <is>
          <t>2012-11-30</t>
        </is>
      </c>
      <c r="G272" s="14" t="inlineStr">
        <is>
          <t>2042-01-01</t>
        </is>
      </c>
      <c r="H272" s="14" t="inlineStr">
        <is>
          <t>Operational</t>
        </is>
      </c>
      <c r="I272" s="14" t="inlineStr">
        <is>
          <t>Physical project Operational</t>
        </is>
      </c>
      <c r="J272" s="14" t="inlineStr">
        <is>
          <t xml:space="preserve">Retirement estimated at 30 years, with a 2031 floor for listed live assets. </t>
        </is>
      </c>
      <c r="K272" s="14" t="inlineStr">
        <is>
          <t>data/evidence/repd.csv</t>
        </is>
      </c>
    </row>
    <row r="273" ht="78" customHeight="1" s="74">
      <c r="A273" s="14" t="inlineStr">
        <is>
          <t>REPD-1555</t>
        </is>
      </c>
      <c r="B273" s="14" t="inlineStr">
        <is>
          <t>Limes Farm Solar Farm</t>
        </is>
      </c>
      <c r="C273" s="14" t="inlineStr">
        <is>
          <t>solar</t>
        </is>
      </c>
      <c r="D273" s="111" t="n">
        <v>0.0046</v>
      </c>
      <c r="E273" s="14" t="inlineStr">
        <is>
          <t>GW</t>
        </is>
      </c>
      <c r="F273" s="14" t="inlineStr">
        <is>
          <t>2013-03-28</t>
        </is>
      </c>
      <c r="G273" s="14" t="inlineStr">
        <is>
          <t>2043-01-01</t>
        </is>
      </c>
      <c r="H273" s="14" t="inlineStr">
        <is>
          <t>Operational</t>
        </is>
      </c>
      <c r="I273" s="14" t="inlineStr">
        <is>
          <t>Physical project Operational</t>
        </is>
      </c>
      <c r="J273" s="14" t="inlineStr">
        <is>
          <t xml:space="preserve">Retirement estimated at 30 years, with a 2031 floor for listed live assets. </t>
        </is>
      </c>
      <c r="K273" s="14" t="inlineStr">
        <is>
          <t>data/evidence/repd.csv</t>
        </is>
      </c>
    </row>
    <row r="274" ht="78" customHeight="1" s="74">
      <c r="A274" s="14" t="inlineStr">
        <is>
          <t>REPD-1557</t>
        </is>
      </c>
      <c r="B274" s="14" t="inlineStr">
        <is>
          <t>Bratton Fleming Solar Farm</t>
        </is>
      </c>
      <c r="C274" s="14" t="inlineStr">
        <is>
          <t>solar</t>
        </is>
      </c>
      <c r="D274" s="111" t="n">
        <v>0.005</v>
      </c>
      <c r="E274" s="14" t="inlineStr">
        <is>
          <t>GW</t>
        </is>
      </c>
      <c r="F274" s="14" t="inlineStr">
        <is>
          <t>2013-03-21</t>
        </is>
      </c>
      <c r="G274" s="14" t="inlineStr">
        <is>
          <t>2043-01-01</t>
        </is>
      </c>
      <c r="H274" s="14" t="inlineStr">
        <is>
          <t>Operational</t>
        </is>
      </c>
      <c r="I274" s="14" t="inlineStr">
        <is>
          <t>Physical project Operational</t>
        </is>
      </c>
      <c r="J274" s="14" t="inlineStr">
        <is>
          <t xml:space="preserve">Retirement estimated at 30 years, with a 2031 floor for listed live assets. </t>
        </is>
      </c>
      <c r="K274" s="14" t="inlineStr">
        <is>
          <t>data/evidence/repd.csv</t>
        </is>
      </c>
    </row>
    <row r="275" ht="78" customHeight="1" s="74">
      <c r="A275" s="14" t="inlineStr">
        <is>
          <t>REPD-1558</t>
        </is>
      </c>
      <c r="B275" s="14" t="inlineStr">
        <is>
          <t>Lee Farm</t>
        </is>
      </c>
      <c r="C275" s="14" t="inlineStr">
        <is>
          <t>solar</t>
        </is>
      </c>
      <c r="D275" s="111" t="n">
        <v>0.005</v>
      </c>
      <c r="E275" s="14" t="inlineStr">
        <is>
          <t>GW</t>
        </is>
      </c>
      <c r="F275" s="14" t="inlineStr">
        <is>
          <t>2012-07-31</t>
        </is>
      </c>
      <c r="G275" s="14" t="inlineStr">
        <is>
          <t>2042-01-01</t>
        </is>
      </c>
      <c r="H275" s="14" t="inlineStr">
        <is>
          <t>Operational</t>
        </is>
      </c>
      <c r="I275" s="14" t="inlineStr">
        <is>
          <t>Physical project Operational</t>
        </is>
      </c>
      <c r="J275" s="14" t="inlineStr">
        <is>
          <t xml:space="preserve">Retirement estimated at 30 years, with a 2031 floor for listed live assets. </t>
        </is>
      </c>
      <c r="K275" s="14" t="inlineStr">
        <is>
          <t>data/evidence/repd.csv</t>
        </is>
      </c>
    </row>
    <row r="276" ht="78" customHeight="1" s="74">
      <c r="A276" s="14" t="inlineStr">
        <is>
          <t>REPD-1560</t>
        </is>
      </c>
      <c r="B276" s="14" t="inlineStr">
        <is>
          <t>Woodlands Barton Solar Farm</t>
        </is>
      </c>
      <c r="C276" s="14" t="inlineStr">
        <is>
          <t>solar</t>
        </is>
      </c>
      <c r="D276" s="111" t="n">
        <v>0.004900000000000001</v>
      </c>
      <c r="E276" s="14" t="inlineStr">
        <is>
          <t>GW</t>
        </is>
      </c>
      <c r="F276" s="14" t="inlineStr">
        <is>
          <t>2013-03-13</t>
        </is>
      </c>
      <c r="G276" s="14" t="inlineStr">
        <is>
          <t>2043-01-01</t>
        </is>
      </c>
      <c r="H276" s="14" t="inlineStr">
        <is>
          <t>Operational</t>
        </is>
      </c>
      <c r="I276" s="14" t="inlineStr">
        <is>
          <t>Physical project Operational</t>
        </is>
      </c>
      <c r="J276" s="14" t="inlineStr">
        <is>
          <t xml:space="preserve">Retirement estimated at 30 years, with a 2031 floor for listed live assets. </t>
        </is>
      </c>
      <c r="K276" s="14" t="inlineStr">
        <is>
          <t>data/evidence/repd.csv</t>
        </is>
      </c>
    </row>
    <row r="277" ht="78" customHeight="1" s="74">
      <c r="A277" s="14" t="inlineStr">
        <is>
          <t>REPD-1561</t>
        </is>
      </c>
      <c r="B277" s="14" t="inlineStr">
        <is>
          <t>Winsdon Farm</t>
        </is>
      </c>
      <c r="C277" s="14" t="inlineStr">
        <is>
          <t>solar</t>
        </is>
      </c>
      <c r="D277" s="111" t="n">
        <v>0.005</v>
      </c>
      <c r="E277" s="14" t="inlineStr">
        <is>
          <t>GW</t>
        </is>
      </c>
      <c r="F277" s="14" t="inlineStr">
        <is>
          <t>2014-01-28</t>
        </is>
      </c>
      <c r="G277" s="14" t="inlineStr">
        <is>
          <t>2044-01-01</t>
        </is>
      </c>
      <c r="H277" s="14" t="inlineStr">
        <is>
          <t>Operational</t>
        </is>
      </c>
      <c r="I277" s="14" t="inlineStr">
        <is>
          <t>Physical project Operational</t>
        </is>
      </c>
      <c r="J277" s="14" t="inlineStr">
        <is>
          <t xml:space="preserve">Retirement estimated at 30 years, with a 2031 floor for listed live assets. </t>
        </is>
      </c>
      <c r="K277" s="14" t="inlineStr">
        <is>
          <t>data/evidence/repd.csv</t>
        </is>
      </c>
    </row>
    <row r="278" ht="78" customHeight="1" s="74">
      <c r="A278" s="14" t="inlineStr">
        <is>
          <t>REPD-1562</t>
        </is>
      </c>
      <c r="B278" s="14" t="inlineStr">
        <is>
          <t>The Manor of Cadland Estate</t>
        </is>
      </c>
      <c r="C278" s="14" t="inlineStr">
        <is>
          <t>solar</t>
        </is>
      </c>
      <c r="D278" s="111" t="n">
        <v>0.005</v>
      </c>
      <c r="E278" s="14" t="inlineStr">
        <is>
          <t>GW</t>
        </is>
      </c>
      <c r="F278" s="14" t="inlineStr">
        <is>
          <t>2012-07-23</t>
        </is>
      </c>
      <c r="G278" s="14" t="inlineStr">
        <is>
          <t>2042-01-01</t>
        </is>
      </c>
      <c r="H278" s="14" t="inlineStr">
        <is>
          <t>Operational</t>
        </is>
      </c>
      <c r="I278" s="14" t="inlineStr">
        <is>
          <t>Physical project Operational</t>
        </is>
      </c>
      <c r="J278" s="14" t="inlineStr">
        <is>
          <t xml:space="preserve">Retirement estimated at 30 years, with a 2031 floor for listed live assets. </t>
        </is>
      </c>
      <c r="K278" s="14" t="inlineStr">
        <is>
          <t>data/evidence/repd.csv</t>
        </is>
      </c>
    </row>
    <row r="279" ht="78" customHeight="1" s="74">
      <c r="A279" s="14" t="inlineStr">
        <is>
          <t>REPD-1563</t>
        </is>
      </c>
      <c r="B279" s="14" t="inlineStr">
        <is>
          <t>Trenouth Farm</t>
        </is>
      </c>
      <c r="C279" s="14" t="inlineStr">
        <is>
          <t>solar</t>
        </is>
      </c>
      <c r="D279" s="111" t="n">
        <v>0.0036</v>
      </c>
      <c r="E279" s="14" t="inlineStr">
        <is>
          <t>GW</t>
        </is>
      </c>
      <c r="F279" s="14" t="inlineStr">
        <is>
          <t>2012-06-01</t>
        </is>
      </c>
      <c r="G279" s="14" t="inlineStr">
        <is>
          <t>2042-01-01</t>
        </is>
      </c>
      <c r="H279" s="14" t="inlineStr">
        <is>
          <t>Operational</t>
        </is>
      </c>
      <c r="I279" s="14" t="inlineStr">
        <is>
          <t>Physical project Operational</t>
        </is>
      </c>
      <c r="J279" s="14" t="inlineStr">
        <is>
          <t xml:space="preserve">Retirement estimated at 30 years, with a 2031 floor for listed live assets. </t>
        </is>
      </c>
      <c r="K279" s="14" t="inlineStr">
        <is>
          <t>data/evidence/repd.csv</t>
        </is>
      </c>
    </row>
    <row r="280" ht="78" customHeight="1" s="74">
      <c r="A280" s="14" t="inlineStr">
        <is>
          <t>REPD-1564</t>
        </is>
      </c>
      <c r="B280" s="14" t="inlineStr">
        <is>
          <t>Callington Solar Farm</t>
        </is>
      </c>
      <c r="C280" s="14" t="inlineStr">
        <is>
          <t>solar</t>
        </is>
      </c>
      <c r="D280" s="111" t="n">
        <v>0.0064</v>
      </c>
      <c r="E280" s="14" t="inlineStr">
        <is>
          <t>GW</t>
        </is>
      </c>
      <c r="F280" s="14" t="inlineStr">
        <is>
          <t>2014-01-17</t>
        </is>
      </c>
      <c r="G280" s="14" t="inlineStr">
        <is>
          <t>2044-01-01</t>
        </is>
      </c>
      <c r="H280" s="14" t="inlineStr">
        <is>
          <t>Operational</t>
        </is>
      </c>
      <c r="I280" s="14" t="inlineStr">
        <is>
          <t>Physical project Operational</t>
        </is>
      </c>
      <c r="J280" s="14" t="inlineStr">
        <is>
          <t xml:space="preserve">Retirement estimated at 30 years, with a 2031 floor for listed live assets. </t>
        </is>
      </c>
      <c r="K280" s="14" t="inlineStr">
        <is>
          <t>data/evidence/repd.csv</t>
        </is>
      </c>
    </row>
    <row r="281" ht="78" customHeight="1" s="74">
      <c r="A281" s="14" t="inlineStr">
        <is>
          <t>REPD-1566</t>
        </is>
      </c>
      <c r="B281" s="14" t="inlineStr">
        <is>
          <t>St Columb Major Solar Farm</t>
        </is>
      </c>
      <c r="C281" s="14" t="inlineStr">
        <is>
          <t>solar</t>
        </is>
      </c>
      <c r="D281" s="111" t="n">
        <v>0.007</v>
      </c>
      <c r="E281" s="14" t="inlineStr">
        <is>
          <t>GW</t>
        </is>
      </c>
      <c r="F281" s="14" t="inlineStr">
        <is>
          <t>2014-03-14</t>
        </is>
      </c>
      <c r="G281" s="14" t="inlineStr">
        <is>
          <t>2044-01-01</t>
        </is>
      </c>
      <c r="H281" s="14" t="inlineStr">
        <is>
          <t>Operational</t>
        </is>
      </c>
      <c r="I281" s="14" t="inlineStr">
        <is>
          <t>Physical project Operational</t>
        </is>
      </c>
      <c r="J281" s="14" t="inlineStr">
        <is>
          <t xml:space="preserve">Retirement estimated at 30 years, with a 2031 floor for listed live assets. </t>
        </is>
      </c>
      <c r="K281" s="14" t="inlineStr">
        <is>
          <t>data/evidence/repd.csv</t>
        </is>
      </c>
    </row>
    <row r="282" ht="78" customHeight="1" s="74">
      <c r="A282" s="14" t="inlineStr">
        <is>
          <t>REPD-1567</t>
        </is>
      </c>
      <c r="B282" s="14" t="inlineStr">
        <is>
          <t>Crossways Pit Solar Farm</t>
        </is>
      </c>
      <c r="C282" s="14" t="inlineStr">
        <is>
          <t>solar</t>
        </is>
      </c>
      <c r="D282" s="111" t="n">
        <v>0.005</v>
      </c>
      <c r="E282" s="14" t="inlineStr">
        <is>
          <t>GW</t>
        </is>
      </c>
      <c r="F282" s="14" t="inlineStr">
        <is>
          <t>2013-03-28</t>
        </is>
      </c>
      <c r="G282" s="14" t="inlineStr">
        <is>
          <t>2043-01-01</t>
        </is>
      </c>
      <c r="H282" s="14" t="inlineStr">
        <is>
          <t>Operational</t>
        </is>
      </c>
      <c r="I282" s="14" t="inlineStr">
        <is>
          <t>Physical project Operational</t>
        </is>
      </c>
      <c r="J282" s="14" t="inlineStr">
        <is>
          <t xml:space="preserve">Retirement estimated at 30 years, with a 2031 floor for listed live assets. </t>
        </is>
      </c>
      <c r="K282" s="14" t="inlineStr">
        <is>
          <t>data/evidence/repd.csv</t>
        </is>
      </c>
    </row>
    <row r="283" ht="78" customHeight="1" s="74">
      <c r="A283" s="14" t="inlineStr">
        <is>
          <t>REPD-1569</t>
        </is>
      </c>
      <c r="B283" s="14" t="inlineStr">
        <is>
          <t>Ayshford Court Farm</t>
        </is>
      </c>
      <c r="C283" s="14" t="inlineStr">
        <is>
          <t>solar</t>
        </is>
      </c>
      <c r="D283" s="111" t="n">
        <v>0.005</v>
      </c>
      <c r="E283" s="14" t="inlineStr">
        <is>
          <t>GW</t>
        </is>
      </c>
      <c r="F283" s="14" t="inlineStr">
        <is>
          <t>2013-03-28</t>
        </is>
      </c>
      <c r="G283" s="14" t="inlineStr">
        <is>
          <t>2043-01-01</t>
        </is>
      </c>
      <c r="H283" s="14" t="inlineStr">
        <is>
          <t>Operational</t>
        </is>
      </c>
      <c r="I283" s="14" t="inlineStr">
        <is>
          <t>Physical project Operational</t>
        </is>
      </c>
      <c r="J283" s="14" t="inlineStr">
        <is>
          <t xml:space="preserve">Retirement estimated at 30 years, with a 2031 floor for listed live assets. </t>
        </is>
      </c>
      <c r="K283" s="14" t="inlineStr">
        <is>
          <t>data/evidence/repd.csv</t>
        </is>
      </c>
    </row>
    <row r="284" ht="78" customHeight="1" s="74">
      <c r="A284" s="14" t="inlineStr">
        <is>
          <t>REPD-1570</t>
        </is>
      </c>
      <c r="B284" s="14" t="inlineStr">
        <is>
          <t>Andover Solar Farm</t>
        </is>
      </c>
      <c r="C284" s="14" t="inlineStr">
        <is>
          <t>solar</t>
        </is>
      </c>
      <c r="D284" s="111" t="n">
        <v>0.005</v>
      </c>
      <c r="E284" s="14" t="inlineStr">
        <is>
          <t>GW</t>
        </is>
      </c>
      <c r="F284" s="14" t="inlineStr">
        <is>
          <t>2013-03-22</t>
        </is>
      </c>
      <c r="G284" s="14" t="inlineStr">
        <is>
          <t>2043-01-01</t>
        </is>
      </c>
      <c r="H284" s="14" t="inlineStr">
        <is>
          <t>Operational</t>
        </is>
      </c>
      <c r="I284" s="14" t="inlineStr">
        <is>
          <t>Physical project Operational</t>
        </is>
      </c>
      <c r="J284" s="14" t="inlineStr">
        <is>
          <t xml:space="preserve">Retirement estimated at 30 years, with a 2031 floor for listed live assets. </t>
        </is>
      </c>
      <c r="K284" s="14" t="inlineStr">
        <is>
          <t>data/evidence/repd.csv</t>
        </is>
      </c>
    </row>
    <row r="285" ht="78" customHeight="1" s="74">
      <c r="A285" s="14" t="inlineStr">
        <is>
          <t>REPD-1571</t>
        </is>
      </c>
      <c r="B285" s="14" t="inlineStr">
        <is>
          <t>Oving Solar Farm</t>
        </is>
      </c>
      <c r="C285" s="14" t="inlineStr">
        <is>
          <t>solar</t>
        </is>
      </c>
      <c r="D285" s="111" t="n">
        <v>0.005</v>
      </c>
      <c r="E285" s="14" t="inlineStr">
        <is>
          <t>GW</t>
        </is>
      </c>
      <c r="F285" s="14" t="inlineStr">
        <is>
          <t>2012-08-14</t>
        </is>
      </c>
      <c r="G285" s="14" t="inlineStr">
        <is>
          <t>2042-01-01</t>
        </is>
      </c>
      <c r="H285" s="14" t="inlineStr">
        <is>
          <t>Operational</t>
        </is>
      </c>
      <c r="I285" s="14" t="inlineStr">
        <is>
          <t>Physical project Operational</t>
        </is>
      </c>
      <c r="J285" s="14" t="inlineStr">
        <is>
          <t xml:space="preserve">Retirement estimated at 30 years, with a 2031 floor for listed live assets. </t>
        </is>
      </c>
      <c r="K285" s="14" t="inlineStr">
        <is>
          <t>data/evidence/repd.csv</t>
        </is>
      </c>
    </row>
    <row r="286" ht="78" customHeight="1" s="74">
      <c r="A286" s="14" t="inlineStr">
        <is>
          <t>REPD-1572</t>
        </is>
      </c>
      <c r="B286" s="14" t="inlineStr">
        <is>
          <t>Grange Farm (Cornwall)</t>
        </is>
      </c>
      <c r="C286" s="14" t="inlineStr">
        <is>
          <t>solar</t>
        </is>
      </c>
      <c r="D286" s="111" t="n">
        <v>0.005</v>
      </c>
      <c r="E286" s="14" t="inlineStr">
        <is>
          <t>GW</t>
        </is>
      </c>
      <c r="F286" s="14" t="inlineStr">
        <is>
          <t>2013-02-28</t>
        </is>
      </c>
      <c r="G286" s="14" t="inlineStr">
        <is>
          <t>2043-01-01</t>
        </is>
      </c>
      <c r="H286" s="14" t="inlineStr">
        <is>
          <t>Operational</t>
        </is>
      </c>
      <c r="I286" s="14" t="inlineStr">
        <is>
          <t>Physical project Operational</t>
        </is>
      </c>
      <c r="J286" s="14" t="inlineStr">
        <is>
          <t xml:space="preserve">Retirement estimated at 30 years, with a 2031 floor for listed live assets. </t>
        </is>
      </c>
      <c r="K286" s="14" t="inlineStr">
        <is>
          <t>data/evidence/repd.csv</t>
        </is>
      </c>
    </row>
    <row r="287" ht="78" customHeight="1" s="74">
      <c r="A287" s="14" t="inlineStr">
        <is>
          <t>REPD-1573</t>
        </is>
      </c>
      <c r="B287" s="14" t="inlineStr">
        <is>
          <t>Shipton Bellinger - Park House Corner Solar Farm</t>
        </is>
      </c>
      <c r="C287" s="14" t="inlineStr">
        <is>
          <t>solar</t>
        </is>
      </c>
      <c r="D287" s="111" t="n">
        <v>0.0054</v>
      </c>
      <c r="E287" s="14" t="inlineStr">
        <is>
          <t>GW</t>
        </is>
      </c>
      <c r="F287" s="14" t="inlineStr">
        <is>
          <t>2013-02-21</t>
        </is>
      </c>
      <c r="G287" s="14" t="inlineStr">
        <is>
          <t>2043-01-01</t>
        </is>
      </c>
      <c r="H287" s="14" t="inlineStr">
        <is>
          <t>Operational</t>
        </is>
      </c>
      <c r="I287" s="14" t="inlineStr">
        <is>
          <t>Physical project Operational</t>
        </is>
      </c>
      <c r="J287" s="14" t="inlineStr">
        <is>
          <t xml:space="preserve">Retirement estimated at 30 years, with a 2031 floor for listed live assets. </t>
        </is>
      </c>
      <c r="K287" s="14" t="inlineStr">
        <is>
          <t>data/evidence/repd.csv</t>
        </is>
      </c>
    </row>
    <row r="288" ht="78" customHeight="1" s="74">
      <c r="A288" s="14" t="inlineStr">
        <is>
          <t>REPD-1574</t>
        </is>
      </c>
      <c r="B288" s="14" t="inlineStr">
        <is>
          <t>Wyld Meadow Solar Farm</t>
        </is>
      </c>
      <c r="C288" s="14" t="inlineStr">
        <is>
          <t>solar</t>
        </is>
      </c>
      <c r="D288" s="111" t="n">
        <v>0.0048</v>
      </c>
      <c r="E288" s="14" t="inlineStr">
        <is>
          <t>GW</t>
        </is>
      </c>
      <c r="F288" s="14" t="inlineStr">
        <is>
          <t>2012-04-01</t>
        </is>
      </c>
      <c r="G288" s="14" t="inlineStr">
        <is>
          <t>2042-01-01</t>
        </is>
      </c>
      <c r="H288" s="14" t="inlineStr">
        <is>
          <t>Operational</t>
        </is>
      </c>
      <c r="I288" s="14" t="inlineStr">
        <is>
          <t>Physical project Operational</t>
        </is>
      </c>
      <c r="J288" s="14" t="inlineStr">
        <is>
          <t xml:space="preserve">Retirement estimated at 30 years, with a 2031 floor for listed live assets. </t>
        </is>
      </c>
      <c r="K288" s="14" t="inlineStr">
        <is>
          <t>data/evidence/repd.csv</t>
        </is>
      </c>
    </row>
    <row r="289" ht="78" customHeight="1" s="74">
      <c r="A289" s="14" t="inlineStr">
        <is>
          <t>REPD-1575</t>
        </is>
      </c>
      <c r="B289" s="14" t="inlineStr">
        <is>
          <t>Shooters Bottom Solar Park</t>
        </is>
      </c>
      <c r="C289" s="14" t="inlineStr">
        <is>
          <t>solar</t>
        </is>
      </c>
      <c r="D289" s="111" t="n">
        <v>0.007</v>
      </c>
      <c r="E289" s="14" t="inlineStr">
        <is>
          <t>GW</t>
        </is>
      </c>
      <c r="F289" s="14" t="inlineStr">
        <is>
          <t>2014-02-05</t>
        </is>
      </c>
      <c r="G289" s="14" t="inlineStr">
        <is>
          <t>2044-01-01</t>
        </is>
      </c>
      <c r="H289" s="14" t="inlineStr">
        <is>
          <t>Operational</t>
        </is>
      </c>
      <c r="I289" s="14" t="inlineStr">
        <is>
          <t>Physical project Operational</t>
        </is>
      </c>
      <c r="J289" s="14" t="inlineStr">
        <is>
          <t xml:space="preserve">Retirement estimated at 30 years, with a 2031 floor for listed live assets. </t>
        </is>
      </c>
      <c r="K289" s="14" t="inlineStr">
        <is>
          <t>data/evidence/repd.csv</t>
        </is>
      </c>
    </row>
    <row r="290" ht="78" customHeight="1" s="74">
      <c r="A290" s="14" t="inlineStr">
        <is>
          <t>REPD-1576</t>
        </is>
      </c>
      <c r="B290" s="14" t="inlineStr">
        <is>
          <t>Goldenhaye Field Solar Farm</t>
        </is>
      </c>
      <c r="C290" s="14" t="inlineStr">
        <is>
          <t>solar</t>
        </is>
      </c>
      <c r="D290" s="111" t="n">
        <v>0.002</v>
      </c>
      <c r="E290" s="14" t="inlineStr">
        <is>
          <t>GW</t>
        </is>
      </c>
      <c r="F290" s="14" t="inlineStr">
        <is>
          <t>2013-04-15</t>
        </is>
      </c>
      <c r="G290" s="14" t="inlineStr">
        <is>
          <t>2043-01-01</t>
        </is>
      </c>
      <c r="H290" s="14" t="inlineStr">
        <is>
          <t>Operational</t>
        </is>
      </c>
      <c r="I290" s="14" t="inlineStr">
        <is>
          <t>Physical project Operational</t>
        </is>
      </c>
      <c r="J290" s="14" t="inlineStr">
        <is>
          <t xml:space="preserve">Retirement estimated at 30 years, with a 2031 floor for listed live assets. </t>
        </is>
      </c>
      <c r="K290" s="14" t="inlineStr">
        <is>
          <t>data/evidence/repd.csv</t>
        </is>
      </c>
    </row>
    <row r="291" ht="78" customHeight="1" s="74">
      <c r="A291" s="14" t="inlineStr">
        <is>
          <t>REPD-1577</t>
        </is>
      </c>
      <c r="B291" s="14" t="inlineStr">
        <is>
          <t>Clearwell Farm - solar</t>
        </is>
      </c>
      <c r="C291" s="14" t="inlineStr">
        <is>
          <t>solar</t>
        </is>
      </c>
      <c r="D291" s="111" t="n">
        <v>0.002</v>
      </c>
      <c r="E291" s="14" t="inlineStr">
        <is>
          <t>GW</t>
        </is>
      </c>
      <c r="F291" s="14" t="inlineStr">
        <is>
          <t>2015-12-15</t>
        </is>
      </c>
      <c r="G291" s="14" t="inlineStr">
        <is>
          <t>2045-01-01</t>
        </is>
      </c>
      <c r="H291" s="14" t="inlineStr">
        <is>
          <t>Operational</t>
        </is>
      </c>
      <c r="I291" s="14" t="inlineStr">
        <is>
          <t>Physical project Operational</t>
        </is>
      </c>
      <c r="J291" s="14" t="inlineStr">
        <is>
          <t xml:space="preserve">Retirement estimated at 30 years, with a 2031 floor for listed live assets. </t>
        </is>
      </c>
      <c r="K291" s="14" t="inlineStr">
        <is>
          <t>data/evidence/repd.csv</t>
        </is>
      </c>
    </row>
    <row r="292" ht="78" customHeight="1" s="74">
      <c r="A292" s="14" t="inlineStr">
        <is>
          <t>REPD-1578</t>
        </is>
      </c>
      <c r="B292" s="14" t="inlineStr">
        <is>
          <t>Danes Farm</t>
        </is>
      </c>
      <c r="C292" s="14" t="inlineStr">
        <is>
          <t>solar</t>
        </is>
      </c>
      <c r="D292" s="111" t="n">
        <v>0.0033</v>
      </c>
      <c r="E292" s="14" t="inlineStr">
        <is>
          <t>GW</t>
        </is>
      </c>
      <c r="F292" s="14" t="inlineStr">
        <is>
          <t>2011-07-31</t>
        </is>
      </c>
      <c r="G292" s="14" t="inlineStr">
        <is>
          <t>2041-01-01</t>
        </is>
      </c>
      <c r="H292" s="14" t="inlineStr">
        <is>
          <t>Operational</t>
        </is>
      </c>
      <c r="I292" s="14" t="inlineStr">
        <is>
          <t>Physical project Operational</t>
        </is>
      </c>
      <c r="J292" s="14" t="inlineStr">
        <is>
          <t xml:space="preserve">Retirement estimated at 30 years, with a 2031 floor for listed live assets. </t>
        </is>
      </c>
      <c r="K292" s="14" t="inlineStr">
        <is>
          <t>data/evidence/repd.csv</t>
        </is>
      </c>
    </row>
    <row r="293" ht="78" customHeight="1" s="74">
      <c r="A293" s="14" t="inlineStr">
        <is>
          <t>REPD-1580</t>
        </is>
      </c>
      <c r="B293" s="14" t="inlineStr">
        <is>
          <t>Langstone Court Road Solar Farm</t>
        </is>
      </c>
      <c r="C293" s="14" t="inlineStr">
        <is>
          <t>solar</t>
        </is>
      </c>
      <c r="D293" s="111" t="n">
        <v>0.0025</v>
      </c>
      <c r="E293" s="14" t="inlineStr">
        <is>
          <t>GW</t>
        </is>
      </c>
      <c r="F293" s="14" t="inlineStr">
        <is>
          <t>2013-01-11</t>
        </is>
      </c>
      <c r="G293" s="14" t="inlineStr">
        <is>
          <t>2043-01-01</t>
        </is>
      </c>
      <c r="H293" s="14" t="inlineStr">
        <is>
          <t>Operational</t>
        </is>
      </c>
      <c r="I293" s="14" t="inlineStr">
        <is>
          <t>Physical project Operational</t>
        </is>
      </c>
      <c r="J293" s="14" t="inlineStr">
        <is>
          <t xml:space="preserve">Retirement estimated at 30 years, with a 2031 floor for listed live assets. </t>
        </is>
      </c>
      <c r="K293" s="14" t="inlineStr">
        <is>
          <t>data/evidence/repd.csv</t>
        </is>
      </c>
    </row>
    <row r="294" ht="78" customHeight="1" s="74">
      <c r="A294" s="14" t="inlineStr">
        <is>
          <t>REPD-1581</t>
        </is>
      </c>
      <c r="B294" s="14" t="inlineStr">
        <is>
          <t>Five Oaks Solar Farm</t>
        </is>
      </c>
      <c r="C294" s="14" t="inlineStr">
        <is>
          <t>solar</t>
        </is>
      </c>
      <c r="D294" s="111" t="n">
        <v>0.005</v>
      </c>
      <c r="E294" s="14" t="inlineStr">
        <is>
          <t>GW</t>
        </is>
      </c>
      <c r="F294" s="14" t="inlineStr">
        <is>
          <t>2011-12-01</t>
        </is>
      </c>
      <c r="G294" s="14" t="inlineStr">
        <is>
          <t>2041-01-01</t>
        </is>
      </c>
      <c r="H294" s="14" t="inlineStr">
        <is>
          <t>Operational</t>
        </is>
      </c>
      <c r="I294" s="14" t="inlineStr">
        <is>
          <t>Physical project Operational</t>
        </is>
      </c>
      <c r="J294" s="14" t="inlineStr">
        <is>
          <t xml:space="preserve">Retirement estimated at 30 years, with a 2031 floor for listed live assets. </t>
        </is>
      </c>
      <c r="K294" s="14" t="inlineStr">
        <is>
          <t>data/evidence/repd.csv</t>
        </is>
      </c>
    </row>
    <row r="295" ht="78" customHeight="1" s="74">
      <c r="A295" s="14" t="inlineStr">
        <is>
          <t>REPD-1582</t>
        </is>
      </c>
      <c r="B295" s="14" t="inlineStr">
        <is>
          <t>Culworth House Solar Farm</t>
        </is>
      </c>
      <c r="C295" s="14" t="inlineStr">
        <is>
          <t>solar</t>
        </is>
      </c>
      <c r="D295" s="111" t="n">
        <v>0.003</v>
      </c>
      <c r="E295" s="14" t="inlineStr">
        <is>
          <t>GW</t>
        </is>
      </c>
      <c r="F295" s="14" t="inlineStr">
        <is>
          <t>2015-01-15</t>
        </is>
      </c>
      <c r="G295" s="14" t="inlineStr">
        <is>
          <t>2045-01-01</t>
        </is>
      </c>
      <c r="H295" s="14" t="inlineStr">
        <is>
          <t>Operational</t>
        </is>
      </c>
      <c r="I295" s="14" t="inlineStr">
        <is>
          <t>Physical project Operational</t>
        </is>
      </c>
      <c r="J295" s="14" t="inlineStr">
        <is>
          <t xml:space="preserve">Retirement estimated at 30 years, with a 2031 floor for listed live assets. </t>
        </is>
      </c>
      <c r="K295" s="14" t="inlineStr">
        <is>
          <t>data/evidence/repd.csv</t>
        </is>
      </c>
    </row>
    <row r="296" ht="78" customHeight="1" s="74">
      <c r="A296" s="14" t="inlineStr">
        <is>
          <t>REPD-1583</t>
        </is>
      </c>
      <c r="B296" s="14" t="inlineStr">
        <is>
          <t>Warleigh Barton Solar Farm</t>
        </is>
      </c>
      <c r="C296" s="14" t="inlineStr">
        <is>
          <t>solar</t>
        </is>
      </c>
      <c r="D296" s="111" t="n">
        <v>0.005</v>
      </c>
      <c r="E296" s="14" t="inlineStr">
        <is>
          <t>GW</t>
        </is>
      </c>
      <c r="F296" s="14" t="inlineStr">
        <is>
          <t>2013-03-20</t>
        </is>
      </c>
      <c r="G296" s="14" t="inlineStr">
        <is>
          <t>2043-01-01</t>
        </is>
      </c>
      <c r="H296" s="14" t="inlineStr">
        <is>
          <t>Operational</t>
        </is>
      </c>
      <c r="I296" s="14" t="inlineStr">
        <is>
          <t>Physical project Operational</t>
        </is>
      </c>
      <c r="J296" s="14" t="inlineStr">
        <is>
          <t xml:space="preserve">Retirement estimated at 30 years, with a 2031 floor for listed live assets. </t>
        </is>
      </c>
      <c r="K296" s="14" t="inlineStr">
        <is>
          <t>data/evidence/repd.csv</t>
        </is>
      </c>
    </row>
    <row r="297" ht="78" customHeight="1" s="74">
      <c r="A297" s="14" t="inlineStr">
        <is>
          <t>REPD-1584</t>
        </is>
      </c>
      <c r="B297" s="14" t="inlineStr">
        <is>
          <t>Trenoweth Solar Farm</t>
        </is>
      </c>
      <c r="C297" s="14" t="inlineStr">
        <is>
          <t>solar</t>
        </is>
      </c>
      <c r="D297" s="111" t="n">
        <v>0.0025</v>
      </c>
      <c r="E297" s="14" t="inlineStr">
        <is>
          <t>GW</t>
        </is>
      </c>
      <c r="F297" s="14" t="inlineStr">
        <is>
          <t>2013-03-28</t>
        </is>
      </c>
      <c r="G297" s="14" t="inlineStr">
        <is>
          <t>2043-01-01</t>
        </is>
      </c>
      <c r="H297" s="14" t="inlineStr">
        <is>
          <t>Operational</t>
        </is>
      </c>
      <c r="I297" s="14" t="inlineStr">
        <is>
          <t>Physical project Operational</t>
        </is>
      </c>
      <c r="J297" s="14" t="inlineStr">
        <is>
          <t xml:space="preserve">Retirement estimated at 30 years, with a 2031 floor for listed live assets. </t>
        </is>
      </c>
      <c r="K297" s="14" t="inlineStr">
        <is>
          <t>data/evidence/repd.csv</t>
        </is>
      </c>
    </row>
    <row r="298" ht="78" customHeight="1" s="74">
      <c r="A298" s="14" t="inlineStr">
        <is>
          <t>REPD-1585</t>
        </is>
      </c>
      <c r="B298" s="14" t="inlineStr">
        <is>
          <t>Wymeswold Airfield</t>
        </is>
      </c>
      <c r="C298" s="14" t="inlineStr">
        <is>
          <t>solar</t>
        </is>
      </c>
      <c r="D298" s="111" t="n">
        <v>0.034</v>
      </c>
      <c r="E298" s="14" t="inlineStr">
        <is>
          <t>GW</t>
        </is>
      </c>
      <c r="F298" s="14" t="inlineStr">
        <is>
          <t>2013-03-28</t>
        </is>
      </c>
      <c r="G298" s="14" t="inlineStr">
        <is>
          <t>2043-01-01</t>
        </is>
      </c>
      <c r="H298" s="14" t="inlineStr">
        <is>
          <t>Operational</t>
        </is>
      </c>
      <c r="I298" s="14" t="inlineStr">
        <is>
          <t>Physical project Operational</t>
        </is>
      </c>
      <c r="J298" s="14" t="inlineStr">
        <is>
          <t xml:space="preserve">Retirement estimated at 30 years, with a 2031 floor for listed live assets. </t>
        </is>
      </c>
      <c r="K298" s="14" t="inlineStr">
        <is>
          <t>data/evidence/repd.csv</t>
        </is>
      </c>
    </row>
    <row r="299" ht="78" customHeight="1" s="74">
      <c r="A299" s="14" t="inlineStr">
        <is>
          <t>REPD-1586</t>
        </is>
      </c>
      <c r="B299" s="14" t="inlineStr">
        <is>
          <t>Higher Hatherleigh Solar Farm</t>
        </is>
      </c>
      <c r="C299" s="14" t="inlineStr">
        <is>
          <t>solar</t>
        </is>
      </c>
      <c r="D299" s="111" t="n">
        <v>0.0035</v>
      </c>
      <c r="E299" s="14" t="inlineStr">
        <is>
          <t>GW</t>
        </is>
      </c>
      <c r="F299" s="14" t="inlineStr">
        <is>
          <t>2013-03-28</t>
        </is>
      </c>
      <c r="G299" s="14" t="inlineStr">
        <is>
          <t>2043-01-01</t>
        </is>
      </c>
      <c r="H299" s="14" t="inlineStr">
        <is>
          <t>Operational</t>
        </is>
      </c>
      <c r="I299" s="14" t="inlineStr">
        <is>
          <t>Physical project Operational</t>
        </is>
      </c>
      <c r="J299" s="14" t="inlineStr">
        <is>
          <t xml:space="preserve">Retirement estimated at 30 years, with a 2031 floor for listed live assets. </t>
        </is>
      </c>
      <c r="K299" s="14" t="inlineStr">
        <is>
          <t>data/evidence/repd.csv</t>
        </is>
      </c>
    </row>
    <row r="300" ht="78" customHeight="1" s="74">
      <c r="A300" s="14" t="inlineStr">
        <is>
          <t>REPD-1587</t>
        </is>
      </c>
      <c r="B300" s="14" t="inlineStr">
        <is>
          <t>Barton Solar Farm</t>
        </is>
      </c>
      <c r="C300" s="14" t="inlineStr">
        <is>
          <t>solar</t>
        </is>
      </c>
      <c r="D300" s="111" t="n">
        <v>0.0012</v>
      </c>
      <c r="E300" s="14" t="inlineStr">
        <is>
          <t>GW</t>
        </is>
      </c>
      <c r="F300" s="14" t="inlineStr">
        <is>
          <t>2012-07-27</t>
        </is>
      </c>
      <c r="G300" s="14" t="inlineStr">
        <is>
          <t>2042-01-01</t>
        </is>
      </c>
      <c r="H300" s="14" t="inlineStr">
        <is>
          <t>Operational</t>
        </is>
      </c>
      <c r="I300" s="14" t="inlineStr">
        <is>
          <t>Physical project Operational</t>
        </is>
      </c>
      <c r="J300" s="14" t="inlineStr">
        <is>
          <t xml:space="preserve">Retirement estimated at 30 years, with a 2031 floor for listed live assets. </t>
        </is>
      </c>
      <c r="K300" s="14" t="inlineStr">
        <is>
          <t>data/evidence/repd.csv</t>
        </is>
      </c>
    </row>
    <row r="301" ht="78" customHeight="1" s="74">
      <c r="A301" s="14" t="inlineStr">
        <is>
          <t>REPD-1588</t>
        </is>
      </c>
      <c r="B301" s="14" t="inlineStr">
        <is>
          <t>Clann Solar Farm</t>
        </is>
      </c>
      <c r="C301" s="14" t="inlineStr">
        <is>
          <t>solar</t>
        </is>
      </c>
      <c r="D301" s="111" t="n">
        <v>0.0014</v>
      </c>
      <c r="E301" s="14" t="inlineStr">
        <is>
          <t>GW</t>
        </is>
      </c>
      <c r="F301" s="14" t="inlineStr">
        <is>
          <t>2014-11-04</t>
        </is>
      </c>
      <c r="G301" s="14" t="inlineStr">
        <is>
          <t>2044-01-01</t>
        </is>
      </c>
      <c r="H301" s="14" t="inlineStr">
        <is>
          <t>Operational</t>
        </is>
      </c>
      <c r="I301" s="14" t="inlineStr">
        <is>
          <t>Physical project Operational</t>
        </is>
      </c>
      <c r="J301" s="14" t="inlineStr">
        <is>
          <t xml:space="preserve">Retirement estimated at 30 years, with a 2031 floor for listed live assets. </t>
        </is>
      </c>
      <c r="K301" s="14" t="inlineStr">
        <is>
          <t>data/evidence/repd.csv</t>
        </is>
      </c>
    </row>
    <row r="302" ht="78" customHeight="1" s="74">
      <c r="A302" s="14" t="inlineStr">
        <is>
          <t>REPD-1589</t>
        </is>
      </c>
      <c r="B302" s="14" t="inlineStr">
        <is>
          <t>Dolmans Hill (Redbridge Farm) Solar Arrays</t>
        </is>
      </c>
      <c r="C302" s="14" t="inlineStr">
        <is>
          <t>solar</t>
        </is>
      </c>
      <c r="D302" s="111" t="n">
        <v>0.005</v>
      </c>
      <c r="E302" s="14" t="inlineStr">
        <is>
          <t>GW</t>
        </is>
      </c>
      <c r="F302" s="14" t="inlineStr">
        <is>
          <t>2014-01-03</t>
        </is>
      </c>
      <c r="G302" s="14" t="inlineStr">
        <is>
          <t>2044-01-01</t>
        </is>
      </c>
      <c r="H302" s="14" t="inlineStr">
        <is>
          <t>Operational</t>
        </is>
      </c>
      <c r="I302" s="14" t="inlineStr">
        <is>
          <t>Physical project Operational</t>
        </is>
      </c>
      <c r="J302" s="14" t="inlineStr">
        <is>
          <t xml:space="preserve">Retirement estimated at 30 years, with a 2031 floor for listed live assets. </t>
        </is>
      </c>
      <c r="K302" s="14" t="inlineStr">
        <is>
          <t>data/evidence/repd.csv</t>
        </is>
      </c>
    </row>
    <row r="303" ht="78" customHeight="1" s="74">
      <c r="A303" s="14" t="inlineStr">
        <is>
          <t>REPD-1590</t>
        </is>
      </c>
      <c r="B303" s="14" t="inlineStr">
        <is>
          <t>North Norfolk Business Centre Solar Park</t>
        </is>
      </c>
      <c r="C303" s="14" t="inlineStr">
        <is>
          <t>solar</t>
        </is>
      </c>
      <c r="D303" s="111" t="n">
        <v>0.011</v>
      </c>
      <c r="E303" s="14" t="inlineStr">
        <is>
          <t>GW</t>
        </is>
      </c>
      <c r="F303" s="14" t="inlineStr">
        <is>
          <t>2014-02-28</t>
        </is>
      </c>
      <c r="G303" s="14" t="inlineStr">
        <is>
          <t>2044-01-01</t>
        </is>
      </c>
      <c r="H303" s="14" t="inlineStr">
        <is>
          <t>Operational</t>
        </is>
      </c>
      <c r="I303" s="14" t="inlineStr">
        <is>
          <t>Physical project Operational</t>
        </is>
      </c>
      <c r="J303" s="14" t="inlineStr">
        <is>
          <t xml:space="preserve">Retirement estimated at 30 years, with a 2031 floor for listed live assets. </t>
        </is>
      </c>
      <c r="K303" s="14" t="inlineStr">
        <is>
          <t>data/evidence/repd.csv</t>
        </is>
      </c>
    </row>
    <row r="304" ht="78" customHeight="1" s="74">
      <c r="A304" s="14" t="inlineStr">
        <is>
          <t>REPD-1591</t>
        </is>
      </c>
      <c r="B304" s="14" t="inlineStr">
        <is>
          <t>Horsacott Farm Solar Park</t>
        </is>
      </c>
      <c r="C304" s="14" t="inlineStr">
        <is>
          <t>solar</t>
        </is>
      </c>
      <c r="D304" s="111" t="n">
        <v>0.0064</v>
      </c>
      <c r="E304" s="14" t="inlineStr">
        <is>
          <t>GW</t>
        </is>
      </c>
      <c r="F304" s="14" t="inlineStr">
        <is>
          <t>2013-03-29</t>
        </is>
      </c>
      <c r="G304" s="14" t="inlineStr">
        <is>
          <t>2043-01-01</t>
        </is>
      </c>
      <c r="H304" s="14" t="inlineStr">
        <is>
          <t>Operational</t>
        </is>
      </c>
      <c r="I304" s="14" t="inlineStr">
        <is>
          <t>Physical project Operational</t>
        </is>
      </c>
      <c r="J304" s="14" t="inlineStr">
        <is>
          <t xml:space="preserve">Retirement estimated at 30 years, with a 2031 floor for listed live assets. </t>
        </is>
      </c>
      <c r="K304" s="14" t="inlineStr">
        <is>
          <t>data/evidence/repd.csv</t>
        </is>
      </c>
    </row>
    <row r="305" ht="78" customHeight="1" s="74">
      <c r="A305" s="14" t="inlineStr">
        <is>
          <t>REPD-1592</t>
        </is>
      </c>
      <c r="B305" s="14" t="inlineStr">
        <is>
          <t>Broxted Solar Farm (Stradishall Airfield)</t>
        </is>
      </c>
      <c r="C305" s="14" t="inlineStr">
        <is>
          <t>solar</t>
        </is>
      </c>
      <c r="D305" s="111" t="n">
        <v>0.0316</v>
      </c>
      <c r="E305" s="14" t="inlineStr">
        <is>
          <t>GW</t>
        </is>
      </c>
      <c r="F305" s="14" t="inlineStr">
        <is>
          <t>2014-03-31</t>
        </is>
      </c>
      <c r="G305" s="14" t="inlineStr">
        <is>
          <t>2044-01-01</t>
        </is>
      </c>
      <c r="H305" s="14" t="inlineStr">
        <is>
          <t>Operational</t>
        </is>
      </c>
      <c r="I305" s="14" t="inlineStr">
        <is>
          <t>Physical project Operational</t>
        </is>
      </c>
      <c r="J305" s="14" t="inlineStr">
        <is>
          <t xml:space="preserve">Retirement estimated at 30 years, with a 2031 floor for listed live assets. </t>
        </is>
      </c>
      <c r="K305" s="14" t="inlineStr">
        <is>
          <t>data/evidence/repd.csv</t>
        </is>
      </c>
    </row>
    <row r="306" ht="78" customHeight="1" s="74">
      <c r="A306" s="14" t="inlineStr">
        <is>
          <t>REPD-1593</t>
        </is>
      </c>
      <c r="B306" s="14" t="inlineStr">
        <is>
          <t>Pentylands Farm</t>
        </is>
      </c>
      <c r="C306" s="14" t="inlineStr">
        <is>
          <t>solar</t>
        </is>
      </c>
      <c r="D306" s="111" t="n">
        <v>0.019</v>
      </c>
      <c r="E306" s="14" t="inlineStr">
        <is>
          <t>GW</t>
        </is>
      </c>
      <c r="F306" s="14" t="inlineStr">
        <is>
          <t>2014-03-31</t>
        </is>
      </c>
      <c r="G306" s="14" t="inlineStr">
        <is>
          <t>2044-01-01</t>
        </is>
      </c>
      <c r="H306" s="14" t="inlineStr">
        <is>
          <t>Operational</t>
        </is>
      </c>
      <c r="I306" s="14" t="inlineStr">
        <is>
          <t>Physical project Operational</t>
        </is>
      </c>
      <c r="J306" s="14" t="inlineStr">
        <is>
          <t xml:space="preserve">Retirement estimated at 30 years, with a 2031 floor for listed live assets. </t>
        </is>
      </c>
      <c r="K306" s="14" t="inlineStr">
        <is>
          <t>data/evidence/repd.csv</t>
        </is>
      </c>
    </row>
    <row r="307" ht="78" customHeight="1" s="74">
      <c r="A307" s="14" t="inlineStr">
        <is>
          <t>REPD-1594</t>
        </is>
      </c>
      <c r="B307" s="14" t="inlineStr">
        <is>
          <t>Trefinnick Farm</t>
        </is>
      </c>
      <c r="C307" s="14" t="inlineStr">
        <is>
          <t>solar</t>
        </is>
      </c>
      <c r="D307" s="111" t="n">
        <v>0.005</v>
      </c>
      <c r="E307" s="14" t="inlineStr">
        <is>
          <t>GW</t>
        </is>
      </c>
      <c r="F307" s="14" t="inlineStr">
        <is>
          <t>2013-10-01</t>
        </is>
      </c>
      <c r="G307" s="14" t="inlineStr">
        <is>
          <t>2043-01-01</t>
        </is>
      </c>
      <c r="H307" s="14" t="inlineStr">
        <is>
          <t>Operational</t>
        </is>
      </c>
      <c r="I307" s="14" t="inlineStr">
        <is>
          <t>Physical project Operational</t>
        </is>
      </c>
      <c r="J307" s="14" t="inlineStr">
        <is>
          <t xml:space="preserve">Retirement estimated at 30 years, with a 2031 floor for listed live assets. </t>
        </is>
      </c>
      <c r="K307" s="14" t="inlineStr">
        <is>
          <t>data/evidence/repd.csv</t>
        </is>
      </c>
    </row>
    <row r="308" ht="78" customHeight="1" s="74">
      <c r="A308" s="14" t="inlineStr">
        <is>
          <t>REPD-1595</t>
        </is>
      </c>
      <c r="B308" s="14" t="inlineStr">
        <is>
          <t>Four Burrows Solar farm</t>
        </is>
      </c>
      <c r="C308" s="14" t="inlineStr">
        <is>
          <t>solar</t>
        </is>
      </c>
      <c r="D308" s="111" t="n">
        <v>0.0072</v>
      </c>
      <c r="E308" s="14" t="inlineStr">
        <is>
          <t>GW</t>
        </is>
      </c>
      <c r="F308" s="14" t="inlineStr">
        <is>
          <t>2015-01-12</t>
        </is>
      </c>
      <c r="G308" s="14" t="inlineStr">
        <is>
          <t>2045-01-01</t>
        </is>
      </c>
      <c r="H308" s="14" t="inlineStr">
        <is>
          <t>Operational</t>
        </is>
      </c>
      <c r="I308" s="14" t="inlineStr">
        <is>
          <t>Physical project Operational</t>
        </is>
      </c>
      <c r="J308" s="14" t="inlineStr">
        <is>
          <t xml:space="preserve">Retirement estimated at 30 years, with a 2031 floor for listed live assets. </t>
        </is>
      </c>
      <c r="K308" s="14" t="inlineStr">
        <is>
          <t>data/evidence/repd.csv</t>
        </is>
      </c>
    </row>
    <row r="309" ht="78" customHeight="1" s="74">
      <c r="A309" s="14" t="inlineStr">
        <is>
          <t>REPD-1598</t>
        </is>
      </c>
      <c r="B309" s="14" t="inlineStr">
        <is>
          <t>Rudbaxton Solar Park</t>
        </is>
      </c>
      <c r="C309" s="14" t="inlineStr">
        <is>
          <t>solar</t>
        </is>
      </c>
      <c r="D309" s="111" t="n">
        <v>0.0108</v>
      </c>
      <c r="E309" s="14" t="inlineStr">
        <is>
          <t>GW</t>
        </is>
      </c>
      <c r="F309" s="14" t="inlineStr">
        <is>
          <t>2014-03-08</t>
        </is>
      </c>
      <c r="G309" s="14" t="inlineStr">
        <is>
          <t>2044-01-01</t>
        </is>
      </c>
      <c r="H309" s="14" t="inlineStr">
        <is>
          <t>Operational</t>
        </is>
      </c>
      <c r="I309" s="14" t="inlineStr">
        <is>
          <t>Physical project Operational</t>
        </is>
      </c>
      <c r="J309" s="14" t="inlineStr">
        <is>
          <t xml:space="preserve">Retirement estimated at 30 years, with a 2031 floor for listed live assets. </t>
        </is>
      </c>
      <c r="K309" s="14" t="inlineStr">
        <is>
          <t>data/evidence/repd.csv</t>
        </is>
      </c>
    </row>
    <row r="310" ht="78" customHeight="1" s="74">
      <c r="A310" s="14" t="inlineStr">
        <is>
          <t>REPD-1601</t>
        </is>
      </c>
      <c r="B310" s="14" t="inlineStr">
        <is>
          <t>Hope Solar Farm</t>
        </is>
      </c>
      <c r="C310" s="14" t="inlineStr">
        <is>
          <t>solar</t>
        </is>
      </c>
      <c r="D310" s="111" t="n">
        <v>0.0073</v>
      </c>
      <c r="E310" s="14" t="inlineStr">
        <is>
          <t>GW</t>
        </is>
      </c>
      <c r="F310" s="14" t="inlineStr">
        <is>
          <t>2014-01-23</t>
        </is>
      </c>
      <c r="G310" s="14" t="inlineStr">
        <is>
          <t>2044-01-01</t>
        </is>
      </c>
      <c r="H310" s="14" t="inlineStr">
        <is>
          <t>Operational</t>
        </is>
      </c>
      <c r="I310" s="14" t="inlineStr">
        <is>
          <t>Physical project Operational</t>
        </is>
      </c>
      <c r="J310" s="14" t="inlineStr">
        <is>
          <t xml:space="preserve">Retirement estimated at 30 years, with a 2031 floor for listed live assets. </t>
        </is>
      </c>
      <c r="K310" s="14" t="inlineStr">
        <is>
          <t>data/evidence/repd.csv</t>
        </is>
      </c>
    </row>
    <row r="311" ht="78" customHeight="1" s="74">
      <c r="A311" s="14" t="inlineStr">
        <is>
          <t>REPD-1603</t>
        </is>
      </c>
      <c r="B311" s="14" t="inlineStr">
        <is>
          <t xml:space="preserve">Culmhead Solar Farm </t>
        </is>
      </c>
      <c r="C311" s="14" t="inlineStr">
        <is>
          <t>solar</t>
        </is>
      </c>
      <c r="D311" s="111" t="n">
        <v>0.0075</v>
      </c>
      <c r="E311" s="14" t="inlineStr">
        <is>
          <t>GW</t>
        </is>
      </c>
      <c r="F311" s="14" t="inlineStr">
        <is>
          <t>2014-01-26</t>
        </is>
      </c>
      <c r="G311" s="14" t="inlineStr">
        <is>
          <t>2044-01-01</t>
        </is>
      </c>
      <c r="H311" s="14" t="inlineStr">
        <is>
          <t>Operational</t>
        </is>
      </c>
      <c r="I311" s="14" t="inlineStr">
        <is>
          <t>Physical project Operational</t>
        </is>
      </c>
      <c r="J311" s="14" t="inlineStr">
        <is>
          <t xml:space="preserve">Retirement estimated at 30 years, with a 2031 floor for listed live assets. </t>
        </is>
      </c>
      <c r="K311" s="14" t="inlineStr">
        <is>
          <t>data/evidence/repd.csv</t>
        </is>
      </c>
    </row>
    <row r="312" ht="78" customHeight="1" s="74">
      <c r="A312" s="14" t="inlineStr">
        <is>
          <t>REPD-1604</t>
        </is>
      </c>
      <c r="B312" s="14" t="inlineStr">
        <is>
          <t>Wheal Alfred Road Solar Farm</t>
        </is>
      </c>
      <c r="C312" s="14" t="inlineStr">
        <is>
          <t>solar</t>
        </is>
      </c>
      <c r="D312" s="111" t="n">
        <v>0.0035</v>
      </c>
      <c r="E312" s="14" t="inlineStr">
        <is>
          <t>GW</t>
        </is>
      </c>
      <c r="F312" s="14" t="inlineStr">
        <is>
          <t>2013-04-30</t>
        </is>
      </c>
      <c r="G312" s="14" t="inlineStr">
        <is>
          <t>2043-01-01</t>
        </is>
      </c>
      <c r="H312" s="14" t="inlineStr">
        <is>
          <t>Operational</t>
        </is>
      </c>
      <c r="I312" s="14" t="inlineStr">
        <is>
          <t>Physical project Operational</t>
        </is>
      </c>
      <c r="J312" s="14" t="inlineStr">
        <is>
          <t xml:space="preserve">Retirement estimated at 30 years, with a 2031 floor for listed live assets. </t>
        </is>
      </c>
      <c r="K312" s="14" t="inlineStr">
        <is>
          <t>data/evidence/repd.csv</t>
        </is>
      </c>
    </row>
    <row r="313" ht="78" customHeight="1" s="74">
      <c r="A313" s="14" t="inlineStr">
        <is>
          <t>REPD-1605</t>
        </is>
      </c>
      <c r="B313" s="14" t="inlineStr">
        <is>
          <t>Blatchworthy Farm</t>
        </is>
      </c>
      <c r="C313" s="14" t="inlineStr">
        <is>
          <t>solar</t>
        </is>
      </c>
      <c r="D313" s="111" t="n">
        <v>0.0015</v>
      </c>
      <c r="E313" s="14" t="inlineStr">
        <is>
          <t>GW</t>
        </is>
      </c>
      <c r="F313" s="14" t="inlineStr">
        <is>
          <t>2013-04-29</t>
        </is>
      </c>
      <c r="G313" s="14" t="inlineStr">
        <is>
          <t>2043-01-01</t>
        </is>
      </c>
      <c r="H313" s="14" t="inlineStr">
        <is>
          <t>Operational</t>
        </is>
      </c>
      <c r="I313" s="14" t="inlineStr">
        <is>
          <t>Physical project Operational</t>
        </is>
      </c>
      <c r="J313" s="14" t="inlineStr">
        <is>
          <t xml:space="preserve">Retirement estimated at 30 years, with a 2031 floor for listed live assets. </t>
        </is>
      </c>
      <c r="K313" s="14" t="inlineStr">
        <is>
          <t>data/evidence/repd.csv</t>
        </is>
      </c>
    </row>
    <row r="314" ht="78" customHeight="1" s="74">
      <c r="A314" s="14" t="inlineStr">
        <is>
          <t>REPD-1606</t>
        </is>
      </c>
      <c r="B314" s="14" t="inlineStr">
        <is>
          <t>Parsonage Barn (extension)</t>
        </is>
      </c>
      <c r="C314" s="14" t="inlineStr">
        <is>
          <t>solar</t>
        </is>
      </c>
      <c r="D314" s="111" t="n">
        <v>0.0076</v>
      </c>
      <c r="E314" s="14" t="inlineStr">
        <is>
          <t>GW</t>
        </is>
      </c>
      <c r="F314" s="14" t="inlineStr">
        <is>
          <t>2013-06-28</t>
        </is>
      </c>
      <c r="G314" s="14" t="inlineStr">
        <is>
          <t>2043-01-01</t>
        </is>
      </c>
      <c r="H314" s="14" t="inlineStr">
        <is>
          <t>Operational</t>
        </is>
      </c>
      <c r="I314" s="14" t="inlineStr">
        <is>
          <t>Physical project Operational</t>
        </is>
      </c>
      <c r="J314" s="14" t="inlineStr">
        <is>
          <t xml:space="preserve">Retirement estimated at 30 years, with a 2031 floor for listed live assets. </t>
        </is>
      </c>
      <c r="K314" s="14" t="inlineStr">
        <is>
          <t>data/evidence/repd.csv</t>
        </is>
      </c>
    </row>
    <row r="315" ht="78" customHeight="1" s="74">
      <c r="A315" s="14" t="inlineStr">
        <is>
          <t>REPD-1607</t>
        </is>
      </c>
      <c r="B315" s="14" t="inlineStr">
        <is>
          <t>BIOSSENCE SOLAR PARK</t>
        </is>
      </c>
      <c r="C315" s="14" t="inlineStr">
        <is>
          <t>solar</t>
        </is>
      </c>
      <c r="D315" s="111" t="n">
        <v>0.0045</v>
      </c>
      <c r="E315" s="14" t="inlineStr">
        <is>
          <t>GW</t>
        </is>
      </c>
      <c r="F315" s="14" t="inlineStr">
        <is>
          <t>2011-07-31</t>
        </is>
      </c>
      <c r="G315" s="14" t="inlineStr">
        <is>
          <t>2041-01-01</t>
        </is>
      </c>
      <c r="H315" s="14" t="inlineStr">
        <is>
          <t>Operational</t>
        </is>
      </c>
      <c r="I315" s="14" t="inlineStr">
        <is>
          <t>Physical project Operational</t>
        </is>
      </c>
      <c r="J315" s="14" t="inlineStr">
        <is>
          <t xml:space="preserve">Retirement estimated at 30 years, with a 2031 floor for listed live assets. </t>
        </is>
      </c>
      <c r="K315" s="14" t="inlineStr">
        <is>
          <t>data/evidence/repd.csv</t>
        </is>
      </c>
    </row>
    <row r="316" ht="78" customHeight="1" s="74">
      <c r="A316" s="14" t="inlineStr">
        <is>
          <t>REPD-1609</t>
        </is>
      </c>
      <c r="B316" s="14" t="inlineStr">
        <is>
          <t>HENDRA HOLIDAY PARK SOLAR FARM</t>
        </is>
      </c>
      <c r="C316" s="14" t="inlineStr">
        <is>
          <t>solar</t>
        </is>
      </c>
      <c r="D316" s="111" t="n">
        <v>0.0012</v>
      </c>
      <c r="E316" s="14" t="inlineStr">
        <is>
          <t>GW</t>
        </is>
      </c>
      <c r="F316" s="14" t="inlineStr">
        <is>
          <t>2011-08-07</t>
        </is>
      </c>
      <c r="G316" s="14" t="inlineStr">
        <is>
          <t>2041-01-01</t>
        </is>
      </c>
      <c r="H316" s="14" t="inlineStr">
        <is>
          <t>Operational</t>
        </is>
      </c>
      <c r="I316" s="14" t="inlineStr">
        <is>
          <t>Physical project Operational</t>
        </is>
      </c>
      <c r="J316" s="14" t="inlineStr">
        <is>
          <t xml:space="preserve">Retirement estimated at 30 years, with a 2031 floor for listed live assets. </t>
        </is>
      </c>
      <c r="K316" s="14" t="inlineStr">
        <is>
          <t>data/evidence/repd.csv</t>
        </is>
      </c>
    </row>
    <row r="317" ht="78" customHeight="1" s="74">
      <c r="A317" s="14" t="inlineStr">
        <is>
          <t>REPD-1610</t>
        </is>
      </c>
      <c r="B317" s="14" t="inlineStr">
        <is>
          <t>EASTACOMBE SOLAR FARM</t>
        </is>
      </c>
      <c r="C317" s="14" t="inlineStr">
        <is>
          <t>solar</t>
        </is>
      </c>
      <c r="D317" s="111" t="n">
        <v>0.0036</v>
      </c>
      <c r="E317" s="14" t="inlineStr">
        <is>
          <t>GW</t>
        </is>
      </c>
      <c r="F317" s="14" t="inlineStr">
        <is>
          <t>2012-07-01</t>
        </is>
      </c>
      <c r="G317" s="14" t="inlineStr">
        <is>
          <t>2042-01-01</t>
        </is>
      </c>
      <c r="H317" s="14" t="inlineStr">
        <is>
          <t>Operational</t>
        </is>
      </c>
      <c r="I317" s="14" t="inlineStr">
        <is>
          <t>Physical project Operational</t>
        </is>
      </c>
      <c r="J317" s="14" t="inlineStr">
        <is>
          <t xml:space="preserve">Retirement estimated at 30 years, with a 2031 floor for listed live assets. </t>
        </is>
      </c>
      <c r="K317" s="14" t="inlineStr">
        <is>
          <t>data/evidence/repd.csv</t>
        </is>
      </c>
    </row>
    <row r="318" ht="78" customHeight="1" s="74">
      <c r="A318" s="14" t="inlineStr">
        <is>
          <t>REPD-1611</t>
        </is>
      </c>
      <c r="B318" s="14" t="inlineStr">
        <is>
          <t>Lodge Farm Solar Farm</t>
        </is>
      </c>
      <c r="C318" s="14" t="inlineStr">
        <is>
          <t>solar</t>
        </is>
      </c>
      <c r="D318" s="111" t="n">
        <v>0.005</v>
      </c>
      <c r="E318" s="14" t="inlineStr">
        <is>
          <t>GW</t>
        </is>
      </c>
      <c r="F318" s="14" t="inlineStr">
        <is>
          <t>2028-01-01</t>
        </is>
      </c>
      <c r="G318" s="14" t="inlineStr">
        <is>
          <t>2058-01-01</t>
        </is>
      </c>
      <c r="H318" s="14" t="inlineStr">
        <is>
          <t>Under Construction</t>
        </is>
      </c>
      <c r="I318" s="14" t="inlineStr">
        <is>
          <t>Physical project Under Construction</t>
        </is>
      </c>
      <c r="J318" s="14" t="inlineStr">
        <is>
          <t xml:space="preserve">Retirement estimated at 30 years, with a 2031 floor for listed live assets. Construction completion estimated 2028-01-01. </t>
        </is>
      </c>
      <c r="K318" s="14" t="inlineStr">
        <is>
          <t>data/evidence/repd.csv</t>
        </is>
      </c>
    </row>
    <row r="319" ht="78" customHeight="1" s="74">
      <c r="A319" s="14" t="inlineStr">
        <is>
          <t>REPD-1612</t>
        </is>
      </c>
      <c r="B319" s="14" t="inlineStr">
        <is>
          <t>Wrexham Social Housing PV</t>
        </is>
      </c>
      <c r="C319" s="14" t="inlineStr">
        <is>
          <t>solar</t>
        </is>
      </c>
      <c r="D319" s="111" t="n">
        <v>0.0054</v>
      </c>
      <c r="E319" s="14" t="inlineStr">
        <is>
          <t>GW</t>
        </is>
      </c>
      <c r="F319" s="14" t="inlineStr">
        <is>
          <t>2012-08-01</t>
        </is>
      </c>
      <c r="G319" s="14" t="inlineStr">
        <is>
          <t>2042-01-01</t>
        </is>
      </c>
      <c r="H319" s="14" t="inlineStr">
        <is>
          <t>Operational</t>
        </is>
      </c>
      <c r="I319" s="14" t="inlineStr">
        <is>
          <t>Physical project Operational</t>
        </is>
      </c>
      <c r="J319" s="14" t="inlineStr">
        <is>
          <t xml:space="preserve">Retirement estimated at 30 years, with a 2031 floor for listed live assets. </t>
        </is>
      </c>
      <c r="K319" s="14" t="inlineStr">
        <is>
          <t>data/evidence/repd.csv</t>
        </is>
      </c>
    </row>
    <row r="320" ht="78" customHeight="1" s="74">
      <c r="A320" s="14" t="inlineStr">
        <is>
          <t>REPD-1614</t>
        </is>
      </c>
      <c r="B320" s="14" t="inlineStr">
        <is>
          <t>Creathorne Farm  - Solar Farm</t>
        </is>
      </c>
      <c r="C320" s="14" t="inlineStr">
        <is>
          <t>solar</t>
        </is>
      </c>
      <c r="D320" s="111" t="n">
        <v>0.0018</v>
      </c>
      <c r="E320" s="14" t="inlineStr">
        <is>
          <t>GW</t>
        </is>
      </c>
      <c r="F320" s="14" t="inlineStr">
        <is>
          <t>2014-08-01</t>
        </is>
      </c>
      <c r="G320" s="14" t="inlineStr">
        <is>
          <t>2044-01-01</t>
        </is>
      </c>
      <c r="H320" s="14" t="inlineStr">
        <is>
          <t>Operational</t>
        </is>
      </c>
      <c r="I320" s="14" t="inlineStr">
        <is>
          <t>Physical project Operational</t>
        </is>
      </c>
      <c r="J320" s="14" t="inlineStr">
        <is>
          <t xml:space="preserve">Retirement estimated at 30 years, with a 2031 floor for listed live assets. </t>
        </is>
      </c>
      <c r="K320" s="14" t="inlineStr">
        <is>
          <t>data/evidence/repd.csv</t>
        </is>
      </c>
    </row>
    <row r="321" ht="78" customHeight="1" s="74">
      <c r="A321" s="14" t="inlineStr">
        <is>
          <t>REPD-1616</t>
        </is>
      </c>
      <c r="B321" s="14" t="inlineStr">
        <is>
          <t>First Wessex Housing Properties (multiple)</t>
        </is>
      </c>
      <c r="C321" s="14" t="inlineStr">
        <is>
          <t>solar</t>
        </is>
      </c>
      <c r="D321" s="111" t="n">
        <v>0.001</v>
      </c>
      <c r="E321" s="14" t="inlineStr">
        <is>
          <t>GW</t>
        </is>
      </c>
      <c r="F321" s="14" t="inlineStr">
        <is>
          <t>2015-12-15</t>
        </is>
      </c>
      <c r="G321" s="14" t="inlineStr">
        <is>
          <t>2045-01-01</t>
        </is>
      </c>
      <c r="H321" s="14" t="inlineStr">
        <is>
          <t>Operational</t>
        </is>
      </c>
      <c r="I321" s="14" t="inlineStr">
        <is>
          <t>Physical project Operational</t>
        </is>
      </c>
      <c r="J321" s="14" t="inlineStr">
        <is>
          <t xml:space="preserve">Retirement estimated at 30 years, with a 2031 floor for listed live assets. </t>
        </is>
      </c>
      <c r="K321" s="14" t="inlineStr">
        <is>
          <t>data/evidence/repd.csv</t>
        </is>
      </c>
    </row>
    <row r="322" ht="78" customHeight="1" s="74">
      <c r="A322" s="14" t="inlineStr">
        <is>
          <t>REPD-1617</t>
        </is>
      </c>
      <c r="B322" s="14" t="inlineStr">
        <is>
          <t>Higher Pirzwell Solar Farm</t>
        </is>
      </c>
      <c r="C322" s="14" t="inlineStr">
        <is>
          <t>solar</t>
        </is>
      </c>
      <c r="D322" s="111" t="n">
        <v>0.0012</v>
      </c>
      <c r="E322" s="14" t="inlineStr">
        <is>
          <t>GW</t>
        </is>
      </c>
      <c r="F322" s="14" t="inlineStr">
        <is>
          <t>2012-07-26</t>
        </is>
      </c>
      <c r="G322" s="14" t="inlineStr">
        <is>
          <t>2042-01-01</t>
        </is>
      </c>
      <c r="H322" s="14" t="inlineStr">
        <is>
          <t>Operational</t>
        </is>
      </c>
      <c r="I322" s="14" t="inlineStr">
        <is>
          <t>Physical project Operational</t>
        </is>
      </c>
      <c r="J322" s="14" t="inlineStr">
        <is>
          <t xml:space="preserve">Retirement estimated at 30 years, with a 2031 floor for listed live assets. </t>
        </is>
      </c>
      <c r="K322" s="14" t="inlineStr">
        <is>
          <t>data/evidence/repd.csv</t>
        </is>
      </c>
    </row>
    <row r="323" ht="78" customHeight="1" s="74">
      <c r="A323" s="14" t="inlineStr">
        <is>
          <t>REPD-1618</t>
        </is>
      </c>
      <c r="B323" s="14" t="inlineStr">
        <is>
          <t>Broadgate Solar Farm</t>
        </is>
      </c>
      <c r="C323" s="14" t="inlineStr">
        <is>
          <t>solar</t>
        </is>
      </c>
      <c r="D323" s="111" t="n">
        <v>0.0011</v>
      </c>
      <c r="E323" s="14" t="inlineStr">
        <is>
          <t>GW</t>
        </is>
      </c>
      <c r="F323" s="14" t="inlineStr">
        <is>
          <t>2012-07-27</t>
        </is>
      </c>
      <c r="G323" s="14" t="inlineStr">
        <is>
          <t>2042-01-01</t>
        </is>
      </c>
      <c r="H323" s="14" t="inlineStr">
        <is>
          <t>Operational</t>
        </is>
      </c>
      <c r="I323" s="14" t="inlineStr">
        <is>
          <t>Physical project Operational</t>
        </is>
      </c>
      <c r="J323" s="14" t="inlineStr">
        <is>
          <t xml:space="preserve">Retirement estimated at 30 years, with a 2031 floor for listed live assets. </t>
        </is>
      </c>
      <c r="K323" s="14" t="inlineStr">
        <is>
          <t>data/evidence/repd.csv</t>
        </is>
      </c>
    </row>
    <row r="324" ht="78" customHeight="1" s="74">
      <c r="A324" s="14" t="inlineStr">
        <is>
          <t>REPD-1619</t>
        </is>
      </c>
      <c r="B324" s="14" t="inlineStr">
        <is>
          <t>CRAYSMARSH SOLAR FARM</t>
        </is>
      </c>
      <c r="C324" s="14" t="inlineStr">
        <is>
          <t>solar</t>
        </is>
      </c>
      <c r="D324" s="111" t="n">
        <v>0.0018</v>
      </c>
      <c r="E324" s="14" t="inlineStr">
        <is>
          <t>GW</t>
        </is>
      </c>
      <c r="F324" s="14" t="inlineStr">
        <is>
          <t>2012-11-26</t>
        </is>
      </c>
      <c r="G324" s="14" t="inlineStr">
        <is>
          <t>2042-01-01</t>
        </is>
      </c>
      <c r="H324" s="14" t="inlineStr">
        <is>
          <t>Operational</t>
        </is>
      </c>
      <c r="I324" s="14" t="inlineStr">
        <is>
          <t>Physical project Operational</t>
        </is>
      </c>
      <c r="J324" s="14" t="inlineStr">
        <is>
          <t xml:space="preserve">Retirement estimated at 30 years, with a 2031 floor for listed live assets. </t>
        </is>
      </c>
      <c r="K324" s="14" t="inlineStr">
        <is>
          <t>data/evidence/repd.csv</t>
        </is>
      </c>
    </row>
    <row r="325" ht="78" customHeight="1" s="74">
      <c r="A325" s="14" t="inlineStr">
        <is>
          <t>REPD-1620</t>
        </is>
      </c>
      <c r="B325" s="14" t="inlineStr">
        <is>
          <t>SOLAR PARK - WHITCHURCH FARM</t>
        </is>
      </c>
      <c r="C325" s="14" t="inlineStr">
        <is>
          <t>solar</t>
        </is>
      </c>
      <c r="D325" s="111" t="n">
        <v>0.0065</v>
      </c>
      <c r="E325" s="14" t="inlineStr">
        <is>
          <t>GW</t>
        </is>
      </c>
      <c r="F325" s="14" t="inlineStr">
        <is>
          <t>2014-01-17</t>
        </is>
      </c>
      <c r="G325" s="14" t="inlineStr">
        <is>
          <t>2044-01-01</t>
        </is>
      </c>
      <c r="H325" s="14" t="inlineStr">
        <is>
          <t>Operational</t>
        </is>
      </c>
      <c r="I325" s="14" t="inlineStr">
        <is>
          <t>Physical project Operational</t>
        </is>
      </c>
      <c r="J325" s="14" t="inlineStr">
        <is>
          <t xml:space="preserve">Retirement estimated at 30 years, with a 2031 floor for listed live assets. </t>
        </is>
      </c>
      <c r="K325" s="14" t="inlineStr">
        <is>
          <t>data/evidence/repd.csv</t>
        </is>
      </c>
    </row>
    <row r="326" ht="78" customHeight="1" s="74">
      <c r="A326" s="14" t="inlineStr">
        <is>
          <t>REPD-1622</t>
        </is>
      </c>
      <c r="B326" s="14" t="inlineStr">
        <is>
          <t>THE HOLLIES SOLAR PARK - SKEGNESS</t>
        </is>
      </c>
      <c r="C326" s="14" t="inlineStr">
        <is>
          <t>solar</t>
        </is>
      </c>
      <c r="D326" s="111" t="n">
        <v>0.0086</v>
      </c>
      <c r="E326" s="14" t="inlineStr">
        <is>
          <t>GW</t>
        </is>
      </c>
      <c r="F326" s="14" t="inlineStr">
        <is>
          <t>2013-06-07</t>
        </is>
      </c>
      <c r="G326" s="14" t="inlineStr">
        <is>
          <t>2043-01-01</t>
        </is>
      </c>
      <c r="H326" s="14" t="inlineStr">
        <is>
          <t>Operational</t>
        </is>
      </c>
      <c r="I326" s="14" t="inlineStr">
        <is>
          <t>Physical project Operational</t>
        </is>
      </c>
      <c r="J326" s="14" t="inlineStr">
        <is>
          <t xml:space="preserve">Retirement estimated at 30 years, with a 2031 floor for listed live assets. </t>
        </is>
      </c>
      <c r="K326" s="14" t="inlineStr">
        <is>
          <t>data/evidence/repd.csv</t>
        </is>
      </c>
    </row>
    <row r="327" ht="78" customHeight="1" s="74">
      <c r="A327" s="14" t="inlineStr">
        <is>
          <t>REPD-1623</t>
        </is>
      </c>
      <c r="B327" s="14" t="inlineStr">
        <is>
          <t>AMBLESTON SOLAR PANELS</t>
        </is>
      </c>
      <c r="C327" s="14" t="inlineStr">
        <is>
          <t>solar</t>
        </is>
      </c>
      <c r="D327" s="111" t="n">
        <v>0.006</v>
      </c>
      <c r="E327" s="14" t="inlineStr">
        <is>
          <t>GW</t>
        </is>
      </c>
      <c r="F327" s="14" t="inlineStr">
        <is>
          <t>2012-01-25</t>
        </is>
      </c>
      <c r="G327" s="14" t="inlineStr">
        <is>
          <t>2042-01-01</t>
        </is>
      </c>
      <c r="H327" s="14" t="inlineStr">
        <is>
          <t>Operational</t>
        </is>
      </c>
      <c r="I327" s="14" t="inlineStr">
        <is>
          <t>Physical project Operational</t>
        </is>
      </c>
      <c r="J327" s="14" t="inlineStr">
        <is>
          <t xml:space="preserve">Retirement estimated at 30 years, with a 2031 floor for listed live assets. </t>
        </is>
      </c>
      <c r="K327" s="14" t="inlineStr">
        <is>
          <t>data/evidence/repd.csv</t>
        </is>
      </c>
    </row>
    <row r="328" ht="78" customHeight="1" s="74">
      <c r="A328" s="14" t="inlineStr">
        <is>
          <t>REPD-1626</t>
        </is>
      </c>
      <c r="B328" s="14" t="inlineStr">
        <is>
          <t>Ford Farm Solar Farm</t>
        </is>
      </c>
      <c r="C328" s="14" t="inlineStr">
        <is>
          <t>solar</t>
        </is>
      </c>
      <c r="D328" s="111" t="n">
        <v>0.005</v>
      </c>
      <c r="E328" s="14" t="inlineStr">
        <is>
          <t>GW</t>
        </is>
      </c>
      <c r="F328" s="14" t="inlineStr">
        <is>
          <t>2013-05-02</t>
        </is>
      </c>
      <c r="G328" s="14" t="inlineStr">
        <is>
          <t>2043-01-01</t>
        </is>
      </c>
      <c r="H328" s="14" t="inlineStr">
        <is>
          <t>Operational</t>
        </is>
      </c>
      <c r="I328" s="14" t="inlineStr">
        <is>
          <t>Physical project Operational</t>
        </is>
      </c>
      <c r="J328" s="14" t="inlineStr">
        <is>
          <t xml:space="preserve">Retirement estimated at 30 years, with a 2031 floor for listed live assets. </t>
        </is>
      </c>
      <c r="K328" s="14" t="inlineStr">
        <is>
          <t>data/evidence/repd.csv</t>
        </is>
      </c>
    </row>
    <row r="329" ht="78" customHeight="1" s="74">
      <c r="A329" s="14" t="inlineStr">
        <is>
          <t>REPD-1630</t>
        </is>
      </c>
      <c r="B329" s="14" t="inlineStr">
        <is>
          <t>Canworthy Water</t>
        </is>
      </c>
      <c r="C329" s="14" t="inlineStr">
        <is>
          <t>solar</t>
        </is>
      </c>
      <c r="D329" s="111" t="n">
        <v>0.041</v>
      </c>
      <c r="E329" s="14" t="inlineStr">
        <is>
          <t>GW</t>
        </is>
      </c>
      <c r="F329" s="14" t="inlineStr">
        <is>
          <t>2014-12-10</t>
        </is>
      </c>
      <c r="G329" s="14" t="inlineStr">
        <is>
          <t>2044-01-01</t>
        </is>
      </c>
      <c r="H329" s="14" t="inlineStr">
        <is>
          <t>Operational</t>
        </is>
      </c>
      <c r="I329" s="14" t="inlineStr">
        <is>
          <t>Physical project Operational</t>
        </is>
      </c>
      <c r="J329" s="14" t="inlineStr">
        <is>
          <t xml:space="preserve">Retirement estimated at 30 years, with a 2031 floor for listed live assets. </t>
        </is>
      </c>
      <c r="K329" s="14" t="inlineStr">
        <is>
          <t>data/evidence/repd.csv</t>
        </is>
      </c>
    </row>
    <row r="330" ht="78" customHeight="1" s="74">
      <c r="A330" s="14" t="inlineStr">
        <is>
          <t>REPD-1631</t>
        </is>
      </c>
      <c r="B330" s="14" t="inlineStr">
        <is>
          <t>Foxcombe Farm Solar Park</t>
        </is>
      </c>
      <c r="C330" s="14" t="inlineStr">
        <is>
          <t>solar</t>
        </is>
      </c>
      <c r="D330" s="111" t="n">
        <v>0.005</v>
      </c>
      <c r="E330" s="14" t="inlineStr">
        <is>
          <t>GW</t>
        </is>
      </c>
      <c r="F330" s="14" t="inlineStr">
        <is>
          <t>2013-06-10</t>
        </is>
      </c>
      <c r="G330" s="14" t="inlineStr">
        <is>
          <t>2043-01-01</t>
        </is>
      </c>
      <c r="H330" s="14" t="inlineStr">
        <is>
          <t>Operational</t>
        </is>
      </c>
      <c r="I330" s="14" t="inlineStr">
        <is>
          <t>Physical project Operational</t>
        </is>
      </c>
      <c r="J330" s="14" t="inlineStr">
        <is>
          <t xml:space="preserve">Retirement estimated at 30 years, with a 2031 floor for listed live assets. </t>
        </is>
      </c>
      <c r="K330" s="14" t="inlineStr">
        <is>
          <t>data/evidence/repd.csv</t>
        </is>
      </c>
    </row>
    <row r="331" ht="78" customHeight="1" s="74">
      <c r="A331" s="14" t="inlineStr">
        <is>
          <t>REPD-1634</t>
        </is>
      </c>
      <c r="B331" s="14" t="inlineStr">
        <is>
          <t>Liddeston Ridge Solar Park (Milford Haven)</t>
        </is>
      </c>
      <c r="C331" s="14" t="inlineStr">
        <is>
          <t>solar</t>
        </is>
      </c>
      <c r="D331" s="111" t="n">
        <v>0.005</v>
      </c>
      <c r="E331" s="14" t="inlineStr">
        <is>
          <t>GW</t>
        </is>
      </c>
      <c r="F331" s="14" t="inlineStr">
        <is>
          <t>2014-03-31</t>
        </is>
      </c>
      <c r="G331" s="14" t="inlineStr">
        <is>
          <t>2044-01-01</t>
        </is>
      </c>
      <c r="H331" s="14" t="inlineStr">
        <is>
          <t>Operational</t>
        </is>
      </c>
      <c r="I331" s="14" t="inlineStr">
        <is>
          <t>Physical project Operational</t>
        </is>
      </c>
      <c r="J331" s="14" t="inlineStr">
        <is>
          <t xml:space="preserve">Retirement estimated at 30 years, with a 2031 floor for listed live assets. </t>
        </is>
      </c>
      <c r="K331" s="14" t="inlineStr">
        <is>
          <t>data/evidence/repd.csv</t>
        </is>
      </c>
    </row>
    <row r="332" ht="78" customHeight="1" s="74">
      <c r="A332" s="14" t="inlineStr">
        <is>
          <t>REPD-1639</t>
        </is>
      </c>
      <c r="B332" s="14" t="inlineStr">
        <is>
          <t>Bodwen Solar Park</t>
        </is>
      </c>
      <c r="C332" s="14" t="inlineStr">
        <is>
          <t>solar</t>
        </is>
      </c>
      <c r="D332" s="111" t="n">
        <v>0.0055</v>
      </c>
      <c r="E332" s="14" t="inlineStr">
        <is>
          <t>GW</t>
        </is>
      </c>
      <c r="F332" s="14" t="inlineStr">
        <is>
          <t>2017-02-15</t>
        </is>
      </c>
      <c r="G332" s="14" t="inlineStr">
        <is>
          <t>2047-01-01</t>
        </is>
      </c>
      <c r="H332" s="14" t="inlineStr">
        <is>
          <t>Operational</t>
        </is>
      </c>
      <c r="I332" s="14" t="inlineStr">
        <is>
          <t>Physical project Operational</t>
        </is>
      </c>
      <c r="J332" s="14" t="inlineStr">
        <is>
          <t xml:space="preserve">Retirement estimated at 30 years, with a 2031 floor for listed live assets. </t>
        </is>
      </c>
      <c r="K332" s="14" t="inlineStr">
        <is>
          <t>data/evidence/repd.csv</t>
        </is>
      </c>
    </row>
    <row r="333" ht="78" customHeight="1" s="74">
      <c r="A333" s="14" t="inlineStr">
        <is>
          <t>REPD-1641</t>
        </is>
      </c>
      <c r="B333" s="14" t="inlineStr">
        <is>
          <t>Treswarrow Solar Park</t>
        </is>
      </c>
      <c r="C333" s="14" t="inlineStr">
        <is>
          <t>solar</t>
        </is>
      </c>
      <c r="D333" s="111" t="n">
        <v>0.0065</v>
      </c>
      <c r="E333" s="14" t="inlineStr">
        <is>
          <t>GW</t>
        </is>
      </c>
      <c r="F333" s="14" t="inlineStr">
        <is>
          <t>2015-03-18</t>
        </is>
      </c>
      <c r="G333" s="14" t="inlineStr">
        <is>
          <t>2045-01-01</t>
        </is>
      </c>
      <c r="H333" s="14" t="inlineStr">
        <is>
          <t>Operational</t>
        </is>
      </c>
      <c r="I333" s="14" t="inlineStr">
        <is>
          <t>Physical project Operational</t>
        </is>
      </c>
      <c r="J333" s="14" t="inlineStr">
        <is>
          <t xml:space="preserve">Retirement estimated at 30 years, with a 2031 floor for listed live assets. </t>
        </is>
      </c>
      <c r="K333" s="14" t="inlineStr">
        <is>
          <t>data/evidence/repd.csv</t>
        </is>
      </c>
    </row>
    <row r="334" ht="78" customHeight="1" s="74">
      <c r="A334" s="14" t="inlineStr">
        <is>
          <t>REPD-1642</t>
        </is>
      </c>
      <c r="B334" s="14" t="inlineStr">
        <is>
          <t>Carnemough Farm Solar Park</t>
        </is>
      </c>
      <c r="C334" s="14" t="inlineStr">
        <is>
          <t>solar</t>
        </is>
      </c>
      <c r="D334" s="111" t="n">
        <v>0.007</v>
      </c>
      <c r="E334" s="14" t="inlineStr">
        <is>
          <t>GW</t>
        </is>
      </c>
      <c r="F334" s="14" t="inlineStr">
        <is>
          <t>2016-03-31</t>
        </is>
      </c>
      <c r="G334" s="14" t="inlineStr">
        <is>
          <t>2046-01-01</t>
        </is>
      </c>
      <c r="H334" s="14" t="inlineStr">
        <is>
          <t>Operational</t>
        </is>
      </c>
      <c r="I334" s="14" t="inlineStr">
        <is>
          <t>Physical project Operational</t>
        </is>
      </c>
      <c r="J334" s="14" t="inlineStr">
        <is>
          <t xml:space="preserve">Retirement estimated at 30 years, with a 2031 floor for listed live assets. </t>
        </is>
      </c>
      <c r="K334" s="14" t="inlineStr">
        <is>
          <t>data/evidence/repd.csv</t>
        </is>
      </c>
    </row>
    <row r="335" ht="78" customHeight="1" s="74">
      <c r="A335" s="14" t="inlineStr">
        <is>
          <t>REPD-1646</t>
        </is>
      </c>
      <c r="B335" s="14" t="inlineStr">
        <is>
          <t>Aller Court Farm Solar Park</t>
        </is>
      </c>
      <c r="C335" s="14" t="inlineStr">
        <is>
          <t>solar</t>
        </is>
      </c>
      <c r="D335" s="111" t="n">
        <v>0.005</v>
      </c>
      <c r="E335" s="14" t="inlineStr">
        <is>
          <t>GW</t>
        </is>
      </c>
      <c r="F335" s="14" t="inlineStr">
        <is>
          <t>2017-04-01</t>
        </is>
      </c>
      <c r="G335" s="14" t="inlineStr">
        <is>
          <t>2047-01-01</t>
        </is>
      </c>
      <c r="H335" s="14" t="inlineStr">
        <is>
          <t>Operational</t>
        </is>
      </c>
      <c r="I335" s="14" t="inlineStr">
        <is>
          <t>Physical project Operational</t>
        </is>
      </c>
      <c r="J335" s="14" t="inlineStr">
        <is>
          <t xml:space="preserve">Retirement estimated at 30 years, with a 2031 floor for listed live assets. </t>
        </is>
      </c>
      <c r="K335" s="14" t="inlineStr">
        <is>
          <t>data/evidence/repd.csv</t>
        </is>
      </c>
    </row>
    <row r="336" ht="78" customHeight="1" s="74">
      <c r="A336" s="14" t="inlineStr">
        <is>
          <t>REPD-1648</t>
        </is>
      </c>
      <c r="B336" s="14" t="inlineStr">
        <is>
          <t>Derriton Fields Solar Farm</t>
        </is>
      </c>
      <c r="C336" s="14" t="inlineStr">
        <is>
          <t>solar</t>
        </is>
      </c>
      <c r="D336" s="111" t="n">
        <v>0.0118</v>
      </c>
      <c r="E336" s="14" t="inlineStr">
        <is>
          <t>GW</t>
        </is>
      </c>
      <c r="F336" s="14" t="inlineStr">
        <is>
          <t>2014-03-31</t>
        </is>
      </c>
      <c r="G336" s="14" t="inlineStr">
        <is>
          <t>2044-01-01</t>
        </is>
      </c>
      <c r="H336" s="14" t="inlineStr">
        <is>
          <t>Operational</t>
        </is>
      </c>
      <c r="I336" s="14" t="inlineStr">
        <is>
          <t>Physical project Operational</t>
        </is>
      </c>
      <c r="J336" s="14" t="inlineStr">
        <is>
          <t xml:space="preserve">Retirement estimated at 30 years, with a 2031 floor for listed live assets. </t>
        </is>
      </c>
      <c r="K336" s="14" t="inlineStr">
        <is>
          <t>data/evidence/repd.csv</t>
        </is>
      </c>
    </row>
    <row r="337" ht="78" customHeight="1" s="74">
      <c r="A337" s="14" t="inlineStr">
        <is>
          <t>REPD-1649</t>
        </is>
      </c>
      <c r="B337" s="14" t="inlineStr">
        <is>
          <t>Cleave Farm Solar Park</t>
        </is>
      </c>
      <c r="C337" s="14" t="inlineStr">
        <is>
          <t>solar</t>
        </is>
      </c>
      <c r="D337" s="111" t="n">
        <v>0.0047</v>
      </c>
      <c r="E337" s="14" t="inlineStr">
        <is>
          <t>GW</t>
        </is>
      </c>
      <c r="F337" s="14" t="inlineStr">
        <is>
          <t>2013-10-25</t>
        </is>
      </c>
      <c r="G337" s="14" t="inlineStr">
        <is>
          <t>2043-01-01</t>
        </is>
      </c>
      <c r="H337" s="14" t="inlineStr">
        <is>
          <t>Operational</t>
        </is>
      </c>
      <c r="I337" s="14" t="inlineStr">
        <is>
          <t>Physical project Operational</t>
        </is>
      </c>
      <c r="J337" s="14" t="inlineStr">
        <is>
          <t xml:space="preserve">Retirement estimated at 30 years, with a 2031 floor for listed live assets. </t>
        </is>
      </c>
      <c r="K337" s="14" t="inlineStr">
        <is>
          <t>data/evidence/repd.csv</t>
        </is>
      </c>
    </row>
    <row r="338" ht="78" customHeight="1" s="74">
      <c r="A338" s="14" t="inlineStr">
        <is>
          <t>REPD-1655</t>
        </is>
      </c>
      <c r="B338" s="14" t="inlineStr">
        <is>
          <t>Four Burrows Farm  (Extension 2)</t>
        </is>
      </c>
      <c r="C338" s="14" t="inlineStr">
        <is>
          <t>solar</t>
        </is>
      </c>
      <c r="D338" s="111" t="n">
        <v>0.0063</v>
      </c>
      <c r="E338" s="14" t="inlineStr">
        <is>
          <t>GW</t>
        </is>
      </c>
      <c r="F338" s="14" t="inlineStr">
        <is>
          <t>2014-11-03</t>
        </is>
      </c>
      <c r="G338" s="14" t="inlineStr">
        <is>
          <t>2044-01-01</t>
        </is>
      </c>
      <c r="H338" s="14" t="inlineStr">
        <is>
          <t>Operational</t>
        </is>
      </c>
      <c r="I338" s="14" t="inlineStr">
        <is>
          <t>Physical project Operational</t>
        </is>
      </c>
      <c r="J338" s="14" t="inlineStr">
        <is>
          <t xml:space="preserve">Retirement estimated at 30 years, with a 2031 floor for listed live assets. </t>
        </is>
      </c>
      <c r="K338" s="14" t="inlineStr">
        <is>
          <t>data/evidence/repd.csv</t>
        </is>
      </c>
    </row>
    <row r="339" ht="78" customHeight="1" s="74">
      <c r="A339" s="14" t="inlineStr">
        <is>
          <t>REPD-1656</t>
        </is>
      </c>
      <c r="B339" s="14" t="inlineStr">
        <is>
          <t>Chelworth Industrial Estate Solar Park</t>
        </is>
      </c>
      <c r="C339" s="14" t="inlineStr">
        <is>
          <t>solar</t>
        </is>
      </c>
      <c r="D339" s="111" t="n">
        <v>0.001</v>
      </c>
      <c r="E339" s="14" t="inlineStr">
        <is>
          <t>GW</t>
        </is>
      </c>
      <c r="F339" s="14" t="inlineStr">
        <is>
          <t>2014-02-24</t>
        </is>
      </c>
      <c r="G339" s="14" t="inlineStr">
        <is>
          <t>2044-01-01</t>
        </is>
      </c>
      <c r="H339" s="14" t="inlineStr">
        <is>
          <t>Operational</t>
        </is>
      </c>
      <c r="I339" s="14" t="inlineStr">
        <is>
          <t>Physical project Operational</t>
        </is>
      </c>
      <c r="J339" s="14" t="inlineStr">
        <is>
          <t xml:space="preserve">Retirement estimated at 30 years, with a 2031 floor for listed live assets. </t>
        </is>
      </c>
      <c r="K339" s="14" t="inlineStr">
        <is>
          <t>data/evidence/repd.csv</t>
        </is>
      </c>
    </row>
    <row r="340" ht="78" customHeight="1" s="74">
      <c r="A340" s="14" t="inlineStr">
        <is>
          <t>REPD-1658</t>
        </is>
      </c>
      <c r="B340" s="14" t="inlineStr">
        <is>
          <t>Drapers Farm Solar Park</t>
        </is>
      </c>
      <c r="C340" s="14" t="inlineStr">
        <is>
          <t>solar</t>
        </is>
      </c>
      <c r="D340" s="111" t="n">
        <v>0.006</v>
      </c>
      <c r="E340" s="14" t="inlineStr">
        <is>
          <t>GW</t>
        </is>
      </c>
      <c r="F340" s="14" t="inlineStr">
        <is>
          <t>2014-03-30</t>
        </is>
      </c>
      <c r="G340" s="14" t="inlineStr">
        <is>
          <t>2044-01-01</t>
        </is>
      </c>
      <c r="H340" s="14" t="inlineStr">
        <is>
          <t>Operational</t>
        </is>
      </c>
      <c r="I340" s="14" t="inlineStr">
        <is>
          <t>Physical project Operational</t>
        </is>
      </c>
      <c r="J340" s="14" t="inlineStr">
        <is>
          <t xml:space="preserve">Retirement estimated at 30 years, with a 2031 floor for listed live assets. </t>
        </is>
      </c>
      <c r="K340" s="14" t="inlineStr">
        <is>
          <t>data/evidence/repd.csv</t>
        </is>
      </c>
    </row>
    <row r="341" ht="78" customHeight="1" s="74">
      <c r="A341" s="14" t="inlineStr">
        <is>
          <t>REPD-1659</t>
        </is>
      </c>
      <c r="B341" s="14" t="inlineStr">
        <is>
          <t>Week Farm Solar Park</t>
        </is>
      </c>
      <c r="C341" s="14" t="inlineStr">
        <is>
          <t>solar</t>
        </is>
      </c>
      <c r="D341" s="111" t="n">
        <v>0.0033</v>
      </c>
      <c r="E341" s="14" t="inlineStr">
        <is>
          <t>GW</t>
        </is>
      </c>
      <c r="F341" s="14" t="inlineStr">
        <is>
          <t>2014-03-28</t>
        </is>
      </c>
      <c r="G341" s="14" t="inlineStr">
        <is>
          <t>2044-01-01</t>
        </is>
      </c>
      <c r="H341" s="14" t="inlineStr">
        <is>
          <t>Operational</t>
        </is>
      </c>
      <c r="I341" s="14" t="inlineStr">
        <is>
          <t>Physical project Operational</t>
        </is>
      </c>
      <c r="J341" s="14" t="inlineStr">
        <is>
          <t xml:space="preserve">Retirement estimated at 30 years, with a 2031 floor for listed live assets. </t>
        </is>
      </c>
      <c r="K341" s="14" t="inlineStr">
        <is>
          <t>data/evidence/repd.csv</t>
        </is>
      </c>
    </row>
    <row r="342" ht="78" customHeight="1" s="74">
      <c r="A342" s="14" t="inlineStr">
        <is>
          <t>REPD-1661</t>
        </is>
      </c>
      <c r="B342" s="14" t="inlineStr">
        <is>
          <t>Langton Farm Solar park</t>
        </is>
      </c>
      <c r="C342" s="14" t="inlineStr">
        <is>
          <t>solar</t>
        </is>
      </c>
      <c r="D342" s="111" t="n">
        <v>0.0044</v>
      </c>
      <c r="E342" s="14" t="inlineStr">
        <is>
          <t>GW</t>
        </is>
      </c>
      <c r="F342" s="14" t="inlineStr">
        <is>
          <t>2015-12-03</t>
        </is>
      </c>
      <c r="G342" s="14" t="inlineStr">
        <is>
          <t>2045-01-01</t>
        </is>
      </c>
      <c r="H342" s="14" t="inlineStr">
        <is>
          <t>Operational</t>
        </is>
      </c>
      <c r="I342" s="14" t="inlineStr">
        <is>
          <t>Physical project Operational</t>
        </is>
      </c>
      <c r="J342" s="14" t="inlineStr">
        <is>
          <t xml:space="preserve">Retirement estimated at 30 years, with a 2031 floor for listed live assets. </t>
        </is>
      </c>
      <c r="K342" s="14" t="inlineStr">
        <is>
          <t>data/evidence/repd.csv</t>
        </is>
      </c>
    </row>
    <row r="343" ht="78" customHeight="1" s="74">
      <c r="A343" s="14" t="inlineStr">
        <is>
          <t>REPD-1663</t>
        </is>
      </c>
      <c r="B343" s="14" t="inlineStr">
        <is>
          <t>Says Court Farm solar park</t>
        </is>
      </c>
      <c r="C343" s="14" t="inlineStr">
        <is>
          <t>solar</t>
        </is>
      </c>
      <c r="D343" s="111" t="n">
        <v>0.0198</v>
      </c>
      <c r="E343" s="14" t="inlineStr">
        <is>
          <t>GW</t>
        </is>
      </c>
      <c r="F343" s="14" t="inlineStr">
        <is>
          <t>2014-03-31</t>
        </is>
      </c>
      <c r="G343" s="14" t="inlineStr">
        <is>
          <t>2044-01-01</t>
        </is>
      </c>
      <c r="H343" s="14" t="inlineStr">
        <is>
          <t>Operational</t>
        </is>
      </c>
      <c r="I343" s="14" t="inlineStr">
        <is>
          <t>Physical project Operational</t>
        </is>
      </c>
      <c r="J343" s="14" t="inlineStr">
        <is>
          <t xml:space="preserve">Retirement estimated at 30 years, with a 2031 floor for listed live assets. </t>
        </is>
      </c>
      <c r="K343" s="14" t="inlineStr">
        <is>
          <t>data/evidence/repd.csv</t>
        </is>
      </c>
    </row>
    <row r="344" ht="78" customHeight="1" s="74">
      <c r="A344" s="14" t="inlineStr">
        <is>
          <t>REPD-1667</t>
        </is>
      </c>
      <c r="B344" s="14" t="inlineStr">
        <is>
          <t>Ketton solar farm</t>
        </is>
      </c>
      <c r="C344" s="14" t="inlineStr">
        <is>
          <t>solar</t>
        </is>
      </c>
      <c r="D344" s="111" t="n">
        <v>0.008999999999999999</v>
      </c>
      <c r="E344" s="14" t="inlineStr">
        <is>
          <t>GW</t>
        </is>
      </c>
      <c r="F344" s="14" t="inlineStr">
        <is>
          <t>2014-03-31</t>
        </is>
      </c>
      <c r="G344" s="14" t="inlineStr">
        <is>
          <t>2044-01-01</t>
        </is>
      </c>
      <c r="H344" s="14" t="inlineStr">
        <is>
          <t>Operational</t>
        </is>
      </c>
      <c r="I344" s="14" t="inlineStr">
        <is>
          <t>Physical project Operational</t>
        </is>
      </c>
      <c r="J344" s="14" t="inlineStr">
        <is>
          <t xml:space="preserve">Retirement estimated at 30 years, with a 2031 floor for listed live assets. </t>
        </is>
      </c>
      <c r="K344" s="14" t="inlineStr">
        <is>
          <t>data/evidence/repd.csv</t>
        </is>
      </c>
    </row>
    <row r="345" ht="78" customHeight="1" s="74">
      <c r="A345" s="14" t="inlineStr">
        <is>
          <t>REPD-1669</t>
        </is>
      </c>
      <c r="B345" s="14" t="inlineStr">
        <is>
          <t>The Manor of Cadland Estate - extension</t>
        </is>
      </c>
      <c r="C345" s="14" t="inlineStr">
        <is>
          <t>solar</t>
        </is>
      </c>
      <c r="D345" s="111" t="n">
        <v>0.003</v>
      </c>
      <c r="E345" s="14" t="inlineStr">
        <is>
          <t>GW</t>
        </is>
      </c>
      <c r="F345" s="14" t="inlineStr">
        <is>
          <t>2014-02-07</t>
        </is>
      </c>
      <c r="G345" s="14" t="inlineStr">
        <is>
          <t>2044-01-01</t>
        </is>
      </c>
      <c r="H345" s="14" t="inlineStr">
        <is>
          <t>Operational</t>
        </is>
      </c>
      <c r="I345" s="14" t="inlineStr">
        <is>
          <t>Physical project Operational</t>
        </is>
      </c>
      <c r="J345" s="14" t="inlineStr">
        <is>
          <t xml:space="preserve">Retirement estimated at 30 years, with a 2031 floor for listed live assets. </t>
        </is>
      </c>
      <c r="K345" s="14" t="inlineStr">
        <is>
          <t>data/evidence/repd.csv</t>
        </is>
      </c>
    </row>
    <row r="346" ht="78" customHeight="1" s="74">
      <c r="A346" s="14" t="inlineStr">
        <is>
          <t>REPD-1671</t>
        </is>
      </c>
      <c r="B346" s="14" t="inlineStr">
        <is>
          <t>Rowles Farm solar park</t>
        </is>
      </c>
      <c r="C346" s="14" t="inlineStr">
        <is>
          <t>solar</t>
        </is>
      </c>
      <c r="D346" s="111" t="n">
        <v>0.013</v>
      </c>
      <c r="E346" s="14" t="inlineStr">
        <is>
          <t>GW</t>
        </is>
      </c>
      <c r="F346" s="14" t="inlineStr">
        <is>
          <t>2015-03-14</t>
        </is>
      </c>
      <c r="G346" s="14" t="inlineStr">
        <is>
          <t>2045-01-01</t>
        </is>
      </c>
      <c r="H346" s="14" t="inlineStr">
        <is>
          <t>Operational</t>
        </is>
      </c>
      <c r="I346" s="14" t="inlineStr">
        <is>
          <t>Physical project Operational</t>
        </is>
      </c>
      <c r="J346" s="14" t="inlineStr">
        <is>
          <t xml:space="preserve">Retirement estimated at 30 years, with a 2031 floor for listed live assets. </t>
        </is>
      </c>
      <c r="K346" s="14" t="inlineStr">
        <is>
          <t>data/evidence/repd.csv</t>
        </is>
      </c>
    </row>
    <row r="347" ht="78" customHeight="1" s="74">
      <c r="A347" s="14" t="inlineStr">
        <is>
          <t>REPD-1672</t>
        </is>
      </c>
      <c r="B347" s="14" t="inlineStr">
        <is>
          <t>Ryston Estate Solar Park</t>
        </is>
      </c>
      <c r="C347" s="14" t="inlineStr">
        <is>
          <t>solar</t>
        </is>
      </c>
      <c r="D347" s="111" t="n">
        <v>0.0048</v>
      </c>
      <c r="E347" s="14" t="inlineStr">
        <is>
          <t>GW</t>
        </is>
      </c>
      <c r="F347" s="14" t="inlineStr">
        <is>
          <t>2015-05-07</t>
        </is>
      </c>
      <c r="G347" s="14" t="inlineStr">
        <is>
          <t>2045-01-01</t>
        </is>
      </c>
      <c r="H347" s="14" t="inlineStr">
        <is>
          <t>Operational</t>
        </is>
      </c>
      <c r="I347" s="14" t="inlineStr">
        <is>
          <t>Physical project Operational</t>
        </is>
      </c>
      <c r="J347" s="14" t="inlineStr">
        <is>
          <t xml:space="preserve">Retirement estimated at 30 years, with a 2031 floor for listed live assets. </t>
        </is>
      </c>
      <c r="K347" s="14" t="inlineStr">
        <is>
          <t>data/evidence/repd.csv</t>
        </is>
      </c>
    </row>
    <row r="348" ht="78" customHeight="1" s="74">
      <c r="A348" s="14" t="inlineStr">
        <is>
          <t>REPD-1673</t>
        </is>
      </c>
      <c r="B348" s="14" t="inlineStr">
        <is>
          <t>Reaches Farm Solar Park</t>
        </is>
      </c>
      <c r="C348" s="14" t="inlineStr">
        <is>
          <t>solar</t>
        </is>
      </c>
      <c r="D348" s="111" t="n">
        <v>0.0061</v>
      </c>
      <c r="E348" s="14" t="inlineStr">
        <is>
          <t>GW</t>
        </is>
      </c>
      <c r="F348" s="14" t="inlineStr">
        <is>
          <t>2014-03-21</t>
        </is>
      </c>
      <c r="G348" s="14" t="inlineStr">
        <is>
          <t>2044-01-01</t>
        </is>
      </c>
      <c r="H348" s="14" t="inlineStr">
        <is>
          <t>Operational</t>
        </is>
      </c>
      <c r="I348" s="14" t="inlineStr">
        <is>
          <t>Physical project Operational</t>
        </is>
      </c>
      <c r="J348" s="14" t="inlineStr">
        <is>
          <t xml:space="preserve">Retirement estimated at 30 years, with a 2031 floor for listed live assets. </t>
        </is>
      </c>
      <c r="K348" s="14" t="inlineStr">
        <is>
          <t>data/evidence/repd.csv</t>
        </is>
      </c>
    </row>
    <row r="349" ht="78" customHeight="1" s="74">
      <c r="A349" s="14" t="inlineStr">
        <is>
          <t>REPD-1681</t>
        </is>
      </c>
      <c r="B349" s="14" t="inlineStr">
        <is>
          <t>Watchfield Lawn</t>
        </is>
      </c>
      <c r="C349" s="14" t="inlineStr">
        <is>
          <t>solar</t>
        </is>
      </c>
      <c r="D349" s="111" t="n">
        <v>0.0102</v>
      </c>
      <c r="E349" s="14" t="inlineStr">
        <is>
          <t>GW</t>
        </is>
      </c>
      <c r="F349" s="14" t="inlineStr">
        <is>
          <t>2014-03-12</t>
        </is>
      </c>
      <c r="G349" s="14" t="inlineStr">
        <is>
          <t>2044-01-01</t>
        </is>
      </c>
      <c r="H349" s="14" t="inlineStr">
        <is>
          <t>Operational</t>
        </is>
      </c>
      <c r="I349" s="14" t="inlineStr">
        <is>
          <t>Physical project Operational</t>
        </is>
      </c>
      <c r="J349" s="14" t="inlineStr">
        <is>
          <t xml:space="preserve">Retirement estimated at 30 years, with a 2031 floor for listed live assets. </t>
        </is>
      </c>
      <c r="K349" s="14" t="inlineStr">
        <is>
          <t>data/evidence/repd.csv</t>
        </is>
      </c>
    </row>
    <row r="350" ht="78" customHeight="1" s="74">
      <c r="A350" s="14" t="inlineStr">
        <is>
          <t>REPD-1694</t>
        </is>
      </c>
      <c r="B350" s="14" t="inlineStr">
        <is>
          <t>Bicker Fen (previously Manor Farm)</t>
        </is>
      </c>
      <c r="C350" s="14" t="inlineStr">
        <is>
          <t>solar</t>
        </is>
      </c>
      <c r="D350" s="111" t="n">
        <v>0.0226</v>
      </c>
      <c r="E350" s="14" t="inlineStr">
        <is>
          <t>GW</t>
        </is>
      </c>
      <c r="F350" s="14" t="inlineStr">
        <is>
          <t>2024-03-12</t>
        </is>
      </c>
      <c r="G350" s="14" t="inlineStr">
        <is>
          <t>2054-01-01</t>
        </is>
      </c>
      <c r="H350" s="14" t="inlineStr">
        <is>
          <t>Operational</t>
        </is>
      </c>
      <c r="I350" s="14" t="inlineStr">
        <is>
          <t>Physical project Operational</t>
        </is>
      </c>
      <c r="J350" s="14" t="inlineStr">
        <is>
          <t xml:space="preserve">Retirement estimated at 30 years, with a 2031 floor for listed live assets. </t>
        </is>
      </c>
      <c r="K350" s="14" t="inlineStr">
        <is>
          <t>data/evidence/repd.csv</t>
        </is>
      </c>
    </row>
    <row r="351" ht="78" customHeight="1" s="74">
      <c r="A351" s="14" t="inlineStr">
        <is>
          <t>REPD-1699</t>
        </is>
      </c>
      <c r="B351" s="14" t="inlineStr">
        <is>
          <t>Witches Solar Farm</t>
        </is>
      </c>
      <c r="C351" s="14" t="inlineStr">
        <is>
          <t>solar</t>
        </is>
      </c>
      <c r="D351" s="111" t="n">
        <v>0.005</v>
      </c>
      <c r="E351" s="14" t="inlineStr">
        <is>
          <t>GW</t>
        </is>
      </c>
      <c r="F351" s="14" t="inlineStr">
        <is>
          <t>2013-02-19</t>
        </is>
      </c>
      <c r="G351" s="14" t="inlineStr">
        <is>
          <t>2043-01-01</t>
        </is>
      </c>
      <c r="H351" s="14" t="inlineStr">
        <is>
          <t>Operational</t>
        </is>
      </c>
      <c r="I351" s="14" t="inlineStr">
        <is>
          <t>Physical project Operational</t>
        </is>
      </c>
      <c r="J351" s="14" t="inlineStr">
        <is>
          <t xml:space="preserve">Retirement estimated at 30 years, with a 2031 floor for listed live assets. </t>
        </is>
      </c>
      <c r="K351" s="14" t="inlineStr">
        <is>
          <t>data/evidence/repd.csv</t>
        </is>
      </c>
    </row>
    <row r="352" ht="78" customHeight="1" s="74">
      <c r="A352" s="14" t="inlineStr">
        <is>
          <t>REPD-1713</t>
        </is>
      </c>
      <c r="B352" s="14" t="inlineStr">
        <is>
          <t>Burntstalk Solar Park</t>
        </is>
      </c>
      <c r="C352" s="14" t="inlineStr">
        <is>
          <t>solar</t>
        </is>
      </c>
      <c r="D352" s="111" t="n">
        <v>0.0115</v>
      </c>
      <c r="E352" s="14" t="inlineStr">
        <is>
          <t>GW</t>
        </is>
      </c>
      <c r="F352" s="14" t="inlineStr">
        <is>
          <t>2013-03-30</t>
        </is>
      </c>
      <c r="G352" s="14" t="inlineStr">
        <is>
          <t>2043-01-01</t>
        </is>
      </c>
      <c r="H352" s="14" t="inlineStr">
        <is>
          <t>Operational</t>
        </is>
      </c>
      <c r="I352" s="14" t="inlineStr">
        <is>
          <t>Physical project Operational</t>
        </is>
      </c>
      <c r="J352" s="14" t="inlineStr">
        <is>
          <t xml:space="preserve">Retirement estimated at 30 years, with a 2031 floor for listed live assets. </t>
        </is>
      </c>
      <c r="K352" s="14" t="inlineStr">
        <is>
          <t>data/evidence/repd.csv</t>
        </is>
      </c>
    </row>
    <row r="353" ht="78" customHeight="1" s="74">
      <c r="A353" s="14" t="inlineStr">
        <is>
          <t>REPD-1714</t>
        </is>
      </c>
      <c r="B353" s="14" t="inlineStr">
        <is>
          <t>Claypit Moor Solar Farm (Lexham)</t>
        </is>
      </c>
      <c r="C353" s="14" t="inlineStr">
        <is>
          <t>solar</t>
        </is>
      </c>
      <c r="D353" s="111" t="n">
        <v>0.007900000000000001</v>
      </c>
      <c r="E353" s="14" t="inlineStr">
        <is>
          <t>GW</t>
        </is>
      </c>
      <c r="F353" s="14" t="inlineStr">
        <is>
          <t>2013-03-29</t>
        </is>
      </c>
      <c r="G353" s="14" t="inlineStr">
        <is>
          <t>2043-01-01</t>
        </is>
      </c>
      <c r="H353" s="14" t="inlineStr">
        <is>
          <t>Operational</t>
        </is>
      </c>
      <c r="I353" s="14" t="inlineStr">
        <is>
          <t>Physical project Operational</t>
        </is>
      </c>
      <c r="J353" s="14" t="inlineStr">
        <is>
          <t xml:space="preserve">Retirement estimated at 30 years, with a 2031 floor for listed live assets. </t>
        </is>
      </c>
      <c r="K353" s="14" t="inlineStr">
        <is>
          <t>data/evidence/repd.csv</t>
        </is>
      </c>
    </row>
    <row r="354" ht="78" customHeight="1" s="74">
      <c r="A354" s="14" t="inlineStr">
        <is>
          <t>REPD-1715</t>
        </is>
      </c>
      <c r="B354" s="14" t="inlineStr">
        <is>
          <t>Holton Airfield</t>
        </is>
      </c>
      <c r="C354" s="14" t="inlineStr">
        <is>
          <t>solar</t>
        </is>
      </c>
      <c r="D354" s="111" t="n">
        <v>0.011</v>
      </c>
      <c r="E354" s="14" t="inlineStr">
        <is>
          <t>GW</t>
        </is>
      </c>
      <c r="F354" s="14" t="inlineStr">
        <is>
          <t>2013-12-19</t>
        </is>
      </c>
      <c r="G354" s="14" t="inlineStr">
        <is>
          <t>2043-01-01</t>
        </is>
      </c>
      <c r="H354" s="14" t="inlineStr">
        <is>
          <t>Operational</t>
        </is>
      </c>
      <c r="I354" s="14" t="inlineStr">
        <is>
          <t>Physical project Operational</t>
        </is>
      </c>
      <c r="J354" s="14" t="inlineStr">
        <is>
          <t xml:space="preserve">Retirement estimated at 30 years, with a 2031 floor for listed live assets. </t>
        </is>
      </c>
      <c r="K354" s="14" t="inlineStr">
        <is>
          <t>data/evidence/repd.csv</t>
        </is>
      </c>
    </row>
    <row r="355" ht="78" customHeight="1" s="74">
      <c r="A355" s="14" t="inlineStr">
        <is>
          <t>REPD-1716</t>
        </is>
      </c>
      <c r="B355" s="14" t="inlineStr">
        <is>
          <t>Goose Willow Farm</t>
        </is>
      </c>
      <c r="C355" s="14" t="inlineStr">
        <is>
          <t>solar</t>
        </is>
      </c>
      <c r="D355" s="111" t="n">
        <v>0.0115</v>
      </c>
      <c r="E355" s="14" t="inlineStr">
        <is>
          <t>GW</t>
        </is>
      </c>
      <c r="F355" s="14" t="inlineStr">
        <is>
          <t>2013-12-23</t>
        </is>
      </c>
      <c r="G355" s="14" t="inlineStr">
        <is>
          <t>2043-01-01</t>
        </is>
      </c>
      <c r="H355" s="14" t="inlineStr">
        <is>
          <t>Operational</t>
        </is>
      </c>
      <c r="I355" s="14" t="inlineStr">
        <is>
          <t>Physical project Operational</t>
        </is>
      </c>
      <c r="J355" s="14" t="inlineStr">
        <is>
          <t xml:space="preserve">Retirement estimated at 30 years, with a 2031 floor for listed live assets. </t>
        </is>
      </c>
      <c r="K355" s="14" t="inlineStr">
        <is>
          <t>data/evidence/repd.csv</t>
        </is>
      </c>
    </row>
    <row r="356" ht="78" customHeight="1" s="74">
      <c r="A356" s="14" t="inlineStr">
        <is>
          <t>REPD-1717</t>
        </is>
      </c>
      <c r="B356" s="14" t="inlineStr">
        <is>
          <t>Chediston Hall Solar Park</t>
        </is>
      </c>
      <c r="C356" s="14" t="inlineStr">
        <is>
          <t>solar</t>
        </is>
      </c>
      <c r="D356" s="111" t="n">
        <v>0.0123</v>
      </c>
      <c r="E356" s="14" t="inlineStr">
        <is>
          <t>GW</t>
        </is>
      </c>
      <c r="F356" s="14" t="inlineStr">
        <is>
          <t>2013-05-24</t>
        </is>
      </c>
      <c r="G356" s="14" t="inlineStr">
        <is>
          <t>2043-01-01</t>
        </is>
      </c>
      <c r="H356" s="14" t="inlineStr">
        <is>
          <t>Operational</t>
        </is>
      </c>
      <c r="I356" s="14" t="inlineStr">
        <is>
          <t>Physical project Operational</t>
        </is>
      </c>
      <c r="J356" s="14" t="inlineStr">
        <is>
          <t xml:space="preserve">Retirement estimated at 30 years, with a 2031 floor for listed live assets. </t>
        </is>
      </c>
      <c r="K356" s="14" t="inlineStr">
        <is>
          <t>data/evidence/repd.csv</t>
        </is>
      </c>
    </row>
    <row r="357" ht="78" customHeight="1" s="74">
      <c r="A357" s="14" t="inlineStr">
        <is>
          <t>REPD-1718</t>
        </is>
      </c>
      <c r="B357" s="14" t="inlineStr">
        <is>
          <t>Burthy Farm</t>
        </is>
      </c>
      <c r="C357" s="14" t="inlineStr">
        <is>
          <t>solar</t>
        </is>
      </c>
      <c r="D357" s="111" t="n">
        <v>0.01</v>
      </c>
      <c r="E357" s="14" t="inlineStr">
        <is>
          <t>GW</t>
        </is>
      </c>
      <c r="F357" s="14" t="inlineStr">
        <is>
          <t>2015-03-20</t>
        </is>
      </c>
      <c r="G357" s="14" t="inlineStr">
        <is>
          <t>2045-01-01</t>
        </is>
      </c>
      <c r="H357" s="14" t="inlineStr">
        <is>
          <t>Operational</t>
        </is>
      </c>
      <c r="I357" s="14" t="inlineStr">
        <is>
          <t>Physical project Operational</t>
        </is>
      </c>
      <c r="J357" s="14" t="inlineStr">
        <is>
          <t xml:space="preserve">Retirement estimated at 30 years, with a 2031 floor for listed live assets. </t>
        </is>
      </c>
      <c r="K357" s="14" t="inlineStr">
        <is>
          <t>data/evidence/repd.csv</t>
        </is>
      </c>
    </row>
    <row r="358" ht="78" customHeight="1" s="74">
      <c r="A358" s="14" t="inlineStr">
        <is>
          <t>REPD-1719</t>
        </is>
      </c>
      <c r="B358" s="14" t="inlineStr">
        <is>
          <t>Caeremlyn Solar Farm</t>
        </is>
      </c>
      <c r="C358" s="14" t="inlineStr">
        <is>
          <t>solar</t>
        </is>
      </c>
      <c r="D358" s="111" t="n">
        <v>0.018</v>
      </c>
      <c r="E358" s="14" t="inlineStr">
        <is>
          <t>GW</t>
        </is>
      </c>
      <c r="F358" s="14" t="inlineStr">
        <is>
          <t>2014-03-31</t>
        </is>
      </c>
      <c r="G358" s="14" t="inlineStr">
        <is>
          <t>2044-01-01</t>
        </is>
      </c>
      <c r="H358" s="14" t="inlineStr">
        <is>
          <t>Operational</t>
        </is>
      </c>
      <c r="I358" s="14" t="inlineStr">
        <is>
          <t>Physical project Operational</t>
        </is>
      </c>
      <c r="J358" s="14" t="inlineStr">
        <is>
          <t xml:space="preserve">Retirement estimated at 30 years, with a 2031 floor for listed live assets. </t>
        </is>
      </c>
      <c r="K358" s="14" t="inlineStr">
        <is>
          <t>data/evidence/repd.csv</t>
        </is>
      </c>
    </row>
    <row r="359" ht="78" customHeight="1" s="74">
      <c r="A359" s="14" t="inlineStr">
        <is>
          <t>REPD-1720</t>
        </is>
      </c>
      <c r="B359" s="14" t="inlineStr">
        <is>
          <t>Hazard Farm</t>
        </is>
      </c>
      <c r="C359" s="14" t="inlineStr">
        <is>
          <t>solar</t>
        </is>
      </c>
      <c r="D359" s="111" t="n">
        <v>0.0064</v>
      </c>
      <c r="E359" s="14" t="inlineStr">
        <is>
          <t>GW</t>
        </is>
      </c>
      <c r="F359" s="14" t="inlineStr">
        <is>
          <t>2014-03-31</t>
        </is>
      </c>
      <c r="G359" s="14" t="inlineStr">
        <is>
          <t>2044-01-01</t>
        </is>
      </c>
      <c r="H359" s="14" t="inlineStr">
        <is>
          <t>Operational</t>
        </is>
      </c>
      <c r="I359" s="14" t="inlineStr">
        <is>
          <t>Physical project Operational</t>
        </is>
      </c>
      <c r="J359" s="14" t="inlineStr">
        <is>
          <t xml:space="preserve">Retirement estimated at 30 years, with a 2031 floor for listed live assets. </t>
        </is>
      </c>
      <c r="K359" s="14" t="inlineStr">
        <is>
          <t>data/evidence/repd.csv</t>
        </is>
      </c>
    </row>
    <row r="360" ht="78" customHeight="1" s="74">
      <c r="A360" s="14" t="inlineStr">
        <is>
          <t>REPD-1721</t>
        </is>
      </c>
      <c r="B360" s="14" t="inlineStr">
        <is>
          <t>Home Farm (Merton - solar)</t>
        </is>
      </c>
      <c r="C360" s="14" t="inlineStr">
        <is>
          <t>solar</t>
        </is>
      </c>
      <c r="D360" s="111" t="n">
        <v>0.0183</v>
      </c>
      <c r="E360" s="14" t="inlineStr">
        <is>
          <t>GW</t>
        </is>
      </c>
      <c r="F360" s="14" t="inlineStr">
        <is>
          <t>2013-11-12</t>
        </is>
      </c>
      <c r="G360" s="14" t="inlineStr">
        <is>
          <t>2043-01-01</t>
        </is>
      </c>
      <c r="H360" s="14" t="inlineStr">
        <is>
          <t>Operational</t>
        </is>
      </c>
      <c r="I360" s="14" t="inlineStr">
        <is>
          <t>Physical project Operational</t>
        </is>
      </c>
      <c r="J360" s="14" t="inlineStr">
        <is>
          <t xml:space="preserve">Retirement estimated at 30 years, with a 2031 floor for listed live assets. </t>
        </is>
      </c>
      <c r="K360" s="14" t="inlineStr">
        <is>
          <t>data/evidence/repd.csv</t>
        </is>
      </c>
    </row>
    <row r="361" ht="78" customHeight="1" s="74">
      <c r="A361" s="14" t="inlineStr">
        <is>
          <t>REPD-1723</t>
        </is>
      </c>
      <c r="B361" s="14" t="inlineStr">
        <is>
          <t>Rudge Hill Farm</t>
        </is>
      </c>
      <c r="C361" s="14" t="inlineStr">
        <is>
          <t>solar</t>
        </is>
      </c>
      <c r="D361" s="111" t="n">
        <v>0.0015</v>
      </c>
      <c r="E361" s="14" t="inlineStr">
        <is>
          <t>GW</t>
        </is>
      </c>
      <c r="F361" s="14" t="inlineStr">
        <is>
          <t>2013-10-25</t>
        </is>
      </c>
      <c r="G361" s="14" t="inlineStr">
        <is>
          <t>2043-01-01</t>
        </is>
      </c>
      <c r="H361" s="14" t="inlineStr">
        <is>
          <t>Operational</t>
        </is>
      </c>
      <c r="I361" s="14" t="inlineStr">
        <is>
          <t>Physical project Operational</t>
        </is>
      </c>
      <c r="J361" s="14" t="inlineStr">
        <is>
          <t xml:space="preserve">Retirement estimated at 30 years, with a 2031 floor for listed live assets. </t>
        </is>
      </c>
      <c r="K361" s="14" t="inlineStr">
        <is>
          <t>data/evidence/repd.csv</t>
        </is>
      </c>
    </row>
    <row r="362" ht="78" customHeight="1" s="74">
      <c r="A362" s="14" t="inlineStr">
        <is>
          <t>REPD-1724</t>
        </is>
      </c>
      <c r="B362" s="14" t="inlineStr">
        <is>
          <t>Sevor Farm</t>
        </is>
      </c>
      <c r="C362" s="14" t="inlineStr">
        <is>
          <t>solar</t>
        </is>
      </c>
      <c r="D362" s="111" t="n">
        <v>0.009300000000000001</v>
      </c>
      <c r="E362" s="14" t="inlineStr">
        <is>
          <t>GW</t>
        </is>
      </c>
      <c r="F362" s="14" t="inlineStr">
        <is>
          <t>2013-11-30</t>
        </is>
      </c>
      <c r="G362" s="14" t="inlineStr">
        <is>
          <t>2043-01-01</t>
        </is>
      </c>
      <c r="H362" s="14" t="inlineStr">
        <is>
          <t>Operational</t>
        </is>
      </c>
      <c r="I362" s="14" t="inlineStr">
        <is>
          <t>Physical project Operational</t>
        </is>
      </c>
      <c r="J362" s="14" t="inlineStr">
        <is>
          <t xml:space="preserve">Retirement estimated at 30 years, with a 2031 floor for listed live assets. </t>
        </is>
      </c>
      <c r="K362" s="14" t="inlineStr">
        <is>
          <t>data/evidence/repd.csv</t>
        </is>
      </c>
    </row>
    <row r="363" ht="78" customHeight="1" s="74">
      <c r="A363" s="14" t="inlineStr">
        <is>
          <t>REPD-1725</t>
        </is>
      </c>
      <c r="B363" s="14" t="inlineStr">
        <is>
          <t>Marsh Farm</t>
        </is>
      </c>
      <c r="C363" s="14" t="inlineStr">
        <is>
          <t>solar</t>
        </is>
      </c>
      <c r="D363" s="111" t="n">
        <v>0.014</v>
      </c>
      <c r="E363" s="14" t="inlineStr">
        <is>
          <t>GW</t>
        </is>
      </c>
      <c r="F363" s="14" t="inlineStr">
        <is>
          <t>2014-01-22</t>
        </is>
      </c>
      <c r="G363" s="14" t="inlineStr">
        <is>
          <t>2044-01-01</t>
        </is>
      </c>
      <c r="H363" s="14" t="inlineStr">
        <is>
          <t>Operational</t>
        </is>
      </c>
      <c r="I363" s="14" t="inlineStr">
        <is>
          <t>Physical project Operational</t>
        </is>
      </c>
      <c r="J363" s="14" t="inlineStr">
        <is>
          <t xml:space="preserve">Retirement estimated at 30 years, with a 2031 floor for listed live assets. </t>
        </is>
      </c>
      <c r="K363" s="14" t="inlineStr">
        <is>
          <t>data/evidence/repd.csv</t>
        </is>
      </c>
    </row>
    <row r="364" ht="78" customHeight="1" s="74">
      <c r="A364" s="14" t="inlineStr">
        <is>
          <t>REPD-1726</t>
        </is>
      </c>
      <c r="B364" s="14" t="inlineStr">
        <is>
          <t>Four Burrows Solar farm (Extension 1)</t>
        </is>
      </c>
      <c r="C364" s="14" t="inlineStr">
        <is>
          <t>solar</t>
        </is>
      </c>
      <c r="D364" s="111" t="n">
        <v>0.0015</v>
      </c>
      <c r="E364" s="14" t="inlineStr">
        <is>
          <t>GW</t>
        </is>
      </c>
      <c r="F364" s="14" t="inlineStr">
        <is>
          <t>2014-02-23</t>
        </is>
      </c>
      <c r="G364" s="14" t="inlineStr">
        <is>
          <t>2044-01-01</t>
        </is>
      </c>
      <c r="H364" s="14" t="inlineStr">
        <is>
          <t>Operational</t>
        </is>
      </c>
      <c r="I364" s="14" t="inlineStr">
        <is>
          <t>Physical project Operational</t>
        </is>
      </c>
      <c r="J364" s="14" t="inlineStr">
        <is>
          <t xml:space="preserve">Retirement estimated at 30 years, with a 2031 floor for listed live assets. </t>
        </is>
      </c>
      <c r="K364" s="14" t="inlineStr">
        <is>
          <t>data/evidence/repd.csv</t>
        </is>
      </c>
    </row>
    <row r="365" ht="78" customHeight="1" s="74">
      <c r="A365" s="14" t="inlineStr">
        <is>
          <t>REPD-1727</t>
        </is>
      </c>
      <c r="B365" s="14" t="inlineStr">
        <is>
          <t>Old Rides solar Farm</t>
        </is>
      </c>
      <c r="C365" s="14" t="inlineStr">
        <is>
          <t>solar</t>
        </is>
      </c>
      <c r="D365" s="111" t="n">
        <v>0.008</v>
      </c>
      <c r="E365" s="14" t="inlineStr">
        <is>
          <t>GW</t>
        </is>
      </c>
      <c r="F365" s="14" t="inlineStr">
        <is>
          <t>2014-01-15</t>
        </is>
      </c>
      <c r="G365" s="14" t="inlineStr">
        <is>
          <t>2044-01-01</t>
        </is>
      </c>
      <c r="H365" s="14" t="inlineStr">
        <is>
          <t>Operational</t>
        </is>
      </c>
      <c r="I365" s="14" t="inlineStr">
        <is>
          <t>Physical project Operational</t>
        </is>
      </c>
      <c r="J365" s="14" t="inlineStr">
        <is>
          <t xml:space="preserve">Retirement estimated at 30 years, with a 2031 floor for listed live assets. </t>
        </is>
      </c>
      <c r="K365" s="14" t="inlineStr">
        <is>
          <t>data/evidence/repd.csv</t>
        </is>
      </c>
    </row>
    <row r="366" ht="78" customHeight="1" s="74">
      <c r="A366" s="14" t="inlineStr">
        <is>
          <t>REPD-1728</t>
        </is>
      </c>
      <c r="B366" s="14" t="inlineStr">
        <is>
          <t>Parabel North Beer Solar Farm</t>
        </is>
      </c>
      <c r="C366" s="14" t="inlineStr">
        <is>
          <t>solar</t>
        </is>
      </c>
      <c r="D366" s="111" t="n">
        <v>0.0068</v>
      </c>
      <c r="E366" s="14" t="inlineStr">
        <is>
          <t>GW</t>
        </is>
      </c>
      <c r="F366" s="14" t="inlineStr">
        <is>
          <t>2013-03-31</t>
        </is>
      </c>
      <c r="G366" s="14" t="inlineStr">
        <is>
          <t>2043-01-01</t>
        </is>
      </c>
      <c r="H366" s="14" t="inlineStr">
        <is>
          <t>Operational</t>
        </is>
      </c>
      <c r="I366" s="14" t="inlineStr">
        <is>
          <t>Physical project Operational</t>
        </is>
      </c>
      <c r="J366" s="14" t="inlineStr">
        <is>
          <t xml:space="preserve">Retirement estimated at 30 years, with a 2031 floor for listed live assets. </t>
        </is>
      </c>
      <c r="K366" s="14" t="inlineStr">
        <is>
          <t>data/evidence/repd.csv</t>
        </is>
      </c>
    </row>
    <row r="367" ht="78" customHeight="1" s="74">
      <c r="A367" s="14" t="inlineStr">
        <is>
          <t>REPD-1729</t>
        </is>
      </c>
      <c r="B367" s="14" t="inlineStr">
        <is>
          <t>Crockers Hele</t>
        </is>
      </c>
      <c r="C367" s="14" t="inlineStr">
        <is>
          <t>solar</t>
        </is>
      </c>
      <c r="D367" s="111" t="n">
        <v>0.0013</v>
      </c>
      <c r="E367" s="14" t="inlineStr">
        <is>
          <t>GW</t>
        </is>
      </c>
      <c r="F367" s="14" t="inlineStr">
        <is>
          <t>2013-09-15</t>
        </is>
      </c>
      <c r="G367" s="14" t="inlineStr">
        <is>
          <t>2043-01-01</t>
        </is>
      </c>
      <c r="H367" s="14" t="inlineStr">
        <is>
          <t>Operational</t>
        </is>
      </c>
      <c r="I367" s="14" t="inlineStr">
        <is>
          <t>Physical project Operational</t>
        </is>
      </c>
      <c r="J367" s="14" t="inlineStr">
        <is>
          <t xml:space="preserve">Retirement estimated at 30 years, with a 2031 floor for listed live assets. </t>
        </is>
      </c>
      <c r="K367" s="14" t="inlineStr">
        <is>
          <t>data/evidence/repd.csv</t>
        </is>
      </c>
    </row>
    <row r="368" ht="78" customHeight="1" s="74">
      <c r="A368" s="14" t="inlineStr">
        <is>
          <t>REPD-1730</t>
        </is>
      </c>
      <c r="B368" s="14" t="inlineStr">
        <is>
          <t>Bentley Motors Ltd 1</t>
        </is>
      </c>
      <c r="C368" s="14" t="inlineStr">
        <is>
          <t>solar</t>
        </is>
      </c>
      <c r="D368" s="111" t="n">
        <v>0.005099999999999999</v>
      </c>
      <c r="E368" s="14" t="inlineStr">
        <is>
          <t>GW</t>
        </is>
      </c>
      <c r="F368" s="14" t="inlineStr">
        <is>
          <t>2013-03-21</t>
        </is>
      </c>
      <c r="G368" s="14" t="inlineStr">
        <is>
          <t>2043-01-01</t>
        </is>
      </c>
      <c r="H368" s="14" t="inlineStr">
        <is>
          <t>Operational</t>
        </is>
      </c>
      <c r="I368" s="14" t="inlineStr">
        <is>
          <t>Physical project Operational</t>
        </is>
      </c>
      <c r="J368" s="14" t="inlineStr">
        <is>
          <t xml:space="preserve">Retirement estimated at 30 years, with a 2031 floor for listed live assets. </t>
        </is>
      </c>
      <c r="K368" s="14" t="inlineStr">
        <is>
          <t>data/evidence/repd.csv</t>
        </is>
      </c>
    </row>
    <row r="369" ht="78" customHeight="1" s="74">
      <c r="A369" s="14" t="inlineStr">
        <is>
          <t>REPD-1731</t>
        </is>
      </c>
      <c r="B369" s="14" t="inlineStr">
        <is>
          <t>Northwick Estate (Extension)</t>
        </is>
      </c>
      <c r="C369" s="14" t="inlineStr">
        <is>
          <t>solar</t>
        </is>
      </c>
      <c r="D369" s="111" t="n">
        <v>0.0022</v>
      </c>
      <c r="E369" s="14" t="inlineStr">
        <is>
          <t>GW</t>
        </is>
      </c>
      <c r="F369" s="14" t="inlineStr">
        <is>
          <t>2013-05-31</t>
        </is>
      </c>
      <c r="G369" s="14" t="inlineStr">
        <is>
          <t>2043-01-01</t>
        </is>
      </c>
      <c r="H369" s="14" t="inlineStr">
        <is>
          <t>Operational</t>
        </is>
      </c>
      <c r="I369" s="14" t="inlineStr">
        <is>
          <t>Physical project Operational</t>
        </is>
      </c>
      <c r="J369" s="14" t="inlineStr">
        <is>
          <t xml:space="preserve">Retirement estimated at 30 years, with a 2031 floor for listed live assets. </t>
        </is>
      </c>
      <c r="K369" s="14" t="inlineStr">
        <is>
          <t>data/evidence/repd.csv</t>
        </is>
      </c>
    </row>
    <row r="370" ht="78" customHeight="1" s="74">
      <c r="A370" s="14" t="inlineStr">
        <is>
          <t>REPD-1732</t>
        </is>
      </c>
      <c r="B370" s="14" t="inlineStr">
        <is>
          <t>North Of Field Barn</t>
        </is>
      </c>
      <c r="C370" s="14" t="inlineStr">
        <is>
          <t>solar</t>
        </is>
      </c>
      <c r="D370" s="111" t="n">
        <v>0.001</v>
      </c>
      <c r="E370" s="14" t="inlineStr">
        <is>
          <t>GW</t>
        </is>
      </c>
      <c r="F370" s="14" t="inlineStr">
        <is>
          <t>2014-08-01</t>
        </is>
      </c>
      <c r="G370" s="14" t="inlineStr">
        <is>
          <t>2044-01-01</t>
        </is>
      </c>
      <c r="H370" s="14" t="inlineStr">
        <is>
          <t>Operational</t>
        </is>
      </c>
      <c r="I370" s="14" t="inlineStr">
        <is>
          <t>Physical project Operational</t>
        </is>
      </c>
      <c r="J370" s="14" t="inlineStr">
        <is>
          <t xml:space="preserve">Retirement estimated at 30 years, with a 2031 floor for listed live assets. </t>
        </is>
      </c>
      <c r="K370" s="14" t="inlineStr">
        <is>
          <t>data/evidence/repd.csv</t>
        </is>
      </c>
    </row>
    <row r="371" ht="78" customHeight="1" s="74">
      <c r="A371" s="14" t="inlineStr">
        <is>
          <t>REPD-1735</t>
        </is>
      </c>
      <c r="B371" s="14" t="inlineStr">
        <is>
          <t>Wroughton Airfield Solar Park</t>
        </is>
      </c>
      <c r="C371" s="14" t="inlineStr">
        <is>
          <t>solar</t>
        </is>
      </c>
      <c r="D371" s="111" t="n">
        <v>0.041</v>
      </c>
      <c r="E371" s="14" t="inlineStr">
        <is>
          <t>GW</t>
        </is>
      </c>
      <c r="F371" s="14" t="inlineStr">
        <is>
          <t>2016-03-31</t>
        </is>
      </c>
      <c r="G371" s="14" t="inlineStr">
        <is>
          <t>2046-01-01</t>
        </is>
      </c>
      <c r="H371" s="14" t="inlineStr">
        <is>
          <t>Operational</t>
        </is>
      </c>
      <c r="I371" s="14" t="inlineStr">
        <is>
          <t>Physical project Operational</t>
        </is>
      </c>
      <c r="J371" s="14" t="inlineStr">
        <is>
          <t xml:space="preserve">Retirement estimated at 30 years, with a 2031 floor for listed live assets. </t>
        </is>
      </c>
      <c r="K371" s="14" t="inlineStr">
        <is>
          <t>data/evidence/repd.csv</t>
        </is>
      </c>
    </row>
    <row r="372" ht="78" customHeight="1" s="74">
      <c r="A372" s="14" t="inlineStr">
        <is>
          <t>REPD-1736</t>
        </is>
      </c>
      <c r="B372" s="14" t="inlineStr">
        <is>
          <t>Forest Heath Solar Farm</t>
        </is>
      </c>
      <c r="C372" s="14" t="inlineStr">
        <is>
          <t>solar</t>
        </is>
      </c>
      <c r="D372" s="111" t="n">
        <v>0.005</v>
      </c>
      <c r="E372" s="14" t="inlineStr">
        <is>
          <t>GW</t>
        </is>
      </c>
      <c r="F372" s="14" t="inlineStr">
        <is>
          <t>2014-02-04</t>
        </is>
      </c>
      <c r="G372" s="14" t="inlineStr">
        <is>
          <t>2044-01-01</t>
        </is>
      </c>
      <c r="H372" s="14" t="inlineStr">
        <is>
          <t>Operational</t>
        </is>
      </c>
      <c r="I372" s="14" t="inlineStr">
        <is>
          <t>Physical project Operational</t>
        </is>
      </c>
      <c r="J372" s="14" t="inlineStr">
        <is>
          <t xml:space="preserve">Retirement estimated at 30 years, with a 2031 floor for listed live assets. </t>
        </is>
      </c>
      <c r="K372" s="14" t="inlineStr">
        <is>
          <t>data/evidence/repd.csv</t>
        </is>
      </c>
    </row>
    <row r="373" ht="78" customHeight="1" s="74">
      <c r="A373" s="14" t="inlineStr">
        <is>
          <t>REPD-1737</t>
        </is>
      </c>
      <c r="B373" s="14" t="inlineStr">
        <is>
          <t>Abbey Farm</t>
        </is>
      </c>
      <c r="C373" s="14" t="inlineStr">
        <is>
          <t>solar</t>
        </is>
      </c>
      <c r="D373" s="111" t="n">
        <v>0.008999999999999999</v>
      </c>
      <c r="E373" s="14" t="inlineStr">
        <is>
          <t>GW</t>
        </is>
      </c>
      <c r="F373" s="14" t="inlineStr">
        <is>
          <t>2014-03-19</t>
        </is>
      </c>
      <c r="G373" s="14" t="inlineStr">
        <is>
          <t>2044-01-01</t>
        </is>
      </c>
      <c r="H373" s="14" t="inlineStr">
        <is>
          <t>Operational</t>
        </is>
      </c>
      <c r="I373" s="14" t="inlineStr">
        <is>
          <t>Physical project Operational</t>
        </is>
      </c>
      <c r="J373" s="14" t="inlineStr">
        <is>
          <t xml:space="preserve">Retirement estimated at 30 years, with a 2031 floor for listed live assets. </t>
        </is>
      </c>
      <c r="K373" s="14" t="inlineStr">
        <is>
          <t>data/evidence/repd.csv</t>
        </is>
      </c>
    </row>
    <row r="374" ht="78" customHeight="1" s="74">
      <c r="A374" s="14" t="inlineStr">
        <is>
          <t>REPD-1743</t>
        </is>
      </c>
      <c r="B374" s="14" t="inlineStr">
        <is>
          <t>Land at Soho Farm</t>
        </is>
      </c>
      <c r="C374" s="14" t="inlineStr">
        <is>
          <t>solar</t>
        </is>
      </c>
      <c r="D374" s="111" t="n">
        <v>0.0015</v>
      </c>
      <c r="E374" s="14" t="inlineStr">
        <is>
          <t>GW</t>
        </is>
      </c>
      <c r="F374" s="14" t="inlineStr">
        <is>
          <t>2014-03-24</t>
        </is>
      </c>
      <c r="G374" s="14" t="inlineStr">
        <is>
          <t>2044-01-01</t>
        </is>
      </c>
      <c r="H374" s="14" t="inlineStr">
        <is>
          <t>Operational</t>
        </is>
      </c>
      <c r="I374" s="14" t="inlineStr">
        <is>
          <t>Physical project Operational</t>
        </is>
      </c>
      <c r="J374" s="14" t="inlineStr">
        <is>
          <t xml:space="preserve">Retirement estimated at 30 years, with a 2031 floor for listed live assets. </t>
        </is>
      </c>
      <c r="K374" s="14" t="inlineStr">
        <is>
          <t>data/evidence/repd.csv</t>
        </is>
      </c>
    </row>
    <row r="375" ht="78" customHeight="1" s="74">
      <c r="A375" s="14" t="inlineStr">
        <is>
          <t>REPD-1744</t>
        </is>
      </c>
      <c r="B375" s="14" t="inlineStr">
        <is>
          <t>Land South West Of Apollo Business Park</t>
        </is>
      </c>
      <c r="C375" s="14" t="inlineStr">
        <is>
          <t>solar</t>
        </is>
      </c>
      <c r="D375" s="111" t="n">
        <v>0.0017</v>
      </c>
      <c r="E375" s="14" t="inlineStr">
        <is>
          <t>GW</t>
        </is>
      </c>
      <c r="F375" s="14" t="inlineStr">
        <is>
          <t>2014-04-15</t>
        </is>
      </c>
      <c r="G375" s="14" t="inlineStr">
        <is>
          <t>2044-01-01</t>
        </is>
      </c>
      <c r="H375" s="14" t="inlineStr">
        <is>
          <t>Operational</t>
        </is>
      </c>
      <c r="I375" s="14" t="inlineStr">
        <is>
          <t>Physical project Operational</t>
        </is>
      </c>
      <c r="J375" s="14" t="inlineStr">
        <is>
          <t xml:space="preserve">Retirement estimated at 30 years, with a 2031 floor for listed live assets. </t>
        </is>
      </c>
      <c r="K375" s="14" t="inlineStr">
        <is>
          <t>data/evidence/repd.csv</t>
        </is>
      </c>
    </row>
    <row r="376" ht="78" customHeight="1" s="74">
      <c r="A376" s="14" t="inlineStr">
        <is>
          <t>REPD-1746</t>
        </is>
      </c>
      <c r="B376" s="14" t="inlineStr">
        <is>
          <t>Manor Farm (Monmouthshire)</t>
        </is>
      </c>
      <c r="C376" s="14" t="inlineStr">
        <is>
          <t>solar</t>
        </is>
      </c>
      <c r="D376" s="111" t="n">
        <v>0.0105</v>
      </c>
      <c r="E376" s="14" t="inlineStr">
        <is>
          <t>GW</t>
        </is>
      </c>
      <c r="F376" s="14" t="inlineStr">
        <is>
          <t>2016-06-23</t>
        </is>
      </c>
      <c r="G376" s="14" t="inlineStr">
        <is>
          <t>2046-01-01</t>
        </is>
      </c>
      <c r="H376" s="14" t="inlineStr">
        <is>
          <t>Operational</t>
        </is>
      </c>
      <c r="I376" s="14" t="inlineStr">
        <is>
          <t>Physical project Operational</t>
        </is>
      </c>
      <c r="J376" s="14" t="inlineStr">
        <is>
          <t xml:space="preserve">Retirement estimated at 30 years, with a 2031 floor for listed live assets. </t>
        </is>
      </c>
      <c r="K376" s="14" t="inlineStr">
        <is>
          <t>data/evidence/repd.csv</t>
        </is>
      </c>
    </row>
    <row r="377" ht="78" customHeight="1" s="74">
      <c r="A377" s="14" t="inlineStr">
        <is>
          <t>REPD-1747</t>
        </is>
      </c>
      <c r="B377" s="14" t="inlineStr">
        <is>
          <t>Land at Mill Farm</t>
        </is>
      </c>
      <c r="C377" s="14" t="inlineStr">
        <is>
          <t>solar</t>
        </is>
      </c>
      <c r="D377" s="111" t="n">
        <v>0.001</v>
      </c>
      <c r="E377" s="14" t="inlineStr">
        <is>
          <t>GW</t>
        </is>
      </c>
      <c r="F377" s="14" t="inlineStr">
        <is>
          <t>2013-11-04</t>
        </is>
      </c>
      <c r="G377" s="14" t="inlineStr">
        <is>
          <t>2043-01-01</t>
        </is>
      </c>
      <c r="H377" s="14" t="inlineStr">
        <is>
          <t>Operational</t>
        </is>
      </c>
      <c r="I377" s="14" t="inlineStr">
        <is>
          <t>Physical project Operational</t>
        </is>
      </c>
      <c r="J377" s="14" t="inlineStr">
        <is>
          <t xml:space="preserve">Retirement estimated at 30 years, with a 2031 floor for listed live assets. </t>
        </is>
      </c>
      <c r="K377" s="14" t="inlineStr">
        <is>
          <t>data/evidence/repd.csv</t>
        </is>
      </c>
    </row>
    <row r="378" ht="78" customHeight="1" s="74">
      <c r="A378" s="14" t="inlineStr">
        <is>
          <t>REPD-1748</t>
        </is>
      </c>
      <c r="B378" s="14" t="inlineStr">
        <is>
          <t>Land at East Farm</t>
        </is>
      </c>
      <c r="C378" s="14" t="inlineStr">
        <is>
          <t>solar</t>
        </is>
      </c>
      <c r="D378" s="111" t="n">
        <v>0.0068</v>
      </c>
      <c r="E378" s="14" t="inlineStr">
        <is>
          <t>GW</t>
        </is>
      </c>
      <c r="F378" s="14" t="inlineStr">
        <is>
          <t>2013-11-09</t>
        </is>
      </c>
      <c r="G378" s="14" t="inlineStr">
        <is>
          <t>2043-01-01</t>
        </is>
      </c>
      <c r="H378" s="14" t="inlineStr">
        <is>
          <t>Operational</t>
        </is>
      </c>
      <c r="I378" s="14" t="inlineStr">
        <is>
          <t>Physical project Operational</t>
        </is>
      </c>
      <c r="J378" s="14" t="inlineStr">
        <is>
          <t xml:space="preserve">Retirement estimated at 30 years, with a 2031 floor for listed live assets. </t>
        </is>
      </c>
      <c r="K378" s="14" t="inlineStr">
        <is>
          <t>data/evidence/repd.csv</t>
        </is>
      </c>
    </row>
    <row r="379" ht="78" customHeight="1" s="74">
      <c r="A379" s="14" t="inlineStr">
        <is>
          <t>REPD-1750</t>
        </is>
      </c>
      <c r="B379" s="14" t="inlineStr">
        <is>
          <t>New Rendy Farm</t>
        </is>
      </c>
      <c r="C379" s="14" t="inlineStr">
        <is>
          <t>solar</t>
        </is>
      </c>
      <c r="D379" s="111" t="n">
        <v>0.0048</v>
      </c>
      <c r="E379" s="14" t="inlineStr">
        <is>
          <t>GW</t>
        </is>
      </c>
      <c r="F379" s="14" t="inlineStr">
        <is>
          <t>2013-12-15</t>
        </is>
      </c>
      <c r="G379" s="14" t="inlineStr">
        <is>
          <t>2043-01-01</t>
        </is>
      </c>
      <c r="H379" s="14" t="inlineStr">
        <is>
          <t>Operational</t>
        </is>
      </c>
      <c r="I379" s="14" t="inlineStr">
        <is>
          <t>Physical project Operational</t>
        </is>
      </c>
      <c r="J379" s="14" t="inlineStr">
        <is>
          <t xml:space="preserve">Retirement estimated at 30 years, with a 2031 floor for listed live assets. </t>
        </is>
      </c>
      <c r="K379" s="14" t="inlineStr">
        <is>
          <t>data/evidence/repd.csv</t>
        </is>
      </c>
    </row>
    <row r="380" ht="78" customHeight="1" s="74">
      <c r="A380" s="14" t="inlineStr">
        <is>
          <t>REPD-1751</t>
        </is>
      </c>
      <c r="B380" s="14" t="inlineStr">
        <is>
          <t>Reydon Farm</t>
        </is>
      </c>
      <c r="C380" s="14" t="inlineStr">
        <is>
          <t>solar</t>
        </is>
      </c>
      <c r="D380" s="111" t="n">
        <v>0.0039</v>
      </c>
      <c r="E380" s="14" t="inlineStr">
        <is>
          <t>GW</t>
        </is>
      </c>
      <c r="F380" s="14" t="inlineStr">
        <is>
          <t>2015-03-15</t>
        </is>
      </c>
      <c r="G380" s="14" t="inlineStr">
        <is>
          <t>2045-01-01</t>
        </is>
      </c>
      <c r="H380" s="14" t="inlineStr">
        <is>
          <t>Operational</t>
        </is>
      </c>
      <c r="I380" s="14" t="inlineStr">
        <is>
          <t>Physical project Operational</t>
        </is>
      </c>
      <c r="J380" s="14" t="inlineStr">
        <is>
          <t xml:space="preserve">Retirement estimated at 30 years, with a 2031 floor for listed live assets. </t>
        </is>
      </c>
      <c r="K380" s="14" t="inlineStr">
        <is>
          <t>data/evidence/repd.csv</t>
        </is>
      </c>
    </row>
    <row r="381" ht="78" customHeight="1" s="74">
      <c r="A381" s="14" t="inlineStr">
        <is>
          <t>REPD-1752</t>
        </is>
      </c>
      <c r="B381" s="14" t="inlineStr">
        <is>
          <t>Copley Farm</t>
        </is>
      </c>
      <c r="C381" s="14" t="inlineStr">
        <is>
          <t>solar</t>
        </is>
      </c>
      <c r="D381" s="111" t="n">
        <v>0.03</v>
      </c>
      <c r="E381" s="14" t="inlineStr">
        <is>
          <t>GW</t>
        </is>
      </c>
      <c r="F381" s="14" t="inlineStr">
        <is>
          <t>2016-01-13</t>
        </is>
      </c>
      <c r="G381" s="14" t="inlineStr">
        <is>
          <t>2046-01-01</t>
        </is>
      </c>
      <c r="H381" s="14" t="inlineStr">
        <is>
          <t>Operational</t>
        </is>
      </c>
      <c r="I381" s="14" t="inlineStr">
        <is>
          <t>Physical project Operational</t>
        </is>
      </c>
      <c r="J381" s="14" t="inlineStr">
        <is>
          <t xml:space="preserve">Retirement estimated at 30 years, with a 2031 floor for listed live assets. </t>
        </is>
      </c>
      <c r="K381" s="14" t="inlineStr">
        <is>
          <t>data/evidence/repd.csv</t>
        </is>
      </c>
    </row>
    <row r="382" ht="78" customHeight="1" s="74">
      <c r="A382" s="14" t="inlineStr">
        <is>
          <t>REPD-1753</t>
        </is>
      </c>
      <c r="B382" s="14" t="inlineStr">
        <is>
          <t>Ellough Airfield (Ellough 2 extension)</t>
        </is>
      </c>
      <c r="C382" s="14" t="inlineStr">
        <is>
          <t>solar</t>
        </is>
      </c>
      <c r="D382" s="111" t="n">
        <v>0.01</v>
      </c>
      <c r="E382" s="14" t="inlineStr">
        <is>
          <t>GW</t>
        </is>
      </c>
      <c r="F382" s="14" t="inlineStr">
        <is>
          <t>2016-03-31</t>
        </is>
      </c>
      <c r="G382" s="14" t="inlineStr">
        <is>
          <t>2046-01-01</t>
        </is>
      </c>
      <c r="H382" s="14" t="inlineStr">
        <is>
          <t>Operational</t>
        </is>
      </c>
      <c r="I382" s="14" t="inlineStr">
        <is>
          <t>Physical project Operational</t>
        </is>
      </c>
      <c r="J382" s="14" t="inlineStr">
        <is>
          <t xml:space="preserve">Retirement estimated at 30 years, with a 2031 floor for listed live assets. </t>
        </is>
      </c>
      <c r="K382" s="14" t="inlineStr">
        <is>
          <t>data/evidence/repd.csv</t>
        </is>
      </c>
    </row>
    <row r="383" ht="78" customHeight="1" s="74">
      <c r="A383" s="14" t="inlineStr">
        <is>
          <t>REPD-1754</t>
        </is>
      </c>
      <c r="B383" s="14" t="inlineStr">
        <is>
          <t>Nanteague Farm</t>
        </is>
      </c>
      <c r="C383" s="14" t="inlineStr">
        <is>
          <t>solar</t>
        </is>
      </c>
      <c r="D383" s="111" t="n">
        <v>0.0077</v>
      </c>
      <c r="E383" s="14" t="inlineStr">
        <is>
          <t>GW</t>
        </is>
      </c>
      <c r="F383" s="14" t="inlineStr">
        <is>
          <t>2015-02-05</t>
        </is>
      </c>
      <c r="G383" s="14" t="inlineStr">
        <is>
          <t>2045-01-01</t>
        </is>
      </c>
      <c r="H383" s="14" t="inlineStr">
        <is>
          <t>Operational</t>
        </is>
      </c>
      <c r="I383" s="14" t="inlineStr">
        <is>
          <t>Physical project Operational</t>
        </is>
      </c>
      <c r="J383" s="14" t="inlineStr">
        <is>
          <t xml:space="preserve">Retirement estimated at 30 years, with a 2031 floor for listed live assets. </t>
        </is>
      </c>
      <c r="K383" s="14" t="inlineStr">
        <is>
          <t>data/evidence/repd.csv</t>
        </is>
      </c>
    </row>
    <row r="384" ht="78" customHeight="1" s="74">
      <c r="A384" s="14" t="inlineStr">
        <is>
          <t>REPD-1755</t>
        </is>
      </c>
      <c r="B384" s="14" t="inlineStr">
        <is>
          <t>Grange Farm (Burton Pedwardine)</t>
        </is>
      </c>
      <c r="C384" s="14" t="inlineStr">
        <is>
          <t>solar</t>
        </is>
      </c>
      <c r="D384" s="111" t="n">
        <v>0.015</v>
      </c>
      <c r="E384" s="14" t="inlineStr">
        <is>
          <t>GW</t>
        </is>
      </c>
      <c r="F384" s="14" t="inlineStr">
        <is>
          <t>2014-04-30</t>
        </is>
      </c>
      <c r="G384" s="14" t="inlineStr">
        <is>
          <t>2044-01-01</t>
        </is>
      </c>
      <c r="H384" s="14" t="inlineStr">
        <is>
          <t>Operational</t>
        </is>
      </c>
      <c r="I384" s="14" t="inlineStr">
        <is>
          <t>Physical project Operational</t>
        </is>
      </c>
      <c r="J384" s="14" t="inlineStr">
        <is>
          <t xml:space="preserve">Retirement estimated at 30 years, with a 2031 floor for listed live assets. </t>
        </is>
      </c>
      <c r="K384" s="14" t="inlineStr">
        <is>
          <t>data/evidence/repd.csv</t>
        </is>
      </c>
    </row>
    <row r="385" ht="78" customHeight="1" s="74">
      <c r="A385" s="14" t="inlineStr">
        <is>
          <t>REPD-1756</t>
        </is>
      </c>
      <c r="B385" s="14" t="inlineStr">
        <is>
          <t>Wheat Leasows Solar Park</t>
        </is>
      </c>
      <c r="C385" s="14" t="inlineStr">
        <is>
          <t>solar</t>
        </is>
      </c>
      <c r="D385" s="111" t="n">
        <v>0.004</v>
      </c>
      <c r="E385" s="14" t="inlineStr">
        <is>
          <t>GW</t>
        </is>
      </c>
      <c r="F385" s="14" t="inlineStr">
        <is>
          <t>2014-12-01</t>
        </is>
      </c>
      <c r="G385" s="14" t="inlineStr">
        <is>
          <t>2044-01-01</t>
        </is>
      </c>
      <c r="H385" s="14" t="inlineStr">
        <is>
          <t>Operational</t>
        </is>
      </c>
      <c r="I385" s="14" t="inlineStr">
        <is>
          <t>Physical project Operational</t>
        </is>
      </c>
      <c r="J385" s="14" t="inlineStr">
        <is>
          <t xml:space="preserve">Retirement estimated at 30 years, with a 2031 floor for listed live assets. </t>
        </is>
      </c>
      <c r="K385" s="14" t="inlineStr">
        <is>
          <t>data/evidence/repd.csv</t>
        </is>
      </c>
    </row>
    <row r="386" ht="78" customHeight="1" s="74">
      <c r="A386" s="14" t="inlineStr">
        <is>
          <t>REPD-1757</t>
        </is>
      </c>
      <c r="B386" s="14" t="inlineStr">
        <is>
          <t>Honington Solar Farm</t>
        </is>
      </c>
      <c r="C386" s="14" t="inlineStr">
        <is>
          <t>solar</t>
        </is>
      </c>
      <c r="D386" s="111" t="n">
        <v>0.0136</v>
      </c>
      <c r="E386" s="14" t="inlineStr">
        <is>
          <t>GW</t>
        </is>
      </c>
      <c r="F386" s="14" t="inlineStr">
        <is>
          <t>2014-03-31</t>
        </is>
      </c>
      <c r="G386" s="14" t="inlineStr">
        <is>
          <t>2044-01-01</t>
        </is>
      </c>
      <c r="H386" s="14" t="inlineStr">
        <is>
          <t>Operational</t>
        </is>
      </c>
      <c r="I386" s="14" t="inlineStr">
        <is>
          <t>Physical project Operational</t>
        </is>
      </c>
      <c r="J386" s="14" t="inlineStr">
        <is>
          <t xml:space="preserve">Retirement estimated at 30 years, with a 2031 floor for listed live assets. </t>
        </is>
      </c>
      <c r="K386" s="14" t="inlineStr">
        <is>
          <t>data/evidence/repd.csv</t>
        </is>
      </c>
    </row>
    <row r="387" ht="78" customHeight="1" s="74">
      <c r="A387" s="14" t="inlineStr">
        <is>
          <t>REPD-1758</t>
        </is>
      </c>
      <c r="B387" s="14" t="inlineStr">
        <is>
          <t>Hill Farm Solar Park</t>
        </is>
      </c>
      <c r="C387" s="14" t="inlineStr">
        <is>
          <t>solar</t>
        </is>
      </c>
      <c r="D387" s="111" t="n">
        <v>0.0102</v>
      </c>
      <c r="E387" s="14" t="inlineStr">
        <is>
          <t>GW</t>
        </is>
      </c>
      <c r="F387" s="14" t="inlineStr">
        <is>
          <t>2014-05-30</t>
        </is>
      </c>
      <c r="G387" s="14" t="inlineStr">
        <is>
          <t>2044-01-01</t>
        </is>
      </c>
      <c r="H387" s="14" t="inlineStr">
        <is>
          <t>Operational</t>
        </is>
      </c>
      <c r="I387" s="14" t="inlineStr">
        <is>
          <t>Physical project Operational</t>
        </is>
      </c>
      <c r="J387" s="14" t="inlineStr">
        <is>
          <t xml:space="preserve">Retirement estimated at 30 years, with a 2031 floor for listed live assets. </t>
        </is>
      </c>
      <c r="K387" s="14" t="inlineStr">
        <is>
          <t>data/evidence/repd.csv</t>
        </is>
      </c>
    </row>
    <row r="388" ht="78" customHeight="1" s="74">
      <c r="A388" s="14" t="inlineStr">
        <is>
          <t>REPD-1761</t>
        </is>
      </c>
      <c r="B388" s="14" t="inlineStr">
        <is>
          <t>Homeland Solar Farm</t>
        </is>
      </c>
      <c r="C388" s="14" t="inlineStr">
        <is>
          <t>solar</t>
        </is>
      </c>
      <c r="D388" s="111" t="n">
        <v>0.0132</v>
      </c>
      <c r="E388" s="14" t="inlineStr">
        <is>
          <t>GW</t>
        </is>
      </c>
      <c r="F388" s="14" t="inlineStr">
        <is>
          <t>2014-03-01</t>
        </is>
      </c>
      <c r="G388" s="14" t="inlineStr">
        <is>
          <t>2044-01-01</t>
        </is>
      </c>
      <c r="H388" s="14" t="inlineStr">
        <is>
          <t>Operational</t>
        </is>
      </c>
      <c r="I388" s="14" t="inlineStr">
        <is>
          <t>Physical project Operational</t>
        </is>
      </c>
      <c r="J388" s="14" t="inlineStr">
        <is>
          <t xml:space="preserve">Retirement estimated at 30 years, with a 2031 floor for listed live assets. </t>
        </is>
      </c>
      <c r="K388" s="14" t="inlineStr">
        <is>
          <t>data/evidence/repd.csv</t>
        </is>
      </c>
    </row>
    <row r="389" ht="78" customHeight="1" s="74">
      <c r="A389" s="14" t="inlineStr">
        <is>
          <t>REPD-1762</t>
        </is>
      </c>
      <c r="B389" s="14" t="inlineStr">
        <is>
          <t>East Fairlee</t>
        </is>
      </c>
      <c r="C389" s="14" t="inlineStr">
        <is>
          <t>solar</t>
        </is>
      </c>
      <c r="D389" s="111" t="n">
        <v>0.0073</v>
      </c>
      <c r="E389" s="14" t="inlineStr">
        <is>
          <t>GW</t>
        </is>
      </c>
      <c r="F389" s="14" t="inlineStr">
        <is>
          <t>2015-02-12</t>
        </is>
      </c>
      <c r="G389" s="14" t="inlineStr">
        <is>
          <t>2045-01-01</t>
        </is>
      </c>
      <c r="H389" s="14" t="inlineStr">
        <is>
          <t>Operational</t>
        </is>
      </c>
      <c r="I389" s="14" t="inlineStr">
        <is>
          <t>Physical project Operational</t>
        </is>
      </c>
      <c r="J389" s="14" t="inlineStr">
        <is>
          <t xml:space="preserve">Retirement estimated at 30 years, with a 2031 floor for listed live assets. </t>
        </is>
      </c>
      <c r="K389" s="14" t="inlineStr">
        <is>
          <t>data/evidence/repd.csv</t>
        </is>
      </c>
    </row>
    <row r="390" ht="78" customHeight="1" s="74">
      <c r="A390" s="14" t="inlineStr">
        <is>
          <t>REPD-1763</t>
        </is>
      </c>
      <c r="B390" s="14" t="inlineStr">
        <is>
          <t>Fairwind Farm</t>
        </is>
      </c>
      <c r="C390" s="14" t="inlineStr">
        <is>
          <t>solar</t>
        </is>
      </c>
      <c r="D390" s="111" t="n">
        <v>0.01</v>
      </c>
      <c r="E390" s="14" t="inlineStr">
        <is>
          <t>GW</t>
        </is>
      </c>
      <c r="F390" s="14" t="inlineStr">
        <is>
          <t>2014-09-30</t>
        </is>
      </c>
      <c r="G390" s="14" t="inlineStr">
        <is>
          <t>2044-01-01</t>
        </is>
      </c>
      <c r="H390" s="14" t="inlineStr">
        <is>
          <t>Operational</t>
        </is>
      </c>
      <c r="I390" s="14" t="inlineStr">
        <is>
          <t>Physical project Operational</t>
        </is>
      </c>
      <c r="J390" s="14" t="inlineStr">
        <is>
          <t xml:space="preserve">Retirement estimated at 30 years, with a 2031 floor for listed live assets. </t>
        </is>
      </c>
      <c r="K390" s="14" t="inlineStr">
        <is>
          <t>data/evidence/repd.csv</t>
        </is>
      </c>
    </row>
    <row r="391" ht="78" customHeight="1" s="74">
      <c r="A391" s="14" t="inlineStr">
        <is>
          <t>REPD-1764</t>
        </is>
      </c>
      <c r="B391" s="14" t="inlineStr">
        <is>
          <t>Redlands Farm</t>
        </is>
      </c>
      <c r="C391" s="14" t="inlineStr">
        <is>
          <t>solar</t>
        </is>
      </c>
      <c r="D391" s="111" t="n">
        <v>0.0062</v>
      </c>
      <c r="E391" s="14" t="inlineStr">
        <is>
          <t>GW</t>
        </is>
      </c>
      <c r="F391" s="14" t="inlineStr">
        <is>
          <t>2015-02-18</t>
        </is>
      </c>
      <c r="G391" s="14" t="inlineStr">
        <is>
          <t>2045-01-01</t>
        </is>
      </c>
      <c r="H391" s="14" t="inlineStr">
        <is>
          <t>Operational</t>
        </is>
      </c>
      <c r="I391" s="14" t="inlineStr">
        <is>
          <t>Physical project Operational</t>
        </is>
      </c>
      <c r="J391" s="14" t="inlineStr">
        <is>
          <t xml:space="preserve">Retirement estimated at 30 years, with a 2031 floor for listed live assets. </t>
        </is>
      </c>
      <c r="K391" s="14" t="inlineStr">
        <is>
          <t>data/evidence/repd.csv</t>
        </is>
      </c>
    </row>
    <row r="392" ht="78" customHeight="1" s="74">
      <c r="A392" s="14" t="inlineStr">
        <is>
          <t>REPD-1765</t>
        </is>
      </c>
      <c r="B392" s="14" t="inlineStr">
        <is>
          <t>Fenton Home Farm</t>
        </is>
      </c>
      <c r="C392" s="14" t="inlineStr">
        <is>
          <t>solar</t>
        </is>
      </c>
      <c r="D392" s="111" t="n">
        <v>0.0313</v>
      </c>
      <c r="E392" s="14" t="inlineStr">
        <is>
          <t>GW</t>
        </is>
      </c>
      <c r="F392" s="14" t="inlineStr">
        <is>
          <t>2014-09-12</t>
        </is>
      </c>
      <c r="G392" s="14" t="inlineStr">
        <is>
          <t>2044-01-01</t>
        </is>
      </c>
      <c r="H392" s="14" t="inlineStr">
        <is>
          <t>Operational</t>
        </is>
      </c>
      <c r="I392" s="14" t="inlineStr">
        <is>
          <t>Physical project Operational</t>
        </is>
      </c>
      <c r="J392" s="14" t="inlineStr">
        <is>
          <t xml:space="preserve">Retirement estimated at 30 years, with a 2031 floor for listed live assets. </t>
        </is>
      </c>
      <c r="K392" s="14" t="inlineStr">
        <is>
          <t>data/evidence/repd.csv</t>
        </is>
      </c>
    </row>
    <row r="393" ht="78" customHeight="1" s="74">
      <c r="A393" s="14" t="inlineStr">
        <is>
          <t>REPD-1766</t>
        </is>
      </c>
      <c r="B393" s="14" t="inlineStr">
        <is>
          <t>Abbots Ripton Solar Farm</t>
        </is>
      </c>
      <c r="C393" s="14" t="inlineStr">
        <is>
          <t>solar</t>
        </is>
      </c>
      <c r="D393" s="111" t="n">
        <v>0.0247</v>
      </c>
      <c r="E393" s="14" t="inlineStr">
        <is>
          <t>GW</t>
        </is>
      </c>
      <c r="F393" s="14" t="inlineStr">
        <is>
          <t>2014-03-27</t>
        </is>
      </c>
      <c r="G393" s="14" t="inlineStr">
        <is>
          <t>2044-01-01</t>
        </is>
      </c>
      <c r="H393" s="14" t="inlineStr">
        <is>
          <t>Operational</t>
        </is>
      </c>
      <c r="I393" s="14" t="inlineStr">
        <is>
          <t>Physical project Operational</t>
        </is>
      </c>
      <c r="J393" s="14" t="inlineStr">
        <is>
          <t xml:space="preserve">Retirement estimated at 30 years, with a 2031 floor for listed live assets. </t>
        </is>
      </c>
      <c r="K393" s="14" t="inlineStr">
        <is>
          <t>data/evidence/repd.csv</t>
        </is>
      </c>
    </row>
    <row r="394" ht="78" customHeight="1" s="74">
      <c r="A394" s="14" t="inlineStr">
        <is>
          <t>REPD-1767</t>
        </is>
      </c>
      <c r="B394" s="14" t="inlineStr">
        <is>
          <t>South Lees Farm</t>
        </is>
      </c>
      <c r="C394" s="14" t="inlineStr">
        <is>
          <t>solar</t>
        </is>
      </c>
      <c r="D394" s="111" t="n">
        <v>0.011</v>
      </c>
      <c r="E394" s="14" t="inlineStr">
        <is>
          <t>GW</t>
        </is>
      </c>
      <c r="F394" s="14" t="inlineStr">
        <is>
          <t>2014-06-22</t>
        </is>
      </c>
      <c r="G394" s="14" t="inlineStr">
        <is>
          <t>2044-01-01</t>
        </is>
      </c>
      <c r="H394" s="14" t="inlineStr">
        <is>
          <t>Operational</t>
        </is>
      </c>
      <c r="I394" s="14" t="inlineStr">
        <is>
          <t>Physical project Operational</t>
        </is>
      </c>
      <c r="J394" s="14" t="inlineStr">
        <is>
          <t xml:space="preserve">Retirement estimated at 30 years, with a 2031 floor for listed live assets. </t>
        </is>
      </c>
      <c r="K394" s="14" t="inlineStr">
        <is>
          <t>data/evidence/repd.csv</t>
        </is>
      </c>
    </row>
    <row r="395" ht="78" customHeight="1" s="74">
      <c r="A395" s="14" t="inlineStr">
        <is>
          <t>REPD-1768</t>
        </is>
      </c>
      <c r="B395" s="14" t="inlineStr">
        <is>
          <t>Southwick Estate</t>
        </is>
      </c>
      <c r="C395" s="14" t="inlineStr">
        <is>
          <t>solar</t>
        </is>
      </c>
      <c r="D395" s="111" t="n">
        <v>0.048</v>
      </c>
      <c r="E395" s="14" t="inlineStr">
        <is>
          <t>GW</t>
        </is>
      </c>
      <c r="F395" s="14" t="inlineStr">
        <is>
          <t>2015-03-10</t>
        </is>
      </c>
      <c r="G395" s="14" t="inlineStr">
        <is>
          <t>2045-01-01</t>
        </is>
      </c>
      <c r="H395" s="14" t="inlineStr">
        <is>
          <t>Operational</t>
        </is>
      </c>
      <c r="I395" s="14" t="inlineStr">
        <is>
          <t>Physical project Operational</t>
        </is>
      </c>
      <c r="J395" s="14" t="inlineStr">
        <is>
          <t xml:space="preserve">Retirement estimated at 30 years, with a 2031 floor for listed live assets. </t>
        </is>
      </c>
      <c r="K395" s="14" t="inlineStr">
        <is>
          <t>data/evidence/repd.csv</t>
        </is>
      </c>
    </row>
    <row r="396" ht="78" customHeight="1" s="74">
      <c r="A396" s="14" t="inlineStr">
        <is>
          <t>REPD-1769</t>
        </is>
      </c>
      <c r="B396" s="14" t="inlineStr">
        <is>
          <t>Waterloo solar park</t>
        </is>
      </c>
      <c r="C396" s="14" t="inlineStr">
        <is>
          <t>solar</t>
        </is>
      </c>
      <c r="D396" s="111" t="n">
        <v>0.0146</v>
      </c>
      <c r="E396" s="14" t="inlineStr">
        <is>
          <t>GW</t>
        </is>
      </c>
      <c r="F396" s="14" t="inlineStr">
        <is>
          <t>2015-03-19</t>
        </is>
      </c>
      <c r="G396" s="14" t="inlineStr">
        <is>
          <t>2045-01-01</t>
        </is>
      </c>
      <c r="H396" s="14" t="inlineStr">
        <is>
          <t>Operational</t>
        </is>
      </c>
      <c r="I396" s="14" t="inlineStr">
        <is>
          <t>Physical project Operational</t>
        </is>
      </c>
      <c r="J396" s="14" t="inlineStr">
        <is>
          <t xml:space="preserve">Retirement estimated at 30 years, with a 2031 floor for listed live assets. </t>
        </is>
      </c>
      <c r="K396" s="14" t="inlineStr">
        <is>
          <t>data/evidence/repd.csv</t>
        </is>
      </c>
    </row>
    <row r="397" ht="78" customHeight="1" s="74">
      <c r="A397" s="14" t="inlineStr">
        <is>
          <t>REPD-1772</t>
        </is>
      </c>
      <c r="B397" s="14" t="inlineStr">
        <is>
          <t>Ketton solar farm - phase 2</t>
        </is>
      </c>
      <c r="C397" s="14" t="inlineStr">
        <is>
          <t>solar</t>
        </is>
      </c>
      <c r="D397" s="111" t="n">
        <v>0.003</v>
      </c>
      <c r="E397" s="14" t="inlineStr">
        <is>
          <t>GW</t>
        </is>
      </c>
      <c r="F397" s="14" t="inlineStr">
        <is>
          <t>2015-01-10</t>
        </is>
      </c>
      <c r="G397" s="14" t="inlineStr">
        <is>
          <t>2045-01-01</t>
        </is>
      </c>
      <c r="H397" s="14" t="inlineStr">
        <is>
          <t>Operational</t>
        </is>
      </c>
      <c r="I397" s="14" t="inlineStr">
        <is>
          <t>Physical project Operational</t>
        </is>
      </c>
      <c r="J397" s="14" t="inlineStr">
        <is>
          <t xml:space="preserve">Retirement estimated at 30 years, with a 2031 floor for listed live assets. </t>
        </is>
      </c>
      <c r="K397" s="14" t="inlineStr">
        <is>
          <t>data/evidence/repd.csv</t>
        </is>
      </c>
    </row>
    <row r="398" ht="78" customHeight="1" s="74">
      <c r="A398" s="14" t="inlineStr">
        <is>
          <t>REPD-1774</t>
        </is>
      </c>
      <c r="B398" s="14" t="inlineStr">
        <is>
          <t>Oak Cottage</t>
        </is>
      </c>
      <c r="C398" s="14" t="inlineStr">
        <is>
          <t>solar</t>
        </is>
      </c>
      <c r="D398" s="111" t="n">
        <v>0.004900000000000001</v>
      </c>
      <c r="E398" s="14" t="inlineStr">
        <is>
          <t>GW</t>
        </is>
      </c>
      <c r="F398" s="14" t="inlineStr">
        <is>
          <t>2015-08-21</t>
        </is>
      </c>
      <c r="G398" s="14" t="inlineStr">
        <is>
          <t>2045-01-01</t>
        </is>
      </c>
      <c r="H398" s="14" t="inlineStr">
        <is>
          <t>Operational</t>
        </is>
      </c>
      <c r="I398" s="14" t="inlineStr">
        <is>
          <t>Physical project Operational</t>
        </is>
      </c>
      <c r="J398" s="14" t="inlineStr">
        <is>
          <t xml:space="preserve">Retirement estimated at 30 years, with a 2031 floor for listed live assets. </t>
        </is>
      </c>
      <c r="K398" s="14" t="inlineStr">
        <is>
          <t>data/evidence/repd.csv</t>
        </is>
      </c>
    </row>
    <row r="399" ht="78" customHeight="1" s="74">
      <c r="A399" s="14" t="inlineStr">
        <is>
          <t>REPD-1775</t>
        </is>
      </c>
      <c r="B399" s="14" t="inlineStr">
        <is>
          <t>Sycamore Farm</t>
        </is>
      </c>
      <c r="C399" s="14" t="inlineStr">
        <is>
          <t>solar</t>
        </is>
      </c>
      <c r="D399" s="111" t="n">
        <v>0.02</v>
      </c>
      <c r="E399" s="14" t="inlineStr">
        <is>
          <t>GW</t>
        </is>
      </c>
      <c r="F399" s="14" t="inlineStr">
        <is>
          <t>2014-05-30</t>
        </is>
      </c>
      <c r="G399" s="14" t="inlineStr">
        <is>
          <t>2044-01-01</t>
        </is>
      </c>
      <c r="H399" s="14" t="inlineStr">
        <is>
          <t>Operational</t>
        </is>
      </c>
      <c r="I399" s="14" t="inlineStr">
        <is>
          <t>Physical project Operational</t>
        </is>
      </c>
      <c r="J399" s="14" t="inlineStr">
        <is>
          <t xml:space="preserve">Retirement estimated at 30 years, with a 2031 floor for listed live assets. </t>
        </is>
      </c>
      <c r="K399" s="14" t="inlineStr">
        <is>
          <t>data/evidence/repd.csv</t>
        </is>
      </c>
    </row>
    <row r="400" ht="78" customHeight="1" s="74">
      <c r="A400" s="14" t="inlineStr">
        <is>
          <t>REPD-1776</t>
        </is>
      </c>
      <c r="B400" s="14" t="inlineStr">
        <is>
          <t>North Wayton Farm</t>
        </is>
      </c>
      <c r="C400" s="14" t="inlineStr">
        <is>
          <t>solar</t>
        </is>
      </c>
      <c r="D400" s="111" t="n">
        <v>0.005</v>
      </c>
      <c r="E400" s="14" t="inlineStr">
        <is>
          <t>GW</t>
        </is>
      </c>
      <c r="F400" s="14" t="inlineStr">
        <is>
          <t>2014-03-31</t>
        </is>
      </c>
      <c r="G400" s="14" t="inlineStr">
        <is>
          <t>2044-01-01</t>
        </is>
      </c>
      <c r="H400" s="14" t="inlineStr">
        <is>
          <t>Operational</t>
        </is>
      </c>
      <c r="I400" s="14" t="inlineStr">
        <is>
          <t>Physical project Operational</t>
        </is>
      </c>
      <c r="J400" s="14" t="inlineStr">
        <is>
          <t xml:space="preserve">Retirement estimated at 30 years, with a 2031 floor for listed live assets. </t>
        </is>
      </c>
      <c r="K400" s="14" t="inlineStr">
        <is>
          <t>data/evidence/repd.csv</t>
        </is>
      </c>
    </row>
    <row r="401" ht="78" customHeight="1" s="74">
      <c r="A401" s="14" t="inlineStr">
        <is>
          <t>REPD-1777</t>
        </is>
      </c>
      <c r="B401" s="14" t="inlineStr">
        <is>
          <t>South Creake Solar Farm</t>
        </is>
      </c>
      <c r="C401" s="14" t="inlineStr">
        <is>
          <t>solar</t>
        </is>
      </c>
      <c r="D401" s="111" t="n">
        <v>0.026</v>
      </c>
      <c r="E401" s="14" t="inlineStr">
        <is>
          <t>GW</t>
        </is>
      </c>
      <c r="F401" s="14" t="inlineStr">
        <is>
          <t>2016-03-11</t>
        </is>
      </c>
      <c r="G401" s="14" t="inlineStr">
        <is>
          <t>2046-01-01</t>
        </is>
      </c>
      <c r="H401" s="14" t="inlineStr">
        <is>
          <t>Operational</t>
        </is>
      </c>
      <c r="I401" s="14" t="inlineStr">
        <is>
          <t>Physical project Operational</t>
        </is>
      </c>
      <c r="J401" s="14" t="inlineStr">
        <is>
          <t xml:space="preserve">Retirement estimated at 30 years, with a 2031 floor for listed live assets. </t>
        </is>
      </c>
      <c r="K401" s="14" t="inlineStr">
        <is>
          <t>data/evidence/repd.csv</t>
        </is>
      </c>
    </row>
    <row r="402" ht="78" customHeight="1" s="74">
      <c r="A402" s="14" t="inlineStr">
        <is>
          <t>REPD-1781</t>
        </is>
      </c>
      <c r="B402" s="14" t="inlineStr">
        <is>
          <t>Pen Y Cae solar farm</t>
        </is>
      </c>
      <c r="C402" s="14" t="inlineStr">
        <is>
          <t>solar</t>
        </is>
      </c>
      <c r="D402" s="111" t="n">
        <v>0.006900000000000001</v>
      </c>
      <c r="E402" s="14" t="inlineStr">
        <is>
          <t>GW</t>
        </is>
      </c>
      <c r="F402" s="14" t="inlineStr">
        <is>
          <t>2015-03-26</t>
        </is>
      </c>
      <c r="G402" s="14" t="inlineStr">
        <is>
          <t>2045-01-01</t>
        </is>
      </c>
      <c r="H402" s="14" t="inlineStr">
        <is>
          <t>Operational</t>
        </is>
      </c>
      <c r="I402" s="14" t="inlineStr">
        <is>
          <t>Physical project Operational</t>
        </is>
      </c>
      <c r="J402" s="14" t="inlineStr">
        <is>
          <t xml:space="preserve">Retirement estimated at 30 years, with a 2031 floor for listed live assets. </t>
        </is>
      </c>
      <c r="K402" s="14" t="inlineStr">
        <is>
          <t>data/evidence/repd.csv</t>
        </is>
      </c>
    </row>
    <row r="403" ht="78" customHeight="1" s="74">
      <c r="A403" s="14" t="inlineStr">
        <is>
          <t>REPD-1783</t>
        </is>
      </c>
      <c r="B403" s="14" t="inlineStr">
        <is>
          <t>Rose And Crown Farm</t>
        </is>
      </c>
      <c r="C403" s="14" t="inlineStr">
        <is>
          <t>solar</t>
        </is>
      </c>
      <c r="D403" s="111" t="n">
        <v>0.03</v>
      </c>
      <c r="E403" s="14" t="inlineStr">
        <is>
          <t>GW</t>
        </is>
      </c>
      <c r="F403" s="14" t="inlineStr">
        <is>
          <t>2016-03-18</t>
        </is>
      </c>
      <c r="G403" s="14" t="inlineStr">
        <is>
          <t>2046-01-01</t>
        </is>
      </c>
      <c r="H403" s="14" t="inlineStr">
        <is>
          <t>Operational</t>
        </is>
      </c>
      <c r="I403" s="14" t="inlineStr">
        <is>
          <t>Physical project Operational</t>
        </is>
      </c>
      <c r="J403" s="14" t="inlineStr">
        <is>
          <t xml:space="preserve">Retirement estimated at 30 years, with a 2031 floor for listed live assets. </t>
        </is>
      </c>
      <c r="K403" s="14" t="inlineStr">
        <is>
          <t>data/evidence/repd.csv</t>
        </is>
      </c>
    </row>
    <row r="404" ht="78" customHeight="1" s="74">
      <c r="A404" s="14" t="inlineStr">
        <is>
          <t>REPD-1784</t>
        </is>
      </c>
      <c r="B404" s="14" t="inlineStr">
        <is>
          <t>Wickfield Farm</t>
        </is>
      </c>
      <c r="C404" s="14" t="inlineStr">
        <is>
          <t>solar</t>
        </is>
      </c>
      <c r="D404" s="111" t="n">
        <v>0.005</v>
      </c>
      <c r="E404" s="14" t="inlineStr">
        <is>
          <t>GW</t>
        </is>
      </c>
      <c r="F404" s="14" t="inlineStr">
        <is>
          <t>2017-03-21</t>
        </is>
      </c>
      <c r="G404" s="14" t="inlineStr">
        <is>
          <t>2047-01-01</t>
        </is>
      </c>
      <c r="H404" s="14" t="inlineStr">
        <is>
          <t>Operational</t>
        </is>
      </c>
      <c r="I404" s="14" t="inlineStr">
        <is>
          <t>Physical project Operational</t>
        </is>
      </c>
      <c r="J404" s="14" t="inlineStr">
        <is>
          <t xml:space="preserve">Retirement estimated at 30 years, with a 2031 floor for listed live assets. </t>
        </is>
      </c>
      <c r="K404" s="14" t="inlineStr">
        <is>
          <t>data/evidence/repd.csv</t>
        </is>
      </c>
    </row>
    <row r="405" ht="78" customHeight="1" s="74">
      <c r="A405" s="14" t="inlineStr">
        <is>
          <t>REPD-1785</t>
        </is>
      </c>
      <c r="B405" s="14" t="inlineStr">
        <is>
          <t>Rookery Farm</t>
        </is>
      </c>
      <c r="C405" s="14" t="inlineStr">
        <is>
          <t>solar</t>
        </is>
      </c>
      <c r="D405" s="111" t="n">
        <v>0.0038</v>
      </c>
      <c r="E405" s="14" t="inlineStr">
        <is>
          <t>GW</t>
        </is>
      </c>
      <c r="F405" s="14" t="inlineStr">
        <is>
          <t>2015-03-30</t>
        </is>
      </c>
      <c r="G405" s="14" t="inlineStr">
        <is>
          <t>2045-01-01</t>
        </is>
      </c>
      <c r="H405" s="14" t="inlineStr">
        <is>
          <t>Operational</t>
        </is>
      </c>
      <c r="I405" s="14" t="inlineStr">
        <is>
          <t>Physical project Operational</t>
        </is>
      </c>
      <c r="J405" s="14" t="inlineStr">
        <is>
          <t xml:space="preserve">Retirement estimated at 30 years, with a 2031 floor for listed live assets. </t>
        </is>
      </c>
      <c r="K405" s="14" t="inlineStr">
        <is>
          <t>data/evidence/repd.csv</t>
        </is>
      </c>
    </row>
    <row r="406" ht="78" customHeight="1" s="74">
      <c r="A406" s="14" t="inlineStr">
        <is>
          <t>REPD-1787</t>
        </is>
      </c>
      <c r="B406" s="14" t="inlineStr">
        <is>
          <t>Seaview Farm</t>
        </is>
      </c>
      <c r="C406" s="14" t="inlineStr">
        <is>
          <t>solar</t>
        </is>
      </c>
      <c r="D406" s="111" t="n">
        <v>0.0017</v>
      </c>
      <c r="E406" s="14" t="inlineStr">
        <is>
          <t>GW</t>
        </is>
      </c>
      <c r="F406" s="14" t="inlineStr">
        <is>
          <t>2016-03-30</t>
        </is>
      </c>
      <c r="G406" s="14" t="inlineStr">
        <is>
          <t>2046-01-01</t>
        </is>
      </c>
      <c r="H406" s="14" t="inlineStr">
        <is>
          <t>Operational</t>
        </is>
      </c>
      <c r="I406" s="14" t="inlineStr">
        <is>
          <t>Physical project Operational</t>
        </is>
      </c>
      <c r="J406" s="14" t="inlineStr">
        <is>
          <t xml:space="preserve">Retirement estimated at 30 years, with a 2031 floor for listed live assets. </t>
        </is>
      </c>
      <c r="K406" s="14" t="inlineStr">
        <is>
          <t>data/evidence/repd.csv</t>
        </is>
      </c>
    </row>
    <row r="407" ht="78" customHeight="1" s="74">
      <c r="A407" s="14" t="inlineStr">
        <is>
          <t>REPD-1788</t>
        </is>
      </c>
      <c r="B407" s="14" t="inlineStr">
        <is>
          <t>Chelveston Airfield - extension</t>
        </is>
      </c>
      <c r="C407" s="14" t="inlineStr">
        <is>
          <t>solar</t>
        </is>
      </c>
      <c r="D407" s="111" t="n">
        <v>0.0035</v>
      </c>
      <c r="E407" s="14" t="inlineStr">
        <is>
          <t>GW</t>
        </is>
      </c>
      <c r="F407" s="14" t="inlineStr">
        <is>
          <t>2014-09-30</t>
        </is>
      </c>
      <c r="G407" s="14" t="inlineStr">
        <is>
          <t>2044-01-01</t>
        </is>
      </c>
      <c r="H407" s="14" t="inlineStr">
        <is>
          <t>Operational</t>
        </is>
      </c>
      <c r="I407" s="14" t="inlineStr">
        <is>
          <t>Physical project Operational</t>
        </is>
      </c>
      <c r="J407" s="14" t="inlineStr">
        <is>
          <t xml:space="preserve">Retirement estimated at 30 years, with a 2031 floor for listed live assets. </t>
        </is>
      </c>
      <c r="K407" s="14" t="inlineStr">
        <is>
          <t>data/evidence/repd.csv</t>
        </is>
      </c>
    </row>
    <row r="408" ht="78" customHeight="1" s="74">
      <c r="A408" s="14" t="inlineStr">
        <is>
          <t>REPD-1804</t>
        </is>
      </c>
      <c r="B408" s="14" t="inlineStr">
        <is>
          <t>Huddlesford Farm</t>
        </is>
      </c>
      <c r="C408" s="14" t="inlineStr">
        <is>
          <t>solar</t>
        </is>
      </c>
      <c r="D408" s="111" t="n">
        <v>0.001</v>
      </c>
      <c r="E408" s="14" t="inlineStr">
        <is>
          <t>GW</t>
        </is>
      </c>
      <c r="F408" s="14" t="inlineStr">
        <is>
          <t>2016-04-15</t>
        </is>
      </c>
      <c r="G408" s="14" t="inlineStr">
        <is>
          <t>2046-01-01</t>
        </is>
      </c>
      <c r="H408" s="14" t="inlineStr">
        <is>
          <t>Operational</t>
        </is>
      </c>
      <c r="I408" s="14" t="inlineStr">
        <is>
          <t>Physical project Operational</t>
        </is>
      </c>
      <c r="J408" s="14" t="inlineStr">
        <is>
          <t xml:space="preserve">Retirement estimated at 30 years, with a 2031 floor for listed live assets. </t>
        </is>
      </c>
      <c r="K408" s="14" t="inlineStr">
        <is>
          <t>data/evidence/repd.csv</t>
        </is>
      </c>
    </row>
    <row r="409" ht="78" customHeight="1" s="74">
      <c r="A409" s="14" t="inlineStr">
        <is>
          <t>REPD-1806</t>
        </is>
      </c>
      <c r="B409" s="14" t="inlineStr">
        <is>
          <t>Park Lane</t>
        </is>
      </c>
      <c r="C409" s="14" t="inlineStr">
        <is>
          <t>solar</t>
        </is>
      </c>
      <c r="D409" s="111" t="n">
        <v>0.001</v>
      </c>
      <c r="E409" s="14" t="inlineStr">
        <is>
          <t>GW</t>
        </is>
      </c>
      <c r="F409" s="14" t="inlineStr">
        <is>
          <t>2016-04-04</t>
        </is>
      </c>
      <c r="G409" s="14" t="inlineStr">
        <is>
          <t>2046-01-01</t>
        </is>
      </c>
      <c r="H409" s="14" t="inlineStr">
        <is>
          <t>Operational</t>
        </is>
      </c>
      <c r="I409" s="14" t="inlineStr">
        <is>
          <t>Physical project Operational</t>
        </is>
      </c>
      <c r="J409" s="14" t="inlineStr">
        <is>
          <t xml:space="preserve">Retirement estimated at 30 years, with a 2031 floor for listed live assets. </t>
        </is>
      </c>
      <c r="K409" s="14" t="inlineStr">
        <is>
          <t>data/evidence/repd.csv</t>
        </is>
      </c>
    </row>
    <row r="410" ht="78" customHeight="1" s="74">
      <c r="A410" s="14" t="inlineStr">
        <is>
          <t>REPD-1811</t>
        </is>
      </c>
      <c r="B410" s="14" t="inlineStr">
        <is>
          <t>Gypsom Solar Farm</t>
        </is>
      </c>
      <c r="C410" s="14" t="inlineStr">
        <is>
          <t>solar</t>
        </is>
      </c>
      <c r="D410" s="111" t="n">
        <v>0.005</v>
      </c>
      <c r="E410" s="14" t="inlineStr">
        <is>
          <t>GW</t>
        </is>
      </c>
      <c r="F410" s="14" t="inlineStr">
        <is>
          <t>2017-03-31</t>
        </is>
      </c>
      <c r="G410" s="14" t="inlineStr">
        <is>
          <t>2047-01-01</t>
        </is>
      </c>
      <c r="H410" s="14" t="inlineStr">
        <is>
          <t>Operational</t>
        </is>
      </c>
      <c r="I410" s="14" t="inlineStr">
        <is>
          <t>Physical project Operational</t>
        </is>
      </c>
      <c r="J410" s="14" t="inlineStr">
        <is>
          <t xml:space="preserve">Retirement estimated at 30 years, with a 2031 floor for listed live assets. </t>
        </is>
      </c>
      <c r="K410" s="14" t="inlineStr">
        <is>
          <t>data/evidence/repd.csv</t>
        </is>
      </c>
    </row>
    <row r="411" ht="78" customHeight="1" s="74">
      <c r="A411" s="14" t="inlineStr">
        <is>
          <t>REPD-1813</t>
        </is>
      </c>
      <c r="B411" s="14" t="inlineStr">
        <is>
          <t>Polmaugan Farm</t>
        </is>
      </c>
      <c r="C411" s="14" t="inlineStr">
        <is>
          <t>solar</t>
        </is>
      </c>
      <c r="D411" s="111" t="n">
        <v>0.005</v>
      </c>
      <c r="E411" s="14" t="inlineStr">
        <is>
          <t>GW</t>
        </is>
      </c>
      <c r="F411" s="14" t="inlineStr">
        <is>
          <t>2014-07-03</t>
        </is>
      </c>
      <c r="G411" s="14" t="inlineStr">
        <is>
          <t>2044-01-01</t>
        </is>
      </c>
      <c r="H411" s="14" t="inlineStr">
        <is>
          <t>Operational</t>
        </is>
      </c>
      <c r="I411" s="14" t="inlineStr">
        <is>
          <t>Physical project Operational</t>
        </is>
      </c>
      <c r="J411" s="14" t="inlineStr">
        <is>
          <t xml:space="preserve">Retirement estimated at 30 years, with a 2031 floor for listed live assets. </t>
        </is>
      </c>
      <c r="K411" s="14" t="inlineStr">
        <is>
          <t>data/evidence/repd.csv</t>
        </is>
      </c>
    </row>
    <row r="412" ht="78" customHeight="1" s="74">
      <c r="A412" s="14" t="inlineStr">
        <is>
          <t>REPD-1815</t>
        </is>
      </c>
      <c r="B412" s="14" t="inlineStr">
        <is>
          <t>Land at Gilley's Mill Dam</t>
        </is>
      </c>
      <c r="C412" s="14" t="inlineStr">
        <is>
          <t>solar</t>
        </is>
      </c>
      <c r="D412" s="111" t="n">
        <v>0.005</v>
      </c>
      <c r="E412" s="14" t="inlineStr">
        <is>
          <t>GW</t>
        </is>
      </c>
      <c r="F412" s="14" t="inlineStr">
        <is>
          <t>2016-03-21</t>
        </is>
      </c>
      <c r="G412" s="14" t="inlineStr">
        <is>
          <t>2046-01-01</t>
        </is>
      </c>
      <c r="H412" s="14" t="inlineStr">
        <is>
          <t>Operational</t>
        </is>
      </c>
      <c r="I412" s="14" t="inlineStr">
        <is>
          <t>Physical project Operational</t>
        </is>
      </c>
      <c r="J412" s="14" t="inlineStr">
        <is>
          <t xml:space="preserve">Retirement estimated at 30 years, with a 2031 floor for listed live assets. </t>
        </is>
      </c>
      <c r="K412" s="14" t="inlineStr">
        <is>
          <t>data/evidence/repd.csv</t>
        </is>
      </c>
    </row>
    <row r="413" ht="78" customHeight="1" s="74">
      <c r="A413" s="14" t="inlineStr">
        <is>
          <t>REPD-1816</t>
        </is>
      </c>
      <c r="B413" s="14" t="inlineStr">
        <is>
          <t>East Lenham Solar Farm</t>
        </is>
      </c>
      <c r="C413" s="14" t="inlineStr">
        <is>
          <t>solar</t>
        </is>
      </c>
      <c r="D413" s="111" t="n">
        <v>0.0066</v>
      </c>
      <c r="E413" s="14" t="inlineStr">
        <is>
          <t>GW</t>
        </is>
      </c>
      <c r="F413" s="14" t="inlineStr">
        <is>
          <t>2014-03-30</t>
        </is>
      </c>
      <c r="G413" s="14" t="inlineStr">
        <is>
          <t>2044-01-01</t>
        </is>
      </c>
      <c r="H413" s="14" t="inlineStr">
        <is>
          <t>Operational</t>
        </is>
      </c>
      <c r="I413" s="14" t="inlineStr">
        <is>
          <t>Physical project Operational</t>
        </is>
      </c>
      <c r="J413" s="14" t="inlineStr">
        <is>
          <t xml:space="preserve">Retirement estimated at 30 years, with a 2031 floor for listed live assets. </t>
        </is>
      </c>
      <c r="K413" s="14" t="inlineStr">
        <is>
          <t>data/evidence/repd.csv</t>
        </is>
      </c>
    </row>
    <row r="414" ht="78" customHeight="1" s="74">
      <c r="A414" s="14" t="inlineStr">
        <is>
          <t>REPD-1817</t>
        </is>
      </c>
      <c r="B414" s="14" t="inlineStr">
        <is>
          <t>Steventon Solar Park</t>
        </is>
      </c>
      <c r="C414" s="14" t="inlineStr">
        <is>
          <t>solar</t>
        </is>
      </c>
      <c r="D414" s="111" t="n">
        <v>0.01</v>
      </c>
      <c r="E414" s="14" t="inlineStr">
        <is>
          <t>GW</t>
        </is>
      </c>
      <c r="F414" s="14" t="inlineStr">
        <is>
          <t>2014-06-19</t>
        </is>
      </c>
      <c r="G414" s="14" t="inlineStr">
        <is>
          <t>2044-01-01</t>
        </is>
      </c>
      <c r="H414" s="14" t="inlineStr">
        <is>
          <t>Operational</t>
        </is>
      </c>
      <c r="I414" s="14" t="inlineStr">
        <is>
          <t>Physical project Operational</t>
        </is>
      </c>
      <c r="J414" s="14" t="inlineStr">
        <is>
          <t xml:space="preserve">Retirement estimated at 30 years, with a 2031 floor for listed live assets. </t>
        </is>
      </c>
      <c r="K414" s="14" t="inlineStr">
        <is>
          <t>data/evidence/repd.csv</t>
        </is>
      </c>
    </row>
    <row r="415" ht="78" customHeight="1" s="74">
      <c r="A415" s="14" t="inlineStr">
        <is>
          <t>REPD-1818</t>
        </is>
      </c>
      <c r="B415" s="14" t="inlineStr">
        <is>
          <t>Westwood Farm Solar Park</t>
        </is>
      </c>
      <c r="C415" s="14" t="inlineStr">
        <is>
          <t>solar</t>
        </is>
      </c>
      <c r="D415" s="111" t="n">
        <v>0.005099999999999999</v>
      </c>
      <c r="E415" s="14" t="inlineStr">
        <is>
          <t>GW</t>
        </is>
      </c>
      <c r="F415" s="14" t="inlineStr">
        <is>
          <t>2015-01-12</t>
        </is>
      </c>
      <c r="G415" s="14" t="inlineStr">
        <is>
          <t>2045-01-01</t>
        </is>
      </c>
      <c r="H415" s="14" t="inlineStr">
        <is>
          <t>Operational</t>
        </is>
      </c>
      <c r="I415" s="14" t="inlineStr">
        <is>
          <t>Physical project Operational</t>
        </is>
      </c>
      <c r="J415" s="14" t="inlineStr">
        <is>
          <t xml:space="preserve">Retirement estimated at 30 years, with a 2031 floor for listed live assets. </t>
        </is>
      </c>
      <c r="K415" s="14" t="inlineStr">
        <is>
          <t>data/evidence/repd.csv</t>
        </is>
      </c>
    </row>
    <row r="416" ht="78" customHeight="1" s="74">
      <c r="A416" s="14" t="inlineStr">
        <is>
          <t>REPD-1820</t>
        </is>
      </c>
      <c r="B416" s="14" t="inlineStr">
        <is>
          <t>Meadow Farm solar park</t>
        </is>
      </c>
      <c r="C416" s="14" t="inlineStr">
        <is>
          <t>solar</t>
        </is>
      </c>
      <c r="D416" s="111" t="n">
        <v>0.006</v>
      </c>
      <c r="E416" s="14" t="inlineStr">
        <is>
          <t>GW</t>
        </is>
      </c>
      <c r="F416" s="14" t="inlineStr">
        <is>
          <t>2014-03-31</t>
        </is>
      </c>
      <c r="G416" s="14" t="inlineStr">
        <is>
          <t>2044-01-01</t>
        </is>
      </c>
      <c r="H416" s="14" t="inlineStr">
        <is>
          <t>Operational</t>
        </is>
      </c>
      <c r="I416" s="14" t="inlineStr">
        <is>
          <t>Physical project Operational</t>
        </is>
      </c>
      <c r="J416" s="14" t="inlineStr">
        <is>
          <t xml:space="preserve">Retirement estimated at 30 years, with a 2031 floor for listed live assets. </t>
        </is>
      </c>
      <c r="K416" s="14" t="inlineStr">
        <is>
          <t>data/evidence/repd.csv</t>
        </is>
      </c>
    </row>
    <row r="417" ht="78" customHeight="1" s="74">
      <c r="A417" s="14" t="inlineStr">
        <is>
          <t>REPD-1823</t>
        </is>
      </c>
      <c r="B417" s="14" t="inlineStr">
        <is>
          <t>Sutton Mawr Farm</t>
        </is>
      </c>
      <c r="C417" s="14" t="inlineStr">
        <is>
          <t>solar</t>
        </is>
      </c>
      <c r="D417" s="111" t="n">
        <v>0.0075</v>
      </c>
      <c r="E417" s="14" t="inlineStr">
        <is>
          <t>GW</t>
        </is>
      </c>
      <c r="F417" s="14" t="inlineStr">
        <is>
          <t>2014-03-04</t>
        </is>
      </c>
      <c r="G417" s="14" t="inlineStr">
        <is>
          <t>2044-01-01</t>
        </is>
      </c>
      <c r="H417" s="14" t="inlineStr">
        <is>
          <t>Operational</t>
        </is>
      </c>
      <c r="I417" s="14" t="inlineStr">
        <is>
          <t>Physical project Operational</t>
        </is>
      </c>
      <c r="J417" s="14" t="inlineStr">
        <is>
          <t xml:space="preserve">Retirement estimated at 30 years, with a 2031 floor for listed live assets. </t>
        </is>
      </c>
      <c r="K417" s="14" t="inlineStr">
        <is>
          <t>data/evidence/repd.csv</t>
        </is>
      </c>
    </row>
    <row r="418" ht="78" customHeight="1" s="74">
      <c r="A418" s="14" t="inlineStr">
        <is>
          <t>REPD-1824</t>
        </is>
      </c>
      <c r="B418" s="14" t="inlineStr">
        <is>
          <t>Carloggas Farm Solar Park</t>
        </is>
      </c>
      <c r="C418" s="14" t="inlineStr">
        <is>
          <t>solar</t>
        </is>
      </c>
      <c r="D418" s="111" t="n">
        <v>0.0083</v>
      </c>
      <c r="E418" s="14" t="inlineStr">
        <is>
          <t>GW</t>
        </is>
      </c>
      <c r="F418" s="14" t="inlineStr">
        <is>
          <t>2015-03-17</t>
        </is>
      </c>
      <c r="G418" s="14" t="inlineStr">
        <is>
          <t>2045-01-01</t>
        </is>
      </c>
      <c r="H418" s="14" t="inlineStr">
        <is>
          <t>Operational</t>
        </is>
      </c>
      <c r="I418" s="14" t="inlineStr">
        <is>
          <t>Physical project Operational</t>
        </is>
      </c>
      <c r="J418" s="14" t="inlineStr">
        <is>
          <t xml:space="preserve">Retirement estimated at 30 years, with a 2031 floor for listed live assets. </t>
        </is>
      </c>
      <c r="K418" s="14" t="inlineStr">
        <is>
          <t>data/evidence/repd.csv</t>
        </is>
      </c>
    </row>
    <row r="419" ht="78" customHeight="1" s="74">
      <c r="A419" s="14" t="inlineStr">
        <is>
          <t>REPD-1826</t>
        </is>
      </c>
      <c r="B419" s="14" t="inlineStr">
        <is>
          <t>Lincoln Farm</t>
        </is>
      </c>
      <c r="C419" s="14" t="inlineStr">
        <is>
          <t>solar</t>
        </is>
      </c>
      <c r="D419" s="111" t="n">
        <v>0.0114</v>
      </c>
      <c r="E419" s="14" t="inlineStr">
        <is>
          <t>GW</t>
        </is>
      </c>
      <c r="F419" s="14" t="inlineStr">
        <is>
          <t>2016-03-25</t>
        </is>
      </c>
      <c r="G419" s="14" t="inlineStr">
        <is>
          <t>2046-01-01</t>
        </is>
      </c>
      <c r="H419" s="14" t="inlineStr">
        <is>
          <t>Operational</t>
        </is>
      </c>
      <c r="I419" s="14" t="inlineStr">
        <is>
          <t>Physical project Operational</t>
        </is>
      </c>
      <c r="J419" s="14" t="inlineStr">
        <is>
          <t xml:space="preserve">Retirement estimated at 30 years, with a 2031 floor for listed live assets. </t>
        </is>
      </c>
      <c r="K419" s="14" t="inlineStr">
        <is>
          <t>data/evidence/repd.csv</t>
        </is>
      </c>
    </row>
    <row r="420" ht="78" customHeight="1" s="74">
      <c r="A420" s="14" t="inlineStr">
        <is>
          <t>REPD-1827</t>
        </is>
      </c>
      <c r="B420" s="14" t="inlineStr">
        <is>
          <t>Llwyn Du Solar Farm</t>
        </is>
      </c>
      <c r="C420" s="14" t="inlineStr">
        <is>
          <t>solar</t>
        </is>
      </c>
      <c r="D420" s="111" t="n">
        <v>0.008</v>
      </c>
      <c r="E420" s="14" t="inlineStr">
        <is>
          <t>GW</t>
        </is>
      </c>
      <c r="F420" s="14" t="inlineStr">
        <is>
          <t>2015-02-26</t>
        </is>
      </c>
      <c r="G420" s="14" t="inlineStr">
        <is>
          <t>2045-01-01</t>
        </is>
      </c>
      <c r="H420" s="14" t="inlineStr">
        <is>
          <t>Operational</t>
        </is>
      </c>
      <c r="I420" s="14" t="inlineStr">
        <is>
          <t>Physical project Operational</t>
        </is>
      </c>
      <c r="J420" s="14" t="inlineStr">
        <is>
          <t xml:space="preserve">Retirement estimated at 30 years, with a 2031 floor for listed live assets. </t>
        </is>
      </c>
      <c r="K420" s="14" t="inlineStr">
        <is>
          <t>data/evidence/repd.csv</t>
        </is>
      </c>
    </row>
    <row r="421" ht="78" customHeight="1" s="74">
      <c r="A421" s="14" t="inlineStr">
        <is>
          <t>REPD-1828</t>
        </is>
      </c>
      <c r="B421" s="14" t="inlineStr">
        <is>
          <t>West Hill Farm (solar)</t>
        </is>
      </c>
      <c r="C421" s="14" t="inlineStr">
        <is>
          <t>solar</t>
        </is>
      </c>
      <c r="D421" s="111" t="n">
        <v>0.0073</v>
      </c>
      <c r="E421" s="14" t="inlineStr">
        <is>
          <t>GW</t>
        </is>
      </c>
      <c r="F421" s="14" t="inlineStr">
        <is>
          <t>2014-07-29</t>
        </is>
      </c>
      <c r="G421" s="14" t="inlineStr">
        <is>
          <t>2044-01-01</t>
        </is>
      </c>
      <c r="H421" s="14" t="inlineStr">
        <is>
          <t>Operational</t>
        </is>
      </c>
      <c r="I421" s="14" t="inlineStr">
        <is>
          <t>Physical project Operational</t>
        </is>
      </c>
      <c r="J421" s="14" t="inlineStr">
        <is>
          <t xml:space="preserve">Retirement estimated at 30 years, with a 2031 floor for listed live assets. </t>
        </is>
      </c>
      <c r="K421" s="14" t="inlineStr">
        <is>
          <t>data/evidence/repd.csv</t>
        </is>
      </c>
    </row>
    <row r="422" ht="78" customHeight="1" s="74">
      <c r="A422" s="14" t="inlineStr">
        <is>
          <t>REPD-1832</t>
        </is>
      </c>
      <c r="B422" s="14" t="inlineStr">
        <is>
          <t>Elms Farm</t>
        </is>
      </c>
      <c r="C422" s="14" t="inlineStr">
        <is>
          <t>solar</t>
        </is>
      </c>
      <c r="D422" s="111" t="n">
        <v>0.029</v>
      </c>
      <c r="E422" s="14" t="inlineStr">
        <is>
          <t>GW</t>
        </is>
      </c>
      <c r="F422" s="14" t="inlineStr">
        <is>
          <t>2015-03-16</t>
        </is>
      </c>
      <c r="G422" s="14" t="inlineStr">
        <is>
          <t>2045-01-01</t>
        </is>
      </c>
      <c r="H422" s="14" t="inlineStr">
        <is>
          <t>Operational</t>
        </is>
      </c>
      <c r="I422" s="14" t="inlineStr">
        <is>
          <t>Physical project Operational</t>
        </is>
      </c>
      <c r="J422" s="14" t="inlineStr">
        <is>
          <t xml:space="preserve">Retirement estimated at 30 years, with a 2031 floor for listed live assets. </t>
        </is>
      </c>
      <c r="K422" s="14" t="inlineStr">
        <is>
          <t>data/evidence/repd.csv</t>
        </is>
      </c>
    </row>
    <row r="423" ht="78" customHeight="1" s="74">
      <c r="A423" s="14" t="inlineStr">
        <is>
          <t>REPD-1834</t>
        </is>
      </c>
      <c r="B423" s="14" t="inlineStr">
        <is>
          <t>Rock Farm / Goldborough Farm (Rookwood)</t>
        </is>
      </c>
      <c r="C423" s="14" t="inlineStr">
        <is>
          <t>solar</t>
        </is>
      </c>
      <c r="D423" s="111" t="n">
        <v>0.005</v>
      </c>
      <c r="E423" s="14" t="inlineStr">
        <is>
          <t>GW</t>
        </is>
      </c>
      <c r="F423" s="14" t="inlineStr">
        <is>
          <t>2015-03-02</t>
        </is>
      </c>
      <c r="G423" s="14" t="inlineStr">
        <is>
          <t>2045-01-01</t>
        </is>
      </c>
      <c r="H423" s="14" t="inlineStr">
        <is>
          <t>Operational</t>
        </is>
      </c>
      <c r="I423" s="14" t="inlineStr">
        <is>
          <t>Physical project Operational</t>
        </is>
      </c>
      <c r="J423" s="14" t="inlineStr">
        <is>
          <t xml:space="preserve">Retirement estimated at 30 years, with a 2031 floor for listed live assets. </t>
        </is>
      </c>
      <c r="K423" s="14" t="inlineStr">
        <is>
          <t>data/evidence/repd.csv</t>
        </is>
      </c>
    </row>
    <row r="424" ht="78" customHeight="1" s="74">
      <c r="A424" s="14" t="inlineStr">
        <is>
          <t>REPD-1835</t>
        </is>
      </c>
      <c r="B424" s="14" t="inlineStr">
        <is>
          <t>Great Wilbraham Solar Farm</t>
        </is>
      </c>
      <c r="C424" s="14" t="inlineStr">
        <is>
          <t>solar</t>
        </is>
      </c>
      <c r="D424" s="111" t="n">
        <v>0.0381</v>
      </c>
      <c r="E424" s="14" t="inlineStr">
        <is>
          <t>GW</t>
        </is>
      </c>
      <c r="F424" s="14" t="inlineStr">
        <is>
          <t>2015-03-31</t>
        </is>
      </c>
      <c r="G424" s="14" t="inlineStr">
        <is>
          <t>2045-01-01</t>
        </is>
      </c>
      <c r="H424" s="14" t="inlineStr">
        <is>
          <t>Operational</t>
        </is>
      </c>
      <c r="I424" s="14" t="inlineStr">
        <is>
          <t>Physical project Operational</t>
        </is>
      </c>
      <c r="J424" s="14" t="inlineStr">
        <is>
          <t xml:space="preserve">Retirement estimated at 30 years, with a 2031 floor for listed live assets. </t>
        </is>
      </c>
      <c r="K424" s="14" t="inlineStr">
        <is>
          <t>data/evidence/repd.csv</t>
        </is>
      </c>
    </row>
    <row r="425" ht="78" customHeight="1" s="74">
      <c r="A425" s="14" t="inlineStr">
        <is>
          <t>REPD-1836</t>
        </is>
      </c>
      <c r="B425" s="14" t="inlineStr">
        <is>
          <t>Somerton Door Farm</t>
        </is>
      </c>
      <c r="C425" s="14" t="inlineStr">
        <is>
          <t>solar</t>
        </is>
      </c>
      <c r="D425" s="111" t="n">
        <v>0.008699999999999999</v>
      </c>
      <c r="E425" s="14" t="inlineStr">
        <is>
          <t>GW</t>
        </is>
      </c>
      <c r="F425" s="14" t="inlineStr">
        <is>
          <t>2015-03-01</t>
        </is>
      </c>
      <c r="G425" s="14" t="inlineStr">
        <is>
          <t>2045-01-01</t>
        </is>
      </c>
      <c r="H425" s="14" t="inlineStr">
        <is>
          <t>Operational</t>
        </is>
      </c>
      <c r="I425" s="14" t="inlineStr">
        <is>
          <t>Physical project Operational</t>
        </is>
      </c>
      <c r="J425" s="14" t="inlineStr">
        <is>
          <t xml:space="preserve">Retirement estimated at 30 years, with a 2031 floor for listed live assets. </t>
        </is>
      </c>
      <c r="K425" s="14" t="inlineStr">
        <is>
          <t>data/evidence/repd.csv</t>
        </is>
      </c>
    </row>
    <row r="426" ht="78" customHeight="1" s="74">
      <c r="A426" s="14" t="inlineStr">
        <is>
          <t>REPD-1838</t>
        </is>
      </c>
      <c r="B426" s="14" t="inlineStr">
        <is>
          <t>Barugh Farm</t>
        </is>
      </c>
      <c r="C426" s="14" t="inlineStr">
        <is>
          <t>solar</t>
        </is>
      </c>
      <c r="D426" s="111" t="n">
        <v>0.005</v>
      </c>
      <c r="E426" s="14" t="inlineStr">
        <is>
          <t>GW</t>
        </is>
      </c>
      <c r="F426" s="14" t="inlineStr">
        <is>
          <t>2016-01-15</t>
        </is>
      </c>
      <c r="G426" s="14" t="inlineStr">
        <is>
          <t>2046-01-01</t>
        </is>
      </c>
      <c r="H426" s="14" t="inlineStr">
        <is>
          <t>Operational</t>
        </is>
      </c>
      <c r="I426" s="14" t="inlineStr">
        <is>
          <t>Physical project Operational</t>
        </is>
      </c>
      <c r="J426" s="14" t="inlineStr">
        <is>
          <t xml:space="preserve">Retirement estimated at 30 years, with a 2031 floor for listed live assets. </t>
        </is>
      </c>
      <c r="K426" s="14" t="inlineStr">
        <is>
          <t>data/evidence/repd.csv</t>
        </is>
      </c>
    </row>
    <row r="427" ht="78" customHeight="1" s="74">
      <c r="A427" s="14" t="inlineStr">
        <is>
          <t>REPD-1840</t>
        </is>
      </c>
      <c r="B427" s="14" t="inlineStr">
        <is>
          <t>Lains Farm</t>
        </is>
      </c>
      <c r="C427" s="14" t="inlineStr">
        <is>
          <t>solar</t>
        </is>
      </c>
      <c r="D427" s="111" t="n">
        <v>0.005</v>
      </c>
      <c r="E427" s="14" t="inlineStr">
        <is>
          <t>GW</t>
        </is>
      </c>
      <c r="F427" s="14" t="inlineStr">
        <is>
          <t>2016-03-24</t>
        </is>
      </c>
      <c r="G427" s="14" t="inlineStr">
        <is>
          <t>2046-01-01</t>
        </is>
      </c>
      <c r="H427" s="14" t="inlineStr">
        <is>
          <t>Operational</t>
        </is>
      </c>
      <c r="I427" s="14" t="inlineStr">
        <is>
          <t>Physical project Operational</t>
        </is>
      </c>
      <c r="J427" s="14" t="inlineStr">
        <is>
          <t xml:space="preserve">Retirement estimated at 30 years, with a 2031 floor for listed live assets. </t>
        </is>
      </c>
      <c r="K427" s="14" t="inlineStr">
        <is>
          <t>data/evidence/repd.csv</t>
        </is>
      </c>
    </row>
    <row r="428" ht="78" customHeight="1" s="74">
      <c r="A428" s="14" t="inlineStr">
        <is>
          <t>REPD-1842</t>
        </is>
      </c>
      <c r="B428" s="14" t="inlineStr">
        <is>
          <t>Great Seabrook Farm</t>
        </is>
      </c>
      <c r="C428" s="14" t="inlineStr">
        <is>
          <t>solar</t>
        </is>
      </c>
      <c r="D428" s="111" t="n">
        <v>0.005</v>
      </c>
      <c r="E428" s="14" t="inlineStr">
        <is>
          <t>GW</t>
        </is>
      </c>
      <c r="F428" s="14" t="inlineStr">
        <is>
          <t>2015-09-28</t>
        </is>
      </c>
      <c r="G428" s="14" t="inlineStr">
        <is>
          <t>2045-01-01</t>
        </is>
      </c>
      <c r="H428" s="14" t="inlineStr">
        <is>
          <t>Operational</t>
        </is>
      </c>
      <c r="I428" s="14" t="inlineStr">
        <is>
          <t>Physical project Operational</t>
        </is>
      </c>
      <c r="J428" s="14" t="inlineStr">
        <is>
          <t xml:space="preserve">Retirement estimated at 30 years, with a 2031 floor for listed live assets. </t>
        </is>
      </c>
      <c r="K428" s="14" t="inlineStr">
        <is>
          <t>data/evidence/repd.csv</t>
        </is>
      </c>
    </row>
    <row r="429" ht="78" customHeight="1" s="74">
      <c r="A429" s="14" t="inlineStr">
        <is>
          <t>REPD-1843</t>
        </is>
      </c>
      <c r="B429" s="14" t="inlineStr">
        <is>
          <t>Cotgrave solar farm</t>
        </is>
      </c>
      <c r="C429" s="14" t="inlineStr">
        <is>
          <t>solar</t>
        </is>
      </c>
      <c r="D429" s="111" t="n">
        <v>0.004900000000000001</v>
      </c>
      <c r="E429" s="14" t="inlineStr">
        <is>
          <t>GW</t>
        </is>
      </c>
      <c r="F429" s="14" t="inlineStr">
        <is>
          <t>2015-07-15</t>
        </is>
      </c>
      <c r="G429" s="14" t="inlineStr">
        <is>
          <t>2045-01-01</t>
        </is>
      </c>
      <c r="H429" s="14" t="inlineStr">
        <is>
          <t>Operational</t>
        </is>
      </c>
      <c r="I429" s="14" t="inlineStr">
        <is>
          <t>Physical project Operational</t>
        </is>
      </c>
      <c r="J429" s="14" t="inlineStr">
        <is>
          <t xml:space="preserve">Retirement estimated at 30 years, with a 2031 floor for listed live assets. </t>
        </is>
      </c>
      <c r="K429" s="14" t="inlineStr">
        <is>
          <t>data/evidence/repd.csv</t>
        </is>
      </c>
    </row>
    <row r="430" ht="78" customHeight="1" s="74">
      <c r="A430" s="14" t="inlineStr">
        <is>
          <t>REPD-1846</t>
        </is>
      </c>
      <c r="B430" s="14" t="inlineStr">
        <is>
          <t>Parkview solar park</t>
        </is>
      </c>
      <c r="C430" s="14" t="inlineStr">
        <is>
          <t>solar</t>
        </is>
      </c>
      <c r="D430" s="111" t="n">
        <v>0.0065</v>
      </c>
      <c r="E430" s="14" t="inlineStr">
        <is>
          <t>GW</t>
        </is>
      </c>
      <c r="F430" s="14" t="inlineStr">
        <is>
          <t>2015-03-31</t>
        </is>
      </c>
      <c r="G430" s="14" t="inlineStr">
        <is>
          <t>2045-01-01</t>
        </is>
      </c>
      <c r="H430" s="14" t="inlineStr">
        <is>
          <t>Operational</t>
        </is>
      </c>
      <c r="I430" s="14" t="inlineStr">
        <is>
          <t>Physical project Operational</t>
        </is>
      </c>
      <c r="J430" s="14" t="inlineStr">
        <is>
          <t xml:space="preserve">Retirement estimated at 30 years, with a 2031 floor for listed live assets. </t>
        </is>
      </c>
      <c r="K430" s="14" t="inlineStr">
        <is>
          <t>data/evidence/repd.csv</t>
        </is>
      </c>
    </row>
    <row r="431" ht="78" customHeight="1" s="74">
      <c r="A431" s="14" t="inlineStr">
        <is>
          <t>REPD-1848</t>
        </is>
      </c>
      <c r="B431" s="14" t="inlineStr">
        <is>
          <t>Overton</t>
        </is>
      </c>
      <c r="C431" s="14" t="inlineStr">
        <is>
          <t>solar</t>
        </is>
      </c>
      <c r="D431" s="111" t="n">
        <v>0.004</v>
      </c>
      <c r="E431" s="14" t="inlineStr">
        <is>
          <t>GW</t>
        </is>
      </c>
      <c r="F431" s="14" t="inlineStr">
        <is>
          <t>2015-12-15</t>
        </is>
      </c>
      <c r="G431" s="14" t="inlineStr">
        <is>
          <t>2045-01-01</t>
        </is>
      </c>
      <c r="H431" s="14" t="inlineStr">
        <is>
          <t>Operational</t>
        </is>
      </c>
      <c r="I431" s="14" t="inlineStr">
        <is>
          <t>Physical project Operational</t>
        </is>
      </c>
      <c r="J431" s="14" t="inlineStr">
        <is>
          <t xml:space="preserve">Retirement estimated at 30 years, with a 2031 floor for listed live assets. </t>
        </is>
      </c>
      <c r="K431" s="14" t="inlineStr">
        <is>
          <t>data/evidence/repd.csv</t>
        </is>
      </c>
    </row>
    <row r="432" ht="78" customHeight="1" s="74">
      <c r="A432" s="14" t="inlineStr">
        <is>
          <t>REPD-1850</t>
        </is>
      </c>
      <c r="B432" s="14" t="inlineStr">
        <is>
          <t>Lower Basset Down Farm</t>
        </is>
      </c>
      <c r="C432" s="14" t="inlineStr">
        <is>
          <t>solar</t>
        </is>
      </c>
      <c r="D432" s="111" t="n">
        <v>0.0105</v>
      </c>
      <c r="E432" s="14" t="inlineStr">
        <is>
          <t>GW</t>
        </is>
      </c>
      <c r="F432" s="14" t="inlineStr">
        <is>
          <t>2016-03-18</t>
        </is>
      </c>
      <c r="G432" s="14" t="inlineStr">
        <is>
          <t>2046-01-01</t>
        </is>
      </c>
      <c r="H432" s="14" t="inlineStr">
        <is>
          <t>Operational</t>
        </is>
      </c>
      <c r="I432" s="14" t="inlineStr">
        <is>
          <t>Physical project Operational</t>
        </is>
      </c>
      <c r="J432" s="14" t="inlineStr">
        <is>
          <t xml:space="preserve">Retirement estimated at 30 years, with a 2031 floor for listed live assets. </t>
        </is>
      </c>
      <c r="K432" s="14" t="inlineStr">
        <is>
          <t>data/evidence/repd.csv</t>
        </is>
      </c>
    </row>
    <row r="433" ht="78" customHeight="1" s="74">
      <c r="A433" s="14" t="inlineStr">
        <is>
          <t>REPD-1862</t>
        </is>
      </c>
      <c r="B433" s="14" t="inlineStr">
        <is>
          <t>Morfa Farm</t>
        </is>
      </c>
      <c r="C433" s="14" t="inlineStr">
        <is>
          <t>solar</t>
        </is>
      </c>
      <c r="D433" s="111" t="n">
        <v>0.002</v>
      </c>
      <c r="E433" s="14" t="inlineStr">
        <is>
          <t>GW</t>
        </is>
      </c>
      <c r="F433" s="14" t="inlineStr">
        <is>
          <t>2016-12-19</t>
        </is>
      </c>
      <c r="G433" s="14" t="inlineStr">
        <is>
          <t>2046-01-01</t>
        </is>
      </c>
      <c r="H433" s="14" t="inlineStr">
        <is>
          <t>Operational</t>
        </is>
      </c>
      <c r="I433" s="14" t="inlineStr">
        <is>
          <t>Physical project Operational</t>
        </is>
      </c>
      <c r="J433" s="14" t="inlineStr">
        <is>
          <t xml:space="preserve">Retirement estimated at 30 years, with a 2031 floor for listed live assets. </t>
        </is>
      </c>
      <c r="K433" s="14" t="inlineStr">
        <is>
          <t>data/evidence/repd.csv</t>
        </is>
      </c>
    </row>
    <row r="434" ht="78" customHeight="1" s="74">
      <c r="A434" s="14" t="inlineStr">
        <is>
          <t>REPD-1864</t>
        </is>
      </c>
      <c r="B434" s="14" t="inlineStr">
        <is>
          <t>Barton Close Farm</t>
        </is>
      </c>
      <c r="C434" s="14" t="inlineStr">
        <is>
          <t>solar</t>
        </is>
      </c>
      <c r="D434" s="111" t="n">
        <v>0.0055</v>
      </c>
      <c r="E434" s="14" t="inlineStr">
        <is>
          <t>GW</t>
        </is>
      </c>
      <c r="F434" s="14" t="inlineStr">
        <is>
          <t>2016-02-15</t>
        </is>
      </c>
      <c r="G434" s="14" t="inlineStr">
        <is>
          <t>2046-01-01</t>
        </is>
      </c>
      <c r="H434" s="14" t="inlineStr">
        <is>
          <t>Operational</t>
        </is>
      </c>
      <c r="I434" s="14" t="inlineStr">
        <is>
          <t>Physical project Operational</t>
        </is>
      </c>
      <c r="J434" s="14" t="inlineStr">
        <is>
          <t xml:space="preserve">Retirement estimated at 30 years, with a 2031 floor for listed live assets. </t>
        </is>
      </c>
      <c r="K434" s="14" t="inlineStr">
        <is>
          <t>data/evidence/repd.csv</t>
        </is>
      </c>
    </row>
    <row r="435" ht="78" customHeight="1" s="74">
      <c r="A435" s="14" t="inlineStr">
        <is>
          <t>REPD-1865</t>
        </is>
      </c>
      <c r="B435" s="14" t="inlineStr">
        <is>
          <t>Wiggin Hill Solar Farm - Phase 1</t>
        </is>
      </c>
      <c r="C435" s="14" t="inlineStr">
        <is>
          <t>solar</t>
        </is>
      </c>
      <c r="D435" s="111" t="n">
        <v>0.0068</v>
      </c>
      <c r="E435" s="14" t="inlineStr">
        <is>
          <t>GW</t>
        </is>
      </c>
      <c r="F435" s="14" t="inlineStr">
        <is>
          <t>2015-03-14</t>
        </is>
      </c>
      <c r="G435" s="14" t="inlineStr">
        <is>
          <t>2045-01-01</t>
        </is>
      </c>
      <c r="H435" s="14" t="inlineStr">
        <is>
          <t>Operational</t>
        </is>
      </c>
      <c r="I435" s="14" t="inlineStr">
        <is>
          <t>Physical project Operational</t>
        </is>
      </c>
      <c r="J435" s="14" t="inlineStr">
        <is>
          <t xml:space="preserve">Retirement estimated at 30 years, with a 2031 floor for listed live assets. </t>
        </is>
      </c>
      <c r="K435" s="14" t="inlineStr">
        <is>
          <t>data/evidence/repd.csv</t>
        </is>
      </c>
    </row>
    <row r="436" ht="78" customHeight="1" s="74">
      <c r="A436" s="14" t="inlineStr">
        <is>
          <t>REPD-1872</t>
        </is>
      </c>
      <c r="B436" s="14" t="inlineStr">
        <is>
          <t>Wilton Farm (pv)</t>
        </is>
      </c>
      <c r="C436" s="14" t="inlineStr">
        <is>
          <t>solar</t>
        </is>
      </c>
      <c r="D436" s="111" t="n">
        <v>0.0095</v>
      </c>
      <c r="E436" s="14" t="inlineStr">
        <is>
          <t>GW</t>
        </is>
      </c>
      <c r="F436" s="14" t="inlineStr">
        <is>
          <t>2015-06-01</t>
        </is>
      </c>
      <c r="G436" s="14" t="inlineStr">
        <is>
          <t>2045-01-01</t>
        </is>
      </c>
      <c r="H436" s="14" t="inlineStr">
        <is>
          <t>Operational</t>
        </is>
      </c>
      <c r="I436" s="14" t="inlineStr">
        <is>
          <t>Physical project Operational</t>
        </is>
      </c>
      <c r="J436" s="14" t="inlineStr">
        <is>
          <t xml:space="preserve">Retirement estimated at 30 years, with a 2031 floor for listed live assets. </t>
        </is>
      </c>
      <c r="K436" s="14" t="inlineStr">
        <is>
          <t>data/evidence/repd.csv</t>
        </is>
      </c>
    </row>
    <row r="437" ht="78" customHeight="1" s="74">
      <c r="A437" s="14" t="inlineStr">
        <is>
          <t>REPD-1874</t>
        </is>
      </c>
      <c r="B437" s="14" t="inlineStr">
        <is>
          <t>Canada Farm</t>
        </is>
      </c>
      <c r="C437" s="14" t="inlineStr">
        <is>
          <t>solar</t>
        </is>
      </c>
      <c r="D437" s="111" t="n">
        <v>0.0083</v>
      </c>
      <c r="E437" s="14" t="inlineStr">
        <is>
          <t>GW</t>
        </is>
      </c>
      <c r="F437" s="14" t="inlineStr">
        <is>
          <t>2014-12-02</t>
        </is>
      </c>
      <c r="G437" s="14" t="inlineStr">
        <is>
          <t>2044-01-01</t>
        </is>
      </c>
      <c r="H437" s="14" t="inlineStr">
        <is>
          <t>Operational</t>
        </is>
      </c>
      <c r="I437" s="14" t="inlineStr">
        <is>
          <t>Physical project Operational</t>
        </is>
      </c>
      <c r="J437" s="14" t="inlineStr">
        <is>
          <t xml:space="preserve">Retirement estimated at 30 years, with a 2031 floor for listed live assets. </t>
        </is>
      </c>
      <c r="K437" s="14" t="inlineStr">
        <is>
          <t>data/evidence/repd.csv</t>
        </is>
      </c>
    </row>
    <row r="438" ht="78" customHeight="1" s="74">
      <c r="A438" s="14" t="inlineStr">
        <is>
          <t>REPD-1875</t>
        </is>
      </c>
      <c r="B438" s="14" t="inlineStr">
        <is>
          <t>Hoback Farm</t>
        </is>
      </c>
      <c r="C438" s="14" t="inlineStr">
        <is>
          <t>solar</t>
        </is>
      </c>
      <c r="D438" s="111" t="n">
        <v>0.0131</v>
      </c>
      <c r="E438" s="14" t="inlineStr">
        <is>
          <t>GW</t>
        </is>
      </c>
      <c r="F438" s="14" t="inlineStr">
        <is>
          <t>2014-11-01</t>
        </is>
      </c>
      <c r="G438" s="14" t="inlineStr">
        <is>
          <t>2044-01-01</t>
        </is>
      </c>
      <c r="H438" s="14" t="inlineStr">
        <is>
          <t>Operational</t>
        </is>
      </c>
      <c r="I438" s="14" t="inlineStr">
        <is>
          <t>Physical project Operational</t>
        </is>
      </c>
      <c r="J438" s="14" t="inlineStr">
        <is>
          <t xml:space="preserve">Retirement estimated at 30 years, with a 2031 floor for listed live assets. </t>
        </is>
      </c>
      <c r="K438" s="14" t="inlineStr">
        <is>
          <t>data/evidence/repd.csv</t>
        </is>
      </c>
    </row>
    <row r="439" ht="78" customHeight="1" s="74">
      <c r="A439" s="14" t="inlineStr">
        <is>
          <t>REPD-1876</t>
        </is>
      </c>
      <c r="B439" s="14" t="inlineStr">
        <is>
          <t>The Rainbows Solar Farm</t>
        </is>
      </c>
      <c r="C439" s="14" t="inlineStr">
        <is>
          <t>solar</t>
        </is>
      </c>
      <c r="D439" s="111" t="n">
        <v>0.004</v>
      </c>
      <c r="E439" s="14" t="inlineStr">
        <is>
          <t>GW</t>
        </is>
      </c>
      <c r="F439" s="14" t="inlineStr">
        <is>
          <t>2014-03-31</t>
        </is>
      </c>
      <c r="G439" s="14" t="inlineStr">
        <is>
          <t>2044-01-01</t>
        </is>
      </c>
      <c r="H439" s="14" t="inlineStr">
        <is>
          <t>Operational</t>
        </is>
      </c>
      <c r="I439" s="14" t="inlineStr">
        <is>
          <t>Physical project Operational</t>
        </is>
      </c>
      <c r="J439" s="14" t="inlineStr">
        <is>
          <t xml:space="preserve">Retirement estimated at 30 years, with a 2031 floor for listed live assets. </t>
        </is>
      </c>
      <c r="K439" s="14" t="inlineStr">
        <is>
          <t>data/evidence/repd.csv</t>
        </is>
      </c>
    </row>
    <row r="440" ht="78" customHeight="1" s="74">
      <c r="A440" s="14" t="inlineStr">
        <is>
          <t>REPD-1878</t>
        </is>
      </c>
      <c r="B440" s="14" t="inlineStr">
        <is>
          <t>Salcey Solar Farm</t>
        </is>
      </c>
      <c r="C440" s="14" t="inlineStr">
        <is>
          <t>solar</t>
        </is>
      </c>
      <c r="D440" s="111" t="n">
        <v>0.005</v>
      </c>
      <c r="E440" s="14" t="inlineStr">
        <is>
          <t>GW</t>
        </is>
      </c>
      <c r="F440" s="14" t="inlineStr">
        <is>
          <t>2014-09-25</t>
        </is>
      </c>
      <c r="G440" s="14" t="inlineStr">
        <is>
          <t>2044-01-01</t>
        </is>
      </c>
      <c r="H440" s="14" t="inlineStr">
        <is>
          <t>Operational</t>
        </is>
      </c>
      <c r="I440" s="14" t="inlineStr">
        <is>
          <t>Physical project Operational</t>
        </is>
      </c>
      <c r="J440" s="14" t="inlineStr">
        <is>
          <t xml:space="preserve">Retirement estimated at 30 years, with a 2031 floor for listed live assets. </t>
        </is>
      </c>
      <c r="K440" s="14" t="inlineStr">
        <is>
          <t>data/evidence/repd.csv</t>
        </is>
      </c>
    </row>
    <row r="441" ht="78" customHeight="1" s="74">
      <c r="A441" s="14" t="inlineStr">
        <is>
          <t>REPD-1884</t>
        </is>
      </c>
      <c r="B441" s="14" t="inlineStr">
        <is>
          <t>Hillsmoor Solar Farm</t>
        </is>
      </c>
      <c r="C441" s="14" t="inlineStr">
        <is>
          <t>solar</t>
        </is>
      </c>
      <c r="D441" s="111" t="n">
        <v>0.0012</v>
      </c>
      <c r="E441" s="14" t="inlineStr">
        <is>
          <t>GW</t>
        </is>
      </c>
      <c r="F441" s="14" t="inlineStr">
        <is>
          <t>2017-07-27</t>
        </is>
      </c>
      <c r="G441" s="14" t="inlineStr">
        <is>
          <t>2047-01-01</t>
        </is>
      </c>
      <c r="H441" s="14" t="inlineStr">
        <is>
          <t>Operational</t>
        </is>
      </c>
      <c r="I441" s="14" t="inlineStr">
        <is>
          <t>Physical project Operational</t>
        </is>
      </c>
      <c r="J441" s="14" t="inlineStr">
        <is>
          <t xml:space="preserve">Retirement estimated at 30 years, with a 2031 floor for listed live assets. </t>
        </is>
      </c>
      <c r="K441" s="14" t="inlineStr">
        <is>
          <t>data/evidence/repd.csv</t>
        </is>
      </c>
    </row>
    <row r="442" ht="78" customHeight="1" s="74">
      <c r="A442" s="14" t="inlineStr">
        <is>
          <t>REPD-1885</t>
        </is>
      </c>
      <c r="B442" s="14" t="inlineStr">
        <is>
          <t>Desford Solar Farm</t>
        </is>
      </c>
      <c r="C442" s="14" t="inlineStr">
        <is>
          <t>solar</t>
        </is>
      </c>
      <c r="D442" s="111" t="n">
        <v>0.005</v>
      </c>
      <c r="E442" s="14" t="inlineStr">
        <is>
          <t>GW</t>
        </is>
      </c>
      <c r="F442" s="14" t="inlineStr">
        <is>
          <t>2016-03-23</t>
        </is>
      </c>
      <c r="G442" s="14" t="inlineStr">
        <is>
          <t>2046-01-01</t>
        </is>
      </c>
      <c r="H442" s="14" t="inlineStr">
        <is>
          <t>Operational</t>
        </is>
      </c>
      <c r="I442" s="14" t="inlineStr">
        <is>
          <t>Physical project Operational</t>
        </is>
      </c>
      <c r="J442" s="14" t="inlineStr">
        <is>
          <t xml:space="preserve">Retirement estimated at 30 years, with a 2031 floor for listed live assets. </t>
        </is>
      </c>
      <c r="K442" s="14" t="inlineStr">
        <is>
          <t>data/evidence/repd.csv</t>
        </is>
      </c>
    </row>
    <row r="443" ht="78" customHeight="1" s="74">
      <c r="A443" s="14" t="inlineStr">
        <is>
          <t>REPD-1886</t>
        </is>
      </c>
      <c r="B443" s="14" t="inlineStr">
        <is>
          <t>Iwood Lane Solar Farm</t>
        </is>
      </c>
      <c r="C443" s="14" t="inlineStr">
        <is>
          <t>solar</t>
        </is>
      </c>
      <c r="D443" s="111" t="n">
        <v>0.008</v>
      </c>
      <c r="E443" s="14" t="inlineStr">
        <is>
          <t>GW</t>
        </is>
      </c>
      <c r="F443" s="14" t="inlineStr">
        <is>
          <t>2014-12-19</t>
        </is>
      </c>
      <c r="G443" s="14" t="inlineStr">
        <is>
          <t>2044-01-01</t>
        </is>
      </c>
      <c r="H443" s="14" t="inlineStr">
        <is>
          <t>Operational</t>
        </is>
      </c>
      <c r="I443" s="14" t="inlineStr">
        <is>
          <t>Physical project Operational</t>
        </is>
      </c>
      <c r="J443" s="14" t="inlineStr">
        <is>
          <t xml:space="preserve">Retirement estimated at 30 years, with a 2031 floor for listed live assets. </t>
        </is>
      </c>
      <c r="K443" s="14" t="inlineStr">
        <is>
          <t>data/evidence/repd.csv</t>
        </is>
      </c>
    </row>
    <row r="444" ht="78" customHeight="1" s="74">
      <c r="A444" s="14" t="inlineStr">
        <is>
          <t>REPD-1889</t>
        </is>
      </c>
      <c r="B444" s="14" t="inlineStr">
        <is>
          <t>Playters Solar Farm</t>
        </is>
      </c>
      <c r="C444" s="14" t="inlineStr">
        <is>
          <t>solar</t>
        </is>
      </c>
      <c r="D444" s="111" t="n">
        <v>0.0086</v>
      </c>
      <c r="E444" s="14" t="inlineStr">
        <is>
          <t>GW</t>
        </is>
      </c>
      <c r="F444" s="14" t="inlineStr">
        <is>
          <t>2016-02-26</t>
        </is>
      </c>
      <c r="G444" s="14" t="inlineStr">
        <is>
          <t>2046-01-01</t>
        </is>
      </c>
      <c r="H444" s="14" t="inlineStr">
        <is>
          <t>Operational</t>
        </is>
      </c>
      <c r="I444" s="14" t="inlineStr">
        <is>
          <t>Physical project Operational</t>
        </is>
      </c>
      <c r="J444" s="14" t="inlineStr">
        <is>
          <t xml:space="preserve">Retirement estimated at 30 years, with a 2031 floor for listed live assets. </t>
        </is>
      </c>
      <c r="K444" s="14" t="inlineStr">
        <is>
          <t>data/evidence/repd.csv</t>
        </is>
      </c>
    </row>
    <row r="445" ht="78" customHeight="1" s="74">
      <c r="A445" s="14" t="inlineStr">
        <is>
          <t>REPD-1890</t>
        </is>
      </c>
      <c r="B445" s="14" t="inlineStr">
        <is>
          <t>Bypass Nurseries Solar Farm</t>
        </is>
      </c>
      <c r="C445" s="14" t="inlineStr">
        <is>
          <t>solar</t>
        </is>
      </c>
      <c r="D445" s="111" t="n">
        <v>0.0033</v>
      </c>
      <c r="E445" s="14" t="inlineStr">
        <is>
          <t>GW</t>
        </is>
      </c>
      <c r="F445" s="14" t="inlineStr">
        <is>
          <t>2014-07-28</t>
        </is>
      </c>
      <c r="G445" s="14" t="inlineStr">
        <is>
          <t>2044-01-01</t>
        </is>
      </c>
      <c r="H445" s="14" t="inlineStr">
        <is>
          <t>Operational</t>
        </is>
      </c>
      <c r="I445" s="14" t="inlineStr">
        <is>
          <t>Physical project Operational</t>
        </is>
      </c>
      <c r="J445" s="14" t="inlineStr">
        <is>
          <t xml:space="preserve">Retirement estimated at 30 years, with a 2031 floor for listed live assets. </t>
        </is>
      </c>
      <c r="K445" s="14" t="inlineStr">
        <is>
          <t>data/evidence/repd.csv</t>
        </is>
      </c>
    </row>
    <row r="446" ht="78" customHeight="1" s="74">
      <c r="A446" s="14" t="inlineStr">
        <is>
          <t>REPD-1892</t>
        </is>
      </c>
      <c r="B446" s="14" t="inlineStr">
        <is>
          <t>Warrington Home Solar Scheme</t>
        </is>
      </c>
      <c r="C446" s="14" t="inlineStr">
        <is>
          <t>solar</t>
        </is>
      </c>
      <c r="D446" s="111" t="n">
        <v>0.0053</v>
      </c>
      <c r="E446" s="14" t="inlineStr">
        <is>
          <t>GW</t>
        </is>
      </c>
      <c r="F446" s="14" t="inlineStr">
        <is>
          <t>2016-01-01</t>
        </is>
      </c>
      <c r="G446" s="14" t="inlineStr">
        <is>
          <t>2046-01-01</t>
        </is>
      </c>
      <c r="H446" s="14" t="inlineStr">
        <is>
          <t>Operational</t>
        </is>
      </c>
      <c r="I446" s="14" t="inlineStr">
        <is>
          <t>Physical project Operational</t>
        </is>
      </c>
      <c r="J446" s="14" t="inlineStr">
        <is>
          <t xml:space="preserve">Retirement estimated at 30 years, with a 2031 floor for listed live assets. </t>
        </is>
      </c>
      <c r="K446" s="14" t="inlineStr">
        <is>
          <t>data/evidence/repd.csv</t>
        </is>
      </c>
    </row>
    <row r="447" ht="78" customHeight="1" s="74">
      <c r="A447" s="14" t="inlineStr">
        <is>
          <t>REPD-1893</t>
        </is>
      </c>
      <c r="B447" s="14" t="inlineStr">
        <is>
          <t>Babergh Home Solar Scheme</t>
        </is>
      </c>
      <c r="C447" s="14" t="inlineStr">
        <is>
          <t>solar</t>
        </is>
      </c>
      <c r="D447" s="111" t="n">
        <v>0.0028</v>
      </c>
      <c r="E447" s="14" t="inlineStr">
        <is>
          <t>GW</t>
        </is>
      </c>
      <c r="F447" s="14" t="inlineStr">
        <is>
          <t>2016-06-01</t>
        </is>
      </c>
      <c r="G447" s="14" t="inlineStr">
        <is>
          <t>2046-01-01</t>
        </is>
      </c>
      <c r="H447" s="14" t="inlineStr">
        <is>
          <t>Operational</t>
        </is>
      </c>
      <c r="I447" s="14" t="inlineStr">
        <is>
          <t>Physical project Operational</t>
        </is>
      </c>
      <c r="J447" s="14" t="inlineStr">
        <is>
          <t xml:space="preserve">Retirement estimated at 30 years, with a 2031 floor for listed live assets. </t>
        </is>
      </c>
      <c r="K447" s="14" t="inlineStr">
        <is>
          <t>data/evidence/repd.csv</t>
        </is>
      </c>
    </row>
    <row r="448" ht="78" customHeight="1" s="74">
      <c r="A448" s="14" t="inlineStr">
        <is>
          <t>REPD-1894</t>
        </is>
      </c>
      <c r="B448" s="14" t="inlineStr">
        <is>
          <t>Mid Suffolk Home Solar Scheme</t>
        </is>
      </c>
      <c r="C448" s="14" t="inlineStr">
        <is>
          <t>solar</t>
        </is>
      </c>
      <c r="D448" s="111" t="n">
        <v>0.0048</v>
      </c>
      <c r="E448" s="14" t="inlineStr">
        <is>
          <t>GW</t>
        </is>
      </c>
      <c r="F448" s="14" t="inlineStr">
        <is>
          <t>2016-01-30</t>
        </is>
      </c>
      <c r="G448" s="14" t="inlineStr">
        <is>
          <t>2046-01-01</t>
        </is>
      </c>
      <c r="H448" s="14" t="inlineStr">
        <is>
          <t>Operational</t>
        </is>
      </c>
      <c r="I448" s="14" t="inlineStr">
        <is>
          <t>Physical project Operational</t>
        </is>
      </c>
      <c r="J448" s="14" t="inlineStr">
        <is>
          <t xml:space="preserve">Retirement estimated at 30 years, with a 2031 floor for listed live assets. </t>
        </is>
      </c>
      <c r="K448" s="14" t="inlineStr">
        <is>
          <t>data/evidence/repd.csv</t>
        </is>
      </c>
    </row>
    <row r="449" ht="78" customHeight="1" s="74">
      <c r="A449" s="14" t="inlineStr">
        <is>
          <t>REPD-1895</t>
        </is>
      </c>
      <c r="B449" s="14" t="inlineStr">
        <is>
          <t>Garn Solar Farm</t>
        </is>
      </c>
      <c r="C449" s="14" t="inlineStr">
        <is>
          <t>solar</t>
        </is>
      </c>
      <c r="D449" s="111" t="n">
        <v>0.0074</v>
      </c>
      <c r="E449" s="14" t="inlineStr">
        <is>
          <t>GW</t>
        </is>
      </c>
      <c r="F449" s="14" t="inlineStr">
        <is>
          <t>2014-05-12</t>
        </is>
      </c>
      <c r="G449" s="14" t="inlineStr">
        <is>
          <t>2044-01-01</t>
        </is>
      </c>
      <c r="H449" s="14" t="inlineStr">
        <is>
          <t>Operational</t>
        </is>
      </c>
      <c r="I449" s="14" t="inlineStr">
        <is>
          <t>Physical project Operational</t>
        </is>
      </c>
      <c r="J449" s="14" t="inlineStr">
        <is>
          <t xml:space="preserve">Retirement estimated at 30 years, with a 2031 floor for listed live assets. </t>
        </is>
      </c>
      <c r="K449" s="14" t="inlineStr">
        <is>
          <t>data/evidence/repd.csv</t>
        </is>
      </c>
    </row>
    <row r="450" ht="78" customHeight="1" s="74">
      <c r="A450" s="14" t="inlineStr">
        <is>
          <t>REPD-1896</t>
        </is>
      </c>
      <c r="B450" s="14" t="inlineStr">
        <is>
          <t>Trethosa Farm Solar Park</t>
        </is>
      </c>
      <c r="C450" s="14" t="inlineStr">
        <is>
          <t>solar</t>
        </is>
      </c>
      <c r="D450" s="111" t="n">
        <v>0.0048</v>
      </c>
      <c r="E450" s="14" t="inlineStr">
        <is>
          <t>GW</t>
        </is>
      </c>
      <c r="F450" s="14" t="inlineStr">
        <is>
          <t>2015-10-09</t>
        </is>
      </c>
      <c r="G450" s="14" t="inlineStr">
        <is>
          <t>2045-01-01</t>
        </is>
      </c>
      <c r="H450" s="14" t="inlineStr">
        <is>
          <t>Operational</t>
        </is>
      </c>
      <c r="I450" s="14" t="inlineStr">
        <is>
          <t>Physical project Operational</t>
        </is>
      </c>
      <c r="J450" s="14" t="inlineStr">
        <is>
          <t xml:space="preserve">Retirement estimated at 30 years, with a 2031 floor for listed live assets. </t>
        </is>
      </c>
      <c r="K450" s="14" t="inlineStr">
        <is>
          <t>data/evidence/repd.csv</t>
        </is>
      </c>
    </row>
    <row r="451" ht="78" customHeight="1" s="74">
      <c r="A451" s="14" t="inlineStr">
        <is>
          <t>REPD-1897</t>
        </is>
      </c>
      <c r="B451" s="14" t="inlineStr">
        <is>
          <t>Garvinack Farm Solar Park</t>
        </is>
      </c>
      <c r="C451" s="14" t="inlineStr">
        <is>
          <t>solar</t>
        </is>
      </c>
      <c r="D451" s="111" t="n">
        <v>0.007</v>
      </c>
      <c r="E451" s="14" t="inlineStr">
        <is>
          <t>GW</t>
        </is>
      </c>
      <c r="F451" s="14" t="inlineStr">
        <is>
          <t>2015-03-31</t>
        </is>
      </c>
      <c r="G451" s="14" t="inlineStr">
        <is>
          <t>2045-01-01</t>
        </is>
      </c>
      <c r="H451" s="14" t="inlineStr">
        <is>
          <t>Operational</t>
        </is>
      </c>
      <c r="I451" s="14" t="inlineStr">
        <is>
          <t>Physical project Operational</t>
        </is>
      </c>
      <c r="J451" s="14" t="inlineStr">
        <is>
          <t xml:space="preserve">Retirement estimated at 30 years, with a 2031 floor for listed live assets. </t>
        </is>
      </c>
      <c r="K451" s="14" t="inlineStr">
        <is>
          <t>data/evidence/repd.csv</t>
        </is>
      </c>
    </row>
    <row r="452" ht="78" customHeight="1" s="74">
      <c r="A452" s="14" t="inlineStr">
        <is>
          <t>REPD-1898</t>
        </is>
      </c>
      <c r="B452" s="14" t="inlineStr">
        <is>
          <t>Caswell Farm Solar Park</t>
        </is>
      </c>
      <c r="C452" s="14" t="inlineStr">
        <is>
          <t>solar</t>
        </is>
      </c>
      <c r="D452" s="111" t="n">
        <v>0.0067</v>
      </c>
      <c r="E452" s="14" t="inlineStr">
        <is>
          <t>GW</t>
        </is>
      </c>
      <c r="F452" s="14" t="inlineStr">
        <is>
          <t>2016-03-23</t>
        </is>
      </c>
      <c r="G452" s="14" t="inlineStr">
        <is>
          <t>2046-01-01</t>
        </is>
      </c>
      <c r="H452" s="14" t="inlineStr">
        <is>
          <t>Operational</t>
        </is>
      </c>
      <c r="I452" s="14" t="inlineStr">
        <is>
          <t>Physical project Operational</t>
        </is>
      </c>
      <c r="J452" s="14" t="inlineStr">
        <is>
          <t xml:space="preserve">Retirement estimated at 30 years, with a 2031 floor for listed live assets. </t>
        </is>
      </c>
      <c r="K452" s="14" t="inlineStr">
        <is>
          <t>data/evidence/repd.csv</t>
        </is>
      </c>
    </row>
    <row r="453" ht="78" customHeight="1" s="74">
      <c r="A453" s="14" t="inlineStr">
        <is>
          <t>REPD-1899</t>
        </is>
      </c>
      <c r="B453" s="14" t="inlineStr">
        <is>
          <t>Epwell Grounds Farm solar park</t>
        </is>
      </c>
      <c r="C453" s="14" t="inlineStr">
        <is>
          <t>solar</t>
        </is>
      </c>
      <c r="D453" s="111" t="n">
        <v>0.007</v>
      </c>
      <c r="E453" s="14" t="inlineStr">
        <is>
          <t>GW</t>
        </is>
      </c>
      <c r="F453" s="14" t="inlineStr">
        <is>
          <t>2014-12-10</t>
        </is>
      </c>
      <c r="G453" s="14" t="inlineStr">
        <is>
          <t>2044-01-01</t>
        </is>
      </c>
      <c r="H453" s="14" t="inlineStr">
        <is>
          <t>Operational</t>
        </is>
      </c>
      <c r="I453" s="14" t="inlineStr">
        <is>
          <t>Physical project Operational</t>
        </is>
      </c>
      <c r="J453" s="14" t="inlineStr">
        <is>
          <t xml:space="preserve">Retirement estimated at 30 years, with a 2031 floor for listed live assets. </t>
        </is>
      </c>
      <c r="K453" s="14" t="inlineStr">
        <is>
          <t>data/evidence/repd.csv</t>
        </is>
      </c>
    </row>
    <row r="454" ht="78" customHeight="1" s="74">
      <c r="A454" s="14" t="inlineStr">
        <is>
          <t>REPD-1900</t>
        </is>
      </c>
      <c r="B454" s="14" t="inlineStr">
        <is>
          <t>Pant-Y-Moch Farm</t>
        </is>
      </c>
      <c r="C454" s="14" t="inlineStr">
        <is>
          <t>solar</t>
        </is>
      </c>
      <c r="D454" s="111" t="n">
        <v>0.005</v>
      </c>
      <c r="E454" s="14" t="inlineStr">
        <is>
          <t>GW</t>
        </is>
      </c>
      <c r="F454" s="14" t="inlineStr">
        <is>
          <t>2016-01-06</t>
        </is>
      </c>
      <c r="G454" s="14" t="inlineStr">
        <is>
          <t>2046-01-01</t>
        </is>
      </c>
      <c r="H454" s="14" t="inlineStr">
        <is>
          <t>Operational</t>
        </is>
      </c>
      <c r="I454" s="14" t="inlineStr">
        <is>
          <t>Physical project Operational</t>
        </is>
      </c>
      <c r="J454" s="14" t="inlineStr">
        <is>
          <t xml:space="preserve">Retirement estimated at 30 years, with a 2031 floor for listed live assets. </t>
        </is>
      </c>
      <c r="K454" s="14" t="inlineStr">
        <is>
          <t>data/evidence/repd.csv</t>
        </is>
      </c>
    </row>
    <row r="455" ht="78" customHeight="1" s="74">
      <c r="A455" s="14" t="inlineStr">
        <is>
          <t>REPD-1902</t>
        </is>
      </c>
      <c r="B455" s="14" t="inlineStr">
        <is>
          <t>Woolbridge Solar Park</t>
        </is>
      </c>
      <c r="C455" s="14" t="inlineStr">
        <is>
          <t>solar</t>
        </is>
      </c>
      <c r="D455" s="111" t="n">
        <v>0.005</v>
      </c>
      <c r="E455" s="14" t="inlineStr">
        <is>
          <t>GW</t>
        </is>
      </c>
      <c r="F455" s="14" t="inlineStr">
        <is>
          <t>2014-06-18</t>
        </is>
      </c>
      <c r="G455" s="14" t="inlineStr">
        <is>
          <t>2044-01-01</t>
        </is>
      </c>
      <c r="H455" s="14" t="inlineStr">
        <is>
          <t>Operational</t>
        </is>
      </c>
      <c r="I455" s="14" t="inlineStr">
        <is>
          <t>Physical project Operational</t>
        </is>
      </c>
      <c r="J455" s="14" t="inlineStr">
        <is>
          <t xml:space="preserve">Retirement estimated at 30 years, with a 2031 floor for listed live assets. </t>
        </is>
      </c>
      <c r="K455" s="14" t="inlineStr">
        <is>
          <t>data/evidence/repd.csv</t>
        </is>
      </c>
    </row>
    <row r="456" ht="78" customHeight="1" s="74">
      <c r="A456" s="14" t="inlineStr">
        <is>
          <t>REPD-1903</t>
        </is>
      </c>
      <c r="B456" s="14" t="inlineStr">
        <is>
          <t xml:space="preserve">Tengore Lane </t>
        </is>
      </c>
      <c r="C456" s="14" t="inlineStr">
        <is>
          <t>solar</t>
        </is>
      </c>
      <c r="D456" s="111" t="n">
        <v>0.0036</v>
      </c>
      <c r="E456" s="14" t="inlineStr">
        <is>
          <t>GW</t>
        </is>
      </c>
      <c r="F456" s="14" t="inlineStr">
        <is>
          <t>2015-02-12</t>
        </is>
      </c>
      <c r="G456" s="14" t="inlineStr">
        <is>
          <t>2045-01-01</t>
        </is>
      </c>
      <c r="H456" s="14" t="inlineStr">
        <is>
          <t>Operational</t>
        </is>
      </c>
      <c r="I456" s="14" t="inlineStr">
        <is>
          <t>Physical project Operational</t>
        </is>
      </c>
      <c r="J456" s="14" t="inlineStr">
        <is>
          <t xml:space="preserve">Retirement estimated at 30 years, with a 2031 floor for listed live assets. </t>
        </is>
      </c>
      <c r="K456" s="14" t="inlineStr">
        <is>
          <t>data/evidence/repd.csv</t>
        </is>
      </c>
    </row>
    <row r="457" ht="78" customHeight="1" s="74">
      <c r="A457" s="14" t="inlineStr">
        <is>
          <t>REPD-1904</t>
        </is>
      </c>
      <c r="B457" s="14" t="inlineStr">
        <is>
          <t>Manor Farm (Dorset)</t>
        </is>
      </c>
      <c r="C457" s="14" t="inlineStr">
        <is>
          <t>solar</t>
        </is>
      </c>
      <c r="D457" s="111" t="n">
        <v>0.005</v>
      </c>
      <c r="E457" s="14" t="inlineStr">
        <is>
          <t>GW</t>
        </is>
      </c>
      <c r="F457" s="14" t="inlineStr">
        <is>
          <t>2014-06-09</t>
        </is>
      </c>
      <c r="G457" s="14" t="inlineStr">
        <is>
          <t>2044-01-01</t>
        </is>
      </c>
      <c r="H457" s="14" t="inlineStr">
        <is>
          <t>Operational</t>
        </is>
      </c>
      <c r="I457" s="14" t="inlineStr">
        <is>
          <t>Physical project Operational</t>
        </is>
      </c>
      <c r="J457" s="14" t="inlineStr">
        <is>
          <t xml:space="preserve">Retirement estimated at 30 years, with a 2031 floor for listed live assets. </t>
        </is>
      </c>
      <c r="K457" s="14" t="inlineStr">
        <is>
          <t>data/evidence/repd.csv</t>
        </is>
      </c>
    </row>
    <row r="458" ht="78" customHeight="1" s="74">
      <c r="A458" s="14" t="inlineStr">
        <is>
          <t>REPD-1905</t>
        </is>
      </c>
      <c r="B458" s="14" t="inlineStr">
        <is>
          <t>Hadlow Place solar farm</t>
        </is>
      </c>
      <c r="C458" s="14" t="inlineStr">
        <is>
          <t>solar</t>
        </is>
      </c>
      <c r="D458" s="111" t="n">
        <v>0.0143</v>
      </c>
      <c r="E458" s="14" t="inlineStr">
        <is>
          <t>GW</t>
        </is>
      </c>
      <c r="F458" s="14" t="inlineStr">
        <is>
          <t>2015-03-27</t>
        </is>
      </c>
      <c r="G458" s="14" t="inlineStr">
        <is>
          <t>2045-01-01</t>
        </is>
      </c>
      <c r="H458" s="14" t="inlineStr">
        <is>
          <t>Operational</t>
        </is>
      </c>
      <c r="I458" s="14" t="inlineStr">
        <is>
          <t>Physical project Operational</t>
        </is>
      </c>
      <c r="J458" s="14" t="inlineStr">
        <is>
          <t xml:space="preserve">Retirement estimated at 30 years, with a 2031 floor for listed live assets. </t>
        </is>
      </c>
      <c r="K458" s="14" t="inlineStr">
        <is>
          <t>data/evidence/repd.csv</t>
        </is>
      </c>
    </row>
    <row r="459" ht="78" customHeight="1" s="74">
      <c r="A459" s="14" t="inlineStr">
        <is>
          <t>REPD-1906</t>
        </is>
      </c>
      <c r="B459" s="14" t="inlineStr">
        <is>
          <t>Bassingbourn Solar Farm</t>
        </is>
      </c>
      <c r="C459" s="14" t="inlineStr">
        <is>
          <t>solar</t>
        </is>
      </c>
      <c r="D459" s="111" t="n">
        <v>0.0144</v>
      </c>
      <c r="E459" s="14" t="inlineStr">
        <is>
          <t>GW</t>
        </is>
      </c>
      <c r="F459" s="14" t="inlineStr">
        <is>
          <t>2015-03-31</t>
        </is>
      </c>
      <c r="G459" s="14" t="inlineStr">
        <is>
          <t>2045-01-01</t>
        </is>
      </c>
      <c r="H459" s="14" t="inlineStr">
        <is>
          <t>Operational</t>
        </is>
      </c>
      <c r="I459" s="14" t="inlineStr">
        <is>
          <t>Physical project Operational</t>
        </is>
      </c>
      <c r="J459" s="14" t="inlineStr">
        <is>
          <t xml:space="preserve">Retirement estimated at 30 years, with a 2031 floor for listed live assets. </t>
        </is>
      </c>
      <c r="K459" s="14" t="inlineStr">
        <is>
          <t>data/evidence/repd.csv</t>
        </is>
      </c>
    </row>
    <row r="460" ht="78" customHeight="1" s="74">
      <c r="A460" s="14" t="inlineStr">
        <is>
          <t>REPD-1907</t>
        </is>
      </c>
      <c r="B460" s="14" t="inlineStr">
        <is>
          <t>Lower Pennington Farm</t>
        </is>
      </c>
      <c r="C460" s="14" t="inlineStr">
        <is>
          <t>solar</t>
        </is>
      </c>
      <c r="D460" s="111" t="n">
        <v>0.0027</v>
      </c>
      <c r="E460" s="14" t="inlineStr">
        <is>
          <t>GW</t>
        </is>
      </c>
      <c r="F460" s="14" t="inlineStr">
        <is>
          <t>2014-06-27</t>
        </is>
      </c>
      <c r="G460" s="14" t="inlineStr">
        <is>
          <t>2044-01-01</t>
        </is>
      </c>
      <c r="H460" s="14" t="inlineStr">
        <is>
          <t>Operational</t>
        </is>
      </c>
      <c r="I460" s="14" t="inlineStr">
        <is>
          <t>Physical project Operational</t>
        </is>
      </c>
      <c r="J460" s="14" t="inlineStr">
        <is>
          <t xml:space="preserve">Retirement estimated at 30 years, with a 2031 floor for listed live assets. </t>
        </is>
      </c>
      <c r="K460" s="14" t="inlineStr">
        <is>
          <t>data/evidence/repd.csv</t>
        </is>
      </c>
    </row>
    <row r="461" ht="78" customHeight="1" s="74">
      <c r="A461" s="14" t="inlineStr">
        <is>
          <t>REPD-1908</t>
        </is>
      </c>
      <c r="B461" s="14" t="inlineStr">
        <is>
          <t>Goose Willow Farm - extension</t>
        </is>
      </c>
      <c r="C461" s="14" t="inlineStr">
        <is>
          <t>solar</t>
        </is>
      </c>
      <c r="D461" s="111" t="n">
        <v>0.007</v>
      </c>
      <c r="E461" s="14" t="inlineStr">
        <is>
          <t>GW</t>
        </is>
      </c>
      <c r="F461" s="14" t="inlineStr">
        <is>
          <t>2014-03-01</t>
        </is>
      </c>
      <c r="G461" s="14" t="inlineStr">
        <is>
          <t>2044-01-01</t>
        </is>
      </c>
      <c r="H461" s="14" t="inlineStr">
        <is>
          <t>Operational</t>
        </is>
      </c>
      <c r="I461" s="14" t="inlineStr">
        <is>
          <t>Physical project Operational</t>
        </is>
      </c>
      <c r="J461" s="14" t="inlineStr">
        <is>
          <t xml:space="preserve">Retirement estimated at 30 years, with a 2031 floor for listed live assets. </t>
        </is>
      </c>
      <c r="K461" s="14" t="inlineStr">
        <is>
          <t>data/evidence/repd.csv</t>
        </is>
      </c>
    </row>
    <row r="462" ht="78" customHeight="1" s="74">
      <c r="A462" s="14" t="inlineStr">
        <is>
          <t>REPD-1909</t>
        </is>
      </c>
      <c r="B462" s="14" t="inlineStr">
        <is>
          <t>Avenue Farm</t>
        </is>
      </c>
      <c r="C462" s="14" t="inlineStr">
        <is>
          <t>solar</t>
        </is>
      </c>
      <c r="D462" s="111" t="n">
        <v>0.0073</v>
      </c>
      <c r="E462" s="14" t="inlineStr">
        <is>
          <t>GW</t>
        </is>
      </c>
      <c r="F462" s="14" t="inlineStr">
        <is>
          <t>2015-03-20</t>
        </is>
      </c>
      <c r="G462" s="14" t="inlineStr">
        <is>
          <t>2045-01-01</t>
        </is>
      </c>
      <c r="H462" s="14" t="inlineStr">
        <is>
          <t>Operational</t>
        </is>
      </c>
      <c r="I462" s="14" t="inlineStr">
        <is>
          <t>Physical project Operational</t>
        </is>
      </c>
      <c r="J462" s="14" t="inlineStr">
        <is>
          <t xml:space="preserve">Retirement estimated at 30 years, with a 2031 floor for listed live assets. </t>
        </is>
      </c>
      <c r="K462" s="14" t="inlineStr">
        <is>
          <t>data/evidence/repd.csv</t>
        </is>
      </c>
    </row>
    <row r="463" ht="78" customHeight="1" s="74">
      <c r="A463" s="14" t="inlineStr">
        <is>
          <t>REPD-1910</t>
        </is>
      </c>
      <c r="B463" s="14" t="inlineStr">
        <is>
          <t>Sywell Road</t>
        </is>
      </c>
      <c r="C463" s="14" t="inlineStr">
        <is>
          <t>solar</t>
        </is>
      </c>
      <c r="D463" s="111" t="n">
        <v>0.005</v>
      </c>
      <c r="E463" s="14" t="inlineStr">
        <is>
          <t>GW</t>
        </is>
      </c>
      <c r="F463" s="14" t="inlineStr">
        <is>
          <t>2017-03-23</t>
        </is>
      </c>
      <c r="G463" s="14" t="inlineStr">
        <is>
          <t>2047-01-01</t>
        </is>
      </c>
      <c r="H463" s="14" t="inlineStr">
        <is>
          <t>Operational</t>
        </is>
      </c>
      <c r="I463" s="14" t="inlineStr">
        <is>
          <t>Physical project Operational</t>
        </is>
      </c>
      <c r="J463" s="14" t="inlineStr">
        <is>
          <t xml:space="preserve">Retirement estimated at 30 years, with a 2031 floor for listed live assets. </t>
        </is>
      </c>
      <c r="K463" s="14" t="inlineStr">
        <is>
          <t>data/evidence/repd.csv</t>
        </is>
      </c>
    </row>
    <row r="464" ht="78" customHeight="1" s="74">
      <c r="A464" s="14" t="inlineStr">
        <is>
          <t>REPD-1912</t>
        </is>
      </c>
      <c r="B464" s="14" t="inlineStr">
        <is>
          <t>Gosfield Airfield</t>
        </is>
      </c>
      <c r="C464" s="14" t="inlineStr">
        <is>
          <t>solar</t>
        </is>
      </c>
      <c r="D464" s="111" t="n">
        <v>0.0126</v>
      </c>
      <c r="E464" s="14" t="inlineStr">
        <is>
          <t>GW</t>
        </is>
      </c>
      <c r="F464" s="14" t="inlineStr">
        <is>
          <t>2015-02-01</t>
        </is>
      </c>
      <c r="G464" s="14" t="inlineStr">
        <is>
          <t>2045-01-01</t>
        </is>
      </c>
      <c r="H464" s="14" t="inlineStr">
        <is>
          <t>Operational</t>
        </is>
      </c>
      <c r="I464" s="14" t="inlineStr">
        <is>
          <t>Physical project Operational</t>
        </is>
      </c>
      <c r="J464" s="14" t="inlineStr">
        <is>
          <t xml:space="preserve">Retirement estimated at 30 years, with a 2031 floor for listed live assets. </t>
        </is>
      </c>
      <c r="K464" s="14" t="inlineStr">
        <is>
          <t>data/evidence/repd.csv</t>
        </is>
      </c>
    </row>
    <row r="465" ht="78" customHeight="1" s="74">
      <c r="A465" s="14" t="inlineStr">
        <is>
          <t>REPD-1913</t>
        </is>
      </c>
      <c r="B465" s="14" t="inlineStr">
        <is>
          <t>Exning</t>
        </is>
      </c>
      <c r="C465" s="14" t="inlineStr">
        <is>
          <t>solar</t>
        </is>
      </c>
      <c r="D465" s="111" t="n">
        <v>0.0299</v>
      </c>
      <c r="E465" s="14" t="inlineStr">
        <is>
          <t>GW</t>
        </is>
      </c>
      <c r="F465" s="14" t="inlineStr">
        <is>
          <t>2015-03-27</t>
        </is>
      </c>
      <c r="G465" s="14" t="inlineStr">
        <is>
          <t>2045-01-01</t>
        </is>
      </c>
      <c r="H465" s="14" t="inlineStr">
        <is>
          <t>Operational</t>
        </is>
      </c>
      <c r="I465" s="14" t="inlineStr">
        <is>
          <t>Physical project Operational</t>
        </is>
      </c>
      <c r="J465" s="14" t="inlineStr">
        <is>
          <t xml:space="preserve">Retirement estimated at 30 years, with a 2031 floor for listed live assets. </t>
        </is>
      </c>
      <c r="K465" s="14" t="inlineStr">
        <is>
          <t>data/evidence/repd.csv</t>
        </is>
      </c>
    </row>
    <row r="466" ht="78" customHeight="1" s="74">
      <c r="A466" s="14" t="inlineStr">
        <is>
          <t>REPD-1914</t>
        </is>
      </c>
      <c r="B466" s="14" t="inlineStr">
        <is>
          <t>Grange Farm (Avon)</t>
        </is>
      </c>
      <c r="C466" s="14" t="inlineStr">
        <is>
          <t>solar</t>
        </is>
      </c>
      <c r="D466" s="111" t="n">
        <v>0.021</v>
      </c>
      <c r="E466" s="14" t="inlineStr">
        <is>
          <t>GW</t>
        </is>
      </c>
      <c r="F466" s="14" t="inlineStr">
        <is>
          <t>2014-12-11</t>
        </is>
      </c>
      <c r="G466" s="14" t="inlineStr">
        <is>
          <t>2044-01-01</t>
        </is>
      </c>
      <c r="H466" s="14" t="inlineStr">
        <is>
          <t>Operational</t>
        </is>
      </c>
      <c r="I466" s="14" t="inlineStr">
        <is>
          <t>Physical project Operational</t>
        </is>
      </c>
      <c r="J466" s="14" t="inlineStr">
        <is>
          <t xml:space="preserve">Retirement estimated at 30 years, with a 2031 floor for listed live assets. </t>
        </is>
      </c>
      <c r="K466" s="14" t="inlineStr">
        <is>
          <t>data/evidence/repd.csv</t>
        </is>
      </c>
    </row>
    <row r="467" ht="78" customHeight="1" s="74">
      <c r="A467" s="14" t="inlineStr">
        <is>
          <t>REPD-1915</t>
        </is>
      </c>
      <c r="B467" s="14" t="inlineStr">
        <is>
          <t>Land at East Farm - extension</t>
        </is>
      </c>
      <c r="C467" s="14" t="inlineStr">
        <is>
          <t>solar</t>
        </is>
      </c>
      <c r="D467" s="111" t="n">
        <v>0.006</v>
      </c>
      <c r="E467" s="14" t="inlineStr">
        <is>
          <t>GW</t>
        </is>
      </c>
      <c r="F467" s="14" t="inlineStr">
        <is>
          <t>2016-03-01</t>
        </is>
      </c>
      <c r="G467" s="14" t="inlineStr">
        <is>
          <t>2046-01-01</t>
        </is>
      </c>
      <c r="H467" s="14" t="inlineStr">
        <is>
          <t>Operational</t>
        </is>
      </c>
      <c r="I467" s="14" t="inlineStr">
        <is>
          <t>Physical project Operational</t>
        </is>
      </c>
      <c r="J467" s="14" t="inlineStr">
        <is>
          <t xml:space="preserve">Retirement estimated at 30 years, with a 2031 floor for listed live assets. </t>
        </is>
      </c>
      <c r="K467" s="14" t="inlineStr">
        <is>
          <t>data/evidence/repd.csv</t>
        </is>
      </c>
    </row>
    <row r="468" ht="78" customHeight="1" s="74">
      <c r="A468" s="14" t="inlineStr">
        <is>
          <t>REPD-1918</t>
        </is>
      </c>
      <c r="B468" s="14" t="inlineStr">
        <is>
          <t>Laughton Level</t>
        </is>
      </c>
      <c r="C468" s="14" t="inlineStr">
        <is>
          <t>solar</t>
        </is>
      </c>
      <c r="D468" s="111" t="n">
        <v>0.007</v>
      </c>
      <c r="E468" s="14" t="inlineStr">
        <is>
          <t>GW</t>
        </is>
      </c>
      <c r="F468" s="14" t="inlineStr">
        <is>
          <t>2015-03-26</t>
        </is>
      </c>
      <c r="G468" s="14" t="inlineStr">
        <is>
          <t>2045-01-01</t>
        </is>
      </c>
      <c r="H468" s="14" t="inlineStr">
        <is>
          <t>Operational</t>
        </is>
      </c>
      <c r="I468" s="14" t="inlineStr">
        <is>
          <t>Physical project Operational</t>
        </is>
      </c>
      <c r="J468" s="14" t="inlineStr">
        <is>
          <t xml:space="preserve">Retirement estimated at 30 years, with a 2031 floor for listed live assets. </t>
        </is>
      </c>
      <c r="K468" s="14" t="inlineStr">
        <is>
          <t>data/evidence/repd.csv</t>
        </is>
      </c>
    </row>
    <row r="469" ht="78" customHeight="1" s="74">
      <c r="A469" s="14" t="inlineStr">
        <is>
          <t>REPD-1919</t>
        </is>
      </c>
      <c r="B469" s="14" t="inlineStr">
        <is>
          <t>Croydon / Church Farm (Royston)</t>
        </is>
      </c>
      <c r="C469" s="14" t="inlineStr">
        <is>
          <t>solar</t>
        </is>
      </c>
      <c r="D469" s="111" t="n">
        <v>0.0165</v>
      </c>
      <c r="E469" s="14" t="inlineStr">
        <is>
          <t>GW</t>
        </is>
      </c>
      <c r="F469" s="14" t="inlineStr">
        <is>
          <t>2015-03-20</t>
        </is>
      </c>
      <c r="G469" s="14" t="inlineStr">
        <is>
          <t>2045-01-01</t>
        </is>
      </c>
      <c r="H469" s="14" t="inlineStr">
        <is>
          <t>Operational</t>
        </is>
      </c>
      <c r="I469" s="14" t="inlineStr">
        <is>
          <t>Physical project Operational</t>
        </is>
      </c>
      <c r="J469" s="14" t="inlineStr">
        <is>
          <t xml:space="preserve">Retirement estimated at 30 years, with a 2031 floor for listed live assets. </t>
        </is>
      </c>
      <c r="K469" s="14" t="inlineStr">
        <is>
          <t>data/evidence/repd.csv</t>
        </is>
      </c>
    </row>
    <row r="470" ht="78" customHeight="1" s="74">
      <c r="A470" s="14" t="inlineStr">
        <is>
          <t>REPD-1920</t>
        </is>
      </c>
      <c r="B470" s="14" t="inlineStr">
        <is>
          <t>Hadley Farm (Orta Membury Solar Farm)</t>
        </is>
      </c>
      <c r="C470" s="14" t="inlineStr">
        <is>
          <t>solar</t>
        </is>
      </c>
      <c r="D470" s="111" t="n">
        <v>0.017</v>
      </c>
      <c r="E470" s="14" t="inlineStr">
        <is>
          <t>GW</t>
        </is>
      </c>
      <c r="F470" s="14" t="inlineStr">
        <is>
          <t>2015-03-26</t>
        </is>
      </c>
      <c r="G470" s="14" t="inlineStr">
        <is>
          <t>2045-01-01</t>
        </is>
      </c>
      <c r="H470" s="14" t="inlineStr">
        <is>
          <t>Operational</t>
        </is>
      </c>
      <c r="I470" s="14" t="inlineStr">
        <is>
          <t>Physical project Operational</t>
        </is>
      </c>
      <c r="J470" s="14" t="inlineStr">
        <is>
          <t xml:space="preserve">Retirement estimated at 30 years, with a 2031 floor for listed live assets. </t>
        </is>
      </c>
      <c r="K470" s="14" t="inlineStr">
        <is>
          <t>data/evidence/repd.csv</t>
        </is>
      </c>
    </row>
    <row r="471" ht="78" customHeight="1" s="74">
      <c r="A471" s="14" t="inlineStr">
        <is>
          <t>REPD-1923</t>
        </is>
      </c>
      <c r="B471" s="14" t="inlineStr">
        <is>
          <t xml:space="preserve">Manor Farm (Wiltshire) </t>
        </is>
      </c>
      <c r="C471" s="14" t="inlineStr">
        <is>
          <t>solar</t>
        </is>
      </c>
      <c r="D471" s="111" t="n">
        <v>0.0063</v>
      </c>
      <c r="E471" s="14" t="inlineStr">
        <is>
          <t>GW</t>
        </is>
      </c>
      <c r="F471" s="14" t="inlineStr">
        <is>
          <t>2015-08-01</t>
        </is>
      </c>
      <c r="G471" s="14" t="inlineStr">
        <is>
          <t>2045-01-01</t>
        </is>
      </c>
      <c r="H471" s="14" t="inlineStr">
        <is>
          <t>Operational</t>
        </is>
      </c>
      <c r="I471" s="14" t="inlineStr">
        <is>
          <t>Physical project Operational</t>
        </is>
      </c>
      <c r="J471" s="14" t="inlineStr">
        <is>
          <t xml:space="preserve">Retirement estimated at 30 years, with a 2031 floor for listed live assets. </t>
        </is>
      </c>
      <c r="K471" s="14" t="inlineStr">
        <is>
          <t>data/evidence/repd.csv</t>
        </is>
      </c>
    </row>
    <row r="472" ht="78" customHeight="1" s="74">
      <c r="A472" s="14" t="inlineStr">
        <is>
          <t>REPD-1924</t>
        </is>
      </c>
      <c r="B472" s="14" t="inlineStr">
        <is>
          <t>Tonge Corner Farm</t>
        </is>
      </c>
      <c r="C472" s="14" t="inlineStr">
        <is>
          <t>solar</t>
        </is>
      </c>
      <c r="D472" s="111" t="n">
        <v>0.022</v>
      </c>
      <c r="E472" s="14" t="inlineStr">
        <is>
          <t>GW</t>
        </is>
      </c>
      <c r="F472" s="14" t="inlineStr">
        <is>
          <t>2016-03-30</t>
        </is>
      </c>
      <c r="G472" s="14" t="inlineStr">
        <is>
          <t>2046-01-01</t>
        </is>
      </c>
      <c r="H472" s="14" t="inlineStr">
        <is>
          <t>Operational</t>
        </is>
      </c>
      <c r="I472" s="14" t="inlineStr">
        <is>
          <t>Physical project Operational</t>
        </is>
      </c>
      <c r="J472" s="14" t="inlineStr">
        <is>
          <t xml:space="preserve">Retirement estimated at 30 years, with a 2031 floor for listed live assets. </t>
        </is>
      </c>
      <c r="K472" s="14" t="inlineStr">
        <is>
          <t>data/evidence/repd.csv</t>
        </is>
      </c>
    </row>
    <row r="473" ht="78" customHeight="1" s="74">
      <c r="A473" s="14" t="inlineStr">
        <is>
          <t>REPD-1925</t>
        </is>
      </c>
      <c r="B473" s="14" t="inlineStr">
        <is>
          <t xml:space="preserve">Oaklands Farm </t>
        </is>
      </c>
      <c r="C473" s="14" t="inlineStr">
        <is>
          <t>solar</t>
        </is>
      </c>
      <c r="D473" s="111" t="n">
        <v>0.006900000000000001</v>
      </c>
      <c r="E473" s="14" t="inlineStr">
        <is>
          <t>GW</t>
        </is>
      </c>
      <c r="F473" s="14" t="inlineStr">
        <is>
          <t>2015-03-30</t>
        </is>
      </c>
      <c r="G473" s="14" t="inlineStr">
        <is>
          <t>2045-01-01</t>
        </is>
      </c>
      <c r="H473" s="14" t="inlineStr">
        <is>
          <t>Operational</t>
        </is>
      </c>
      <c r="I473" s="14" t="inlineStr">
        <is>
          <t>Physical project Operational</t>
        </is>
      </c>
      <c r="J473" s="14" t="inlineStr">
        <is>
          <t xml:space="preserve">Retirement estimated at 30 years, with a 2031 floor for listed live assets. </t>
        </is>
      </c>
      <c r="K473" s="14" t="inlineStr">
        <is>
          <t>data/evidence/repd.csv</t>
        </is>
      </c>
    </row>
    <row r="474" ht="78" customHeight="1" s="74">
      <c r="A474" s="14" t="inlineStr">
        <is>
          <t>REPD-1927</t>
        </is>
      </c>
      <c r="B474" s="14" t="inlineStr">
        <is>
          <t>North East of Ainderby Steeple</t>
        </is>
      </c>
      <c r="C474" s="14" t="inlineStr">
        <is>
          <t>solar</t>
        </is>
      </c>
      <c r="D474" s="111" t="n">
        <v>0.005900000000000001</v>
      </c>
      <c r="E474" s="14" t="inlineStr">
        <is>
          <t>GW</t>
        </is>
      </c>
      <c r="F474" s="14" t="inlineStr">
        <is>
          <t>2017-03-24</t>
        </is>
      </c>
      <c r="G474" s="14" t="inlineStr">
        <is>
          <t>2047-01-01</t>
        </is>
      </c>
      <c r="H474" s="14" t="inlineStr">
        <is>
          <t>Operational</t>
        </is>
      </c>
      <c r="I474" s="14" t="inlineStr">
        <is>
          <t>Physical project Operational</t>
        </is>
      </c>
      <c r="J474" s="14" t="inlineStr">
        <is>
          <t xml:space="preserve">Retirement estimated at 30 years, with a 2031 floor for listed live assets. </t>
        </is>
      </c>
      <c r="K474" s="14" t="inlineStr">
        <is>
          <t>data/evidence/repd.csv</t>
        </is>
      </c>
    </row>
    <row r="475" ht="78" customHeight="1" s="74">
      <c r="A475" s="14" t="inlineStr">
        <is>
          <t>REPD-1930</t>
        </is>
      </c>
      <c r="B475" s="14" t="inlineStr">
        <is>
          <t>Errol Estate</t>
        </is>
      </c>
      <c r="C475" s="14" t="inlineStr">
        <is>
          <t>solar</t>
        </is>
      </c>
      <c r="D475" s="111" t="n">
        <v>0.013</v>
      </c>
      <c r="E475" s="14" t="inlineStr">
        <is>
          <t>GW</t>
        </is>
      </c>
      <c r="F475" s="14" t="inlineStr">
        <is>
          <t>2016-03-19</t>
        </is>
      </c>
      <c r="G475" s="14" t="inlineStr">
        <is>
          <t>2046-01-01</t>
        </is>
      </c>
      <c r="H475" s="14" t="inlineStr">
        <is>
          <t>Operational</t>
        </is>
      </c>
      <c r="I475" s="14" t="inlineStr">
        <is>
          <t>Physical project Operational</t>
        </is>
      </c>
      <c r="J475" s="14" t="inlineStr">
        <is>
          <t xml:space="preserve">Retirement estimated at 30 years, with a 2031 floor for listed live assets. </t>
        </is>
      </c>
      <c r="K475" s="14" t="inlineStr">
        <is>
          <t>data/evidence/repd.csv</t>
        </is>
      </c>
    </row>
    <row r="476" ht="78" customHeight="1" s="74">
      <c r="A476" s="14" t="inlineStr">
        <is>
          <t>REPD-1931</t>
        </is>
      </c>
      <c r="B476" s="14" t="inlineStr">
        <is>
          <t>Grange Farm</t>
        </is>
      </c>
      <c r="C476" s="14" t="inlineStr">
        <is>
          <t>solar</t>
        </is>
      </c>
      <c r="D476" s="111" t="n">
        <v>0.006</v>
      </c>
      <c r="E476" s="14" t="inlineStr">
        <is>
          <t>GW</t>
        </is>
      </c>
      <c r="F476" s="14" t="inlineStr">
        <is>
          <t>2015-03-13</t>
        </is>
      </c>
      <c r="G476" s="14" t="inlineStr">
        <is>
          <t>2045-01-01</t>
        </is>
      </c>
      <c r="H476" s="14" t="inlineStr">
        <is>
          <t>Operational</t>
        </is>
      </c>
      <c r="I476" s="14" t="inlineStr">
        <is>
          <t>Physical project Operational</t>
        </is>
      </c>
      <c r="J476" s="14" t="inlineStr">
        <is>
          <t xml:space="preserve">Retirement estimated at 30 years, with a 2031 floor for listed live assets. </t>
        </is>
      </c>
      <c r="K476" s="14" t="inlineStr">
        <is>
          <t>data/evidence/repd.csv</t>
        </is>
      </c>
    </row>
    <row r="477" ht="78" customHeight="1" s="74">
      <c r="A477" s="14" t="inlineStr">
        <is>
          <t>REPD-1938</t>
        </is>
      </c>
      <c r="B477" s="14" t="inlineStr">
        <is>
          <t>Wraysbury Landfill</t>
        </is>
      </c>
      <c r="C477" s="14" t="inlineStr">
        <is>
          <t>solar</t>
        </is>
      </c>
      <c r="D477" s="111" t="n">
        <v>0.0048</v>
      </c>
      <c r="E477" s="14" t="inlineStr">
        <is>
          <t>GW</t>
        </is>
      </c>
      <c r="F477" s="14" t="inlineStr">
        <is>
          <t>2017-03-21</t>
        </is>
      </c>
      <c r="G477" s="14" t="inlineStr">
        <is>
          <t>2047-01-01</t>
        </is>
      </c>
      <c r="H477" s="14" t="inlineStr">
        <is>
          <t>Operational</t>
        </is>
      </c>
      <c r="I477" s="14" t="inlineStr">
        <is>
          <t>Physical project Operational</t>
        </is>
      </c>
      <c r="J477" s="14" t="inlineStr">
        <is>
          <t xml:space="preserve">Retirement estimated at 30 years, with a 2031 floor for listed live assets. </t>
        </is>
      </c>
      <c r="K477" s="14" t="inlineStr">
        <is>
          <t>data/evidence/repd.csv</t>
        </is>
      </c>
    </row>
    <row r="478" ht="78" customHeight="1" s="74">
      <c r="A478" s="14" t="inlineStr">
        <is>
          <t>REPD-1940</t>
        </is>
      </c>
      <c r="B478" s="14" t="inlineStr">
        <is>
          <t>Wisbridge Farm</t>
        </is>
      </c>
      <c r="C478" s="14" t="inlineStr">
        <is>
          <t>solar</t>
        </is>
      </c>
      <c r="D478" s="111" t="n">
        <v>0.009300000000000001</v>
      </c>
      <c r="E478" s="14" t="inlineStr">
        <is>
          <t>GW</t>
        </is>
      </c>
      <c r="F478" s="14" t="inlineStr">
        <is>
          <t>2014-10-01</t>
        </is>
      </c>
      <c r="G478" s="14" t="inlineStr">
        <is>
          <t>2044-01-01</t>
        </is>
      </c>
      <c r="H478" s="14" t="inlineStr">
        <is>
          <t>Operational</t>
        </is>
      </c>
      <c r="I478" s="14" t="inlineStr">
        <is>
          <t>Physical project Operational</t>
        </is>
      </c>
      <c r="J478" s="14" t="inlineStr">
        <is>
          <t xml:space="preserve">Retirement estimated at 30 years, with a 2031 floor for listed live assets. </t>
        </is>
      </c>
      <c r="K478" s="14" t="inlineStr">
        <is>
          <t>data/evidence/repd.csv</t>
        </is>
      </c>
    </row>
    <row r="479" ht="78" customHeight="1" s="74">
      <c r="A479" s="14" t="inlineStr">
        <is>
          <t>REPD-1942</t>
        </is>
      </c>
      <c r="B479" s="14" t="inlineStr">
        <is>
          <t>Caddington Solar Farm (Phase 1)</t>
        </is>
      </c>
      <c r="C479" s="14" t="inlineStr">
        <is>
          <t>solar</t>
        </is>
      </c>
      <c r="D479" s="111" t="n">
        <v>0.003</v>
      </c>
      <c r="E479" s="14" t="inlineStr">
        <is>
          <t>GW</t>
        </is>
      </c>
      <c r="F479" s="14" t="inlineStr">
        <is>
          <t>2014-12-11</t>
        </is>
      </c>
      <c r="G479" s="14" t="inlineStr">
        <is>
          <t>2044-01-01</t>
        </is>
      </c>
      <c r="H479" s="14" t="inlineStr">
        <is>
          <t>Operational</t>
        </is>
      </c>
      <c r="I479" s="14" t="inlineStr">
        <is>
          <t>Physical project Operational</t>
        </is>
      </c>
      <c r="J479" s="14" t="inlineStr">
        <is>
          <t xml:space="preserve">Retirement estimated at 30 years, with a 2031 floor for listed live assets. </t>
        </is>
      </c>
      <c r="K479" s="14" t="inlineStr">
        <is>
          <t>data/evidence/repd.csv</t>
        </is>
      </c>
    </row>
    <row r="480" ht="78" customHeight="1" s="74">
      <c r="A480" s="14" t="inlineStr">
        <is>
          <t>REPD-1943</t>
        </is>
      </c>
      <c r="B480" s="14" t="inlineStr">
        <is>
          <t>Capeland Farm</t>
        </is>
      </c>
      <c r="C480" s="14" t="inlineStr">
        <is>
          <t>solar</t>
        </is>
      </c>
      <c r="D480" s="111" t="n">
        <v>0.0083</v>
      </c>
      <c r="E480" s="14" t="inlineStr">
        <is>
          <t>GW</t>
        </is>
      </c>
      <c r="F480" s="14" t="inlineStr">
        <is>
          <t>2015-02-27</t>
        </is>
      </c>
      <c r="G480" s="14" t="inlineStr">
        <is>
          <t>2045-01-01</t>
        </is>
      </c>
      <c r="H480" s="14" t="inlineStr">
        <is>
          <t>Operational</t>
        </is>
      </c>
      <c r="I480" s="14" t="inlineStr">
        <is>
          <t>Physical project Operational</t>
        </is>
      </c>
      <c r="J480" s="14" t="inlineStr">
        <is>
          <t xml:space="preserve">Retirement estimated at 30 years, with a 2031 floor for listed live assets. </t>
        </is>
      </c>
      <c r="K480" s="14" t="inlineStr">
        <is>
          <t>data/evidence/repd.csv</t>
        </is>
      </c>
    </row>
    <row r="481" ht="78" customHeight="1" s="74">
      <c r="A481" s="14" t="inlineStr">
        <is>
          <t>REPD-1944</t>
        </is>
      </c>
      <c r="B481" s="14" t="inlineStr">
        <is>
          <t>Castle Combe Circuit</t>
        </is>
      </c>
      <c r="C481" s="14" t="inlineStr">
        <is>
          <t>solar</t>
        </is>
      </c>
      <c r="D481" s="111" t="n">
        <v>0.012</v>
      </c>
      <c r="E481" s="14" t="inlineStr">
        <is>
          <t>GW</t>
        </is>
      </c>
      <c r="F481" s="14" t="inlineStr">
        <is>
          <t>2015-03-31</t>
        </is>
      </c>
      <c r="G481" s="14" t="inlineStr">
        <is>
          <t>2045-01-01</t>
        </is>
      </c>
      <c r="H481" s="14" t="inlineStr">
        <is>
          <t>Operational</t>
        </is>
      </c>
      <c r="I481" s="14" t="inlineStr">
        <is>
          <t>Physical project Operational</t>
        </is>
      </c>
      <c r="J481" s="14" t="inlineStr">
        <is>
          <t xml:space="preserve">Retirement estimated at 30 years, with a 2031 floor for listed live assets. </t>
        </is>
      </c>
      <c r="K481" s="14" t="inlineStr">
        <is>
          <t>data/evidence/repd.csv</t>
        </is>
      </c>
    </row>
    <row r="482" ht="78" customHeight="1" s="74">
      <c r="A482" s="14" t="inlineStr">
        <is>
          <t>REPD-1945</t>
        </is>
      </c>
      <c r="B482" s="14" t="inlineStr">
        <is>
          <t>Castle Eaton Farm</t>
        </is>
      </c>
      <c r="C482" s="14" t="inlineStr">
        <is>
          <t>solar</t>
        </is>
      </c>
      <c r="D482" s="111" t="n">
        <v>0.0178</v>
      </c>
      <c r="E482" s="14" t="inlineStr">
        <is>
          <t>GW</t>
        </is>
      </c>
      <c r="F482" s="14" t="inlineStr">
        <is>
          <t>2014-03-30</t>
        </is>
      </c>
      <c r="G482" s="14" t="inlineStr">
        <is>
          <t>2044-01-01</t>
        </is>
      </c>
      <c r="H482" s="14" t="inlineStr">
        <is>
          <t>Operational</t>
        </is>
      </c>
      <c r="I482" s="14" t="inlineStr">
        <is>
          <t>Physical project Operational</t>
        </is>
      </c>
      <c r="J482" s="14" t="inlineStr">
        <is>
          <t xml:space="preserve">Retirement estimated at 30 years, with a 2031 floor for listed live assets. </t>
        </is>
      </c>
      <c r="K482" s="14" t="inlineStr">
        <is>
          <t>data/evidence/repd.csv</t>
        </is>
      </c>
    </row>
    <row r="483" ht="78" customHeight="1" s="74">
      <c r="A483" s="14" t="inlineStr">
        <is>
          <t>REPD-1946</t>
        </is>
      </c>
      <c r="B483" s="14" t="inlineStr">
        <is>
          <t>Chancery Farm (Ardleigh)</t>
        </is>
      </c>
      <c r="C483" s="14" t="inlineStr">
        <is>
          <t>solar</t>
        </is>
      </c>
      <c r="D483" s="111" t="n">
        <v>0.0119</v>
      </c>
      <c r="E483" s="14" t="inlineStr">
        <is>
          <t>GW</t>
        </is>
      </c>
      <c r="F483" s="14" t="inlineStr">
        <is>
          <t>2016-03-29</t>
        </is>
      </c>
      <c r="G483" s="14" t="inlineStr">
        <is>
          <t>2046-01-01</t>
        </is>
      </c>
      <c r="H483" s="14" t="inlineStr">
        <is>
          <t>Operational</t>
        </is>
      </c>
      <c r="I483" s="14" t="inlineStr">
        <is>
          <t>Physical project Operational</t>
        </is>
      </c>
      <c r="J483" s="14" t="inlineStr">
        <is>
          <t xml:space="preserve">Retirement estimated at 30 years, with a 2031 floor for listed live assets. </t>
        </is>
      </c>
      <c r="K483" s="14" t="inlineStr">
        <is>
          <t>data/evidence/repd.csv</t>
        </is>
      </c>
    </row>
    <row r="484" ht="78" customHeight="1" s="74">
      <c r="A484" s="14" t="inlineStr">
        <is>
          <t>REPD-1947</t>
        </is>
      </c>
      <c r="B484" s="14" t="inlineStr">
        <is>
          <t>Clapham solar farm</t>
        </is>
      </c>
      <c r="C484" s="14" t="inlineStr">
        <is>
          <t>solar</t>
        </is>
      </c>
      <c r="D484" s="111" t="n">
        <v>0.0075</v>
      </c>
      <c r="E484" s="14" t="inlineStr">
        <is>
          <t>GW</t>
        </is>
      </c>
      <c r="F484" s="14" t="inlineStr">
        <is>
          <t>2016-03-01</t>
        </is>
      </c>
      <c r="G484" s="14" t="inlineStr">
        <is>
          <t>2046-01-01</t>
        </is>
      </c>
      <c r="H484" s="14" t="inlineStr">
        <is>
          <t>Operational</t>
        </is>
      </c>
      <c r="I484" s="14" t="inlineStr">
        <is>
          <t>Physical project Operational</t>
        </is>
      </c>
      <c r="J484" s="14" t="inlineStr">
        <is>
          <t xml:space="preserve">Retirement estimated at 30 years, with a 2031 floor for listed live assets. </t>
        </is>
      </c>
      <c r="K484" s="14" t="inlineStr">
        <is>
          <t>data/evidence/repd.csv</t>
        </is>
      </c>
    </row>
    <row r="485" ht="78" customHeight="1" s="74">
      <c r="A485" s="14" t="inlineStr">
        <is>
          <t>REPD-1949</t>
        </is>
      </c>
      <c r="B485" s="14" t="inlineStr">
        <is>
          <t>Chelveston Airfield</t>
        </is>
      </c>
      <c r="C485" s="14" t="inlineStr">
        <is>
          <t>solar</t>
        </is>
      </c>
      <c r="D485" s="111" t="n">
        <v>0.016</v>
      </c>
      <c r="E485" s="14" t="inlineStr">
        <is>
          <t>GW</t>
        </is>
      </c>
      <c r="F485" s="14" t="inlineStr">
        <is>
          <t>2014-02-28</t>
        </is>
      </c>
      <c r="G485" s="14" t="inlineStr">
        <is>
          <t>2044-01-01</t>
        </is>
      </c>
      <c r="H485" s="14" t="inlineStr">
        <is>
          <t>Operational</t>
        </is>
      </c>
      <c r="I485" s="14" t="inlineStr">
        <is>
          <t>Physical project Operational</t>
        </is>
      </c>
      <c r="J485" s="14" t="inlineStr">
        <is>
          <t xml:space="preserve">Retirement estimated at 30 years, with a 2031 floor for listed live assets. </t>
        </is>
      </c>
      <c r="K485" s="14" t="inlineStr">
        <is>
          <t>data/evidence/repd.csv</t>
        </is>
      </c>
    </row>
    <row r="486" ht="78" customHeight="1" s="74">
      <c r="A486" s="14" t="inlineStr">
        <is>
          <t>REPD-1950</t>
        </is>
      </c>
      <c r="B486" s="14" t="inlineStr">
        <is>
          <t>Chisbon Solar Farm (Frowick Lane)</t>
        </is>
      </c>
      <c r="C486" s="14" t="inlineStr">
        <is>
          <t>solar</t>
        </is>
      </c>
      <c r="D486" s="111" t="n">
        <v>0.013</v>
      </c>
      <c r="E486" s="14" t="inlineStr">
        <is>
          <t>GW</t>
        </is>
      </c>
      <c r="F486" s="14" t="inlineStr">
        <is>
          <t>2015-03-05</t>
        </is>
      </c>
      <c r="G486" s="14" t="inlineStr">
        <is>
          <t>2045-01-01</t>
        </is>
      </c>
      <c r="H486" s="14" t="inlineStr">
        <is>
          <t>Operational</t>
        </is>
      </c>
      <c r="I486" s="14" t="inlineStr">
        <is>
          <t>Physical project Operational</t>
        </is>
      </c>
      <c r="J486" s="14" t="inlineStr">
        <is>
          <t xml:space="preserve">Retirement estimated at 30 years, with a 2031 floor for listed live assets. </t>
        </is>
      </c>
      <c r="K486" s="14" t="inlineStr">
        <is>
          <t>data/evidence/repd.csv</t>
        </is>
      </c>
    </row>
    <row r="487" ht="78" customHeight="1" s="74">
      <c r="A487" s="14" t="inlineStr">
        <is>
          <t>REPD-1951</t>
        </is>
      </c>
      <c r="B487" s="14" t="inlineStr">
        <is>
          <t>Clawdd Ddu PV</t>
        </is>
      </c>
      <c r="C487" s="14" t="inlineStr">
        <is>
          <t>solar</t>
        </is>
      </c>
      <c r="D487" s="111" t="n">
        <v>0.0135</v>
      </c>
      <c r="E487" s="14" t="inlineStr">
        <is>
          <t>GW</t>
        </is>
      </c>
      <c r="F487" s="14" t="inlineStr">
        <is>
          <t>2014-03-26</t>
        </is>
      </c>
      <c r="G487" s="14" t="inlineStr">
        <is>
          <t>2044-01-01</t>
        </is>
      </c>
      <c r="H487" s="14" t="inlineStr">
        <is>
          <t>Operational</t>
        </is>
      </c>
      <c r="I487" s="14" t="inlineStr">
        <is>
          <t>Physical project Operational</t>
        </is>
      </c>
      <c r="J487" s="14" t="inlineStr">
        <is>
          <t xml:space="preserve">Retirement estimated at 30 years, with a 2031 floor for listed live assets. </t>
        </is>
      </c>
      <c r="K487" s="14" t="inlineStr">
        <is>
          <t>data/evidence/repd.csv</t>
        </is>
      </c>
    </row>
    <row r="488" ht="78" customHeight="1" s="74">
      <c r="A488" s="14" t="inlineStr">
        <is>
          <t>REPD-1952</t>
        </is>
      </c>
      <c r="B488" s="14" t="inlineStr">
        <is>
          <t>Congresbury Solar Farm</t>
        </is>
      </c>
      <c r="C488" s="14" t="inlineStr">
        <is>
          <t>solar</t>
        </is>
      </c>
      <c r="D488" s="111" t="n">
        <v>0.0071</v>
      </c>
      <c r="E488" s="14" t="inlineStr">
        <is>
          <t>GW</t>
        </is>
      </c>
      <c r="F488" s="14" t="inlineStr">
        <is>
          <t>2015-12-19</t>
        </is>
      </c>
      <c r="G488" s="14" t="inlineStr">
        <is>
          <t>2045-01-01</t>
        </is>
      </c>
      <c r="H488" s="14" t="inlineStr">
        <is>
          <t>Operational</t>
        </is>
      </c>
      <c r="I488" s="14" t="inlineStr">
        <is>
          <t>Physical project Operational</t>
        </is>
      </c>
      <c r="J488" s="14" t="inlineStr">
        <is>
          <t xml:space="preserve">Retirement estimated at 30 years, with a 2031 floor for listed live assets. </t>
        </is>
      </c>
      <c r="K488" s="14" t="inlineStr">
        <is>
          <t>data/evidence/repd.csv</t>
        </is>
      </c>
    </row>
    <row r="489" ht="78" customHeight="1" s="74">
      <c r="A489" s="14" t="inlineStr">
        <is>
          <t>REPD-1953</t>
        </is>
      </c>
      <c r="B489" s="14" t="inlineStr">
        <is>
          <t>Abergelli Glas Solar Farm</t>
        </is>
      </c>
      <c r="C489" s="14" t="inlineStr">
        <is>
          <t>solar</t>
        </is>
      </c>
      <c r="D489" s="111" t="n">
        <v>0.0077</v>
      </c>
      <c r="E489" s="14" t="inlineStr">
        <is>
          <t>GW</t>
        </is>
      </c>
      <c r="F489" s="14" t="inlineStr">
        <is>
          <t>2015-03-15</t>
        </is>
      </c>
      <c r="G489" s="14" t="inlineStr">
        <is>
          <t>2045-01-01</t>
        </is>
      </c>
      <c r="H489" s="14" t="inlineStr">
        <is>
          <t>Operational</t>
        </is>
      </c>
      <c r="I489" s="14" t="inlineStr">
        <is>
          <t>Physical project Operational</t>
        </is>
      </c>
      <c r="J489" s="14" t="inlineStr">
        <is>
          <t xml:space="preserve">Retirement estimated at 30 years, with a 2031 floor for listed live assets. </t>
        </is>
      </c>
      <c r="K489" s="14" t="inlineStr">
        <is>
          <t>data/evidence/repd.csv</t>
        </is>
      </c>
    </row>
    <row r="490" ht="78" customHeight="1" s="74">
      <c r="A490" s="14" t="inlineStr">
        <is>
          <t>REPD-1954</t>
        </is>
      </c>
      <c r="B490" s="14" t="inlineStr">
        <is>
          <t>Anthony Estate Solar Farm</t>
        </is>
      </c>
      <c r="C490" s="14" t="inlineStr">
        <is>
          <t>solar</t>
        </is>
      </c>
      <c r="D490" s="111" t="n">
        <v>0.0047</v>
      </c>
      <c r="E490" s="14" t="inlineStr">
        <is>
          <t>GW</t>
        </is>
      </c>
      <c r="F490" s="14" t="inlineStr">
        <is>
          <t>2015-07-01</t>
        </is>
      </c>
      <c r="G490" s="14" t="inlineStr">
        <is>
          <t>2045-01-01</t>
        </is>
      </c>
      <c r="H490" s="14" t="inlineStr">
        <is>
          <t>Operational</t>
        </is>
      </c>
      <c r="I490" s="14" t="inlineStr">
        <is>
          <t>Physical project Operational</t>
        </is>
      </c>
      <c r="J490" s="14" t="inlineStr">
        <is>
          <t xml:space="preserve">Retirement estimated at 30 years, with a 2031 floor for listed live assets. </t>
        </is>
      </c>
      <c r="K490" s="14" t="inlineStr">
        <is>
          <t>data/evidence/repd.csv</t>
        </is>
      </c>
    </row>
    <row r="491" ht="78" customHeight="1" s="74">
      <c r="A491" s="14" t="inlineStr">
        <is>
          <t>REPD-1955</t>
        </is>
      </c>
      <c r="B491" s="14" t="inlineStr">
        <is>
          <t>Aston House Solar Farm</t>
        </is>
      </c>
      <c r="C491" s="14" t="inlineStr">
        <is>
          <t>solar</t>
        </is>
      </c>
      <c r="D491" s="111" t="n">
        <v>0.02</v>
      </c>
      <c r="E491" s="14" t="inlineStr">
        <is>
          <t>GW</t>
        </is>
      </c>
      <c r="F491" s="14" t="inlineStr">
        <is>
          <t>2015-03-27</t>
        </is>
      </c>
      <c r="G491" s="14" t="inlineStr">
        <is>
          <t>2045-01-01</t>
        </is>
      </c>
      <c r="H491" s="14" t="inlineStr">
        <is>
          <t>Operational</t>
        </is>
      </c>
      <c r="I491" s="14" t="inlineStr">
        <is>
          <t>Physical project Operational</t>
        </is>
      </c>
      <c r="J491" s="14" t="inlineStr">
        <is>
          <t xml:space="preserve">Retirement estimated at 30 years, with a 2031 floor for listed live assets. </t>
        </is>
      </c>
      <c r="K491" s="14" t="inlineStr">
        <is>
          <t>data/evidence/repd.csv</t>
        </is>
      </c>
    </row>
    <row r="492" ht="78" customHeight="1" s="74">
      <c r="A492" s="14" t="inlineStr">
        <is>
          <t>REPD-1957</t>
        </is>
      </c>
      <c r="B492" s="14" t="inlineStr">
        <is>
          <t>Bakers Farm (solar)</t>
        </is>
      </c>
      <c r="C492" s="14" t="inlineStr">
        <is>
          <t>solar</t>
        </is>
      </c>
      <c r="D492" s="111" t="n">
        <v>0.012</v>
      </c>
      <c r="E492" s="14" t="inlineStr">
        <is>
          <t>GW</t>
        </is>
      </c>
      <c r="F492" s="14" t="inlineStr">
        <is>
          <t>2015-03-20</t>
        </is>
      </c>
      <c r="G492" s="14" t="inlineStr">
        <is>
          <t>2045-01-01</t>
        </is>
      </c>
      <c r="H492" s="14" t="inlineStr">
        <is>
          <t>Operational</t>
        </is>
      </c>
      <c r="I492" s="14" t="inlineStr">
        <is>
          <t>Physical project Operational</t>
        </is>
      </c>
      <c r="J492" s="14" t="inlineStr">
        <is>
          <t xml:space="preserve">Retirement estimated at 30 years, with a 2031 floor for listed live assets. </t>
        </is>
      </c>
      <c r="K492" s="14" t="inlineStr">
        <is>
          <t>data/evidence/repd.csv</t>
        </is>
      </c>
    </row>
    <row r="493" ht="78" customHeight="1" s="74">
      <c r="A493" s="14" t="inlineStr">
        <is>
          <t>REPD-1958</t>
        </is>
      </c>
      <c r="B493" s="14" t="inlineStr">
        <is>
          <t>Balls Wood Solar Farm</t>
        </is>
      </c>
      <c r="C493" s="14" t="inlineStr">
        <is>
          <t>solar</t>
        </is>
      </c>
      <c r="D493" s="111" t="n">
        <v>0.008699999999999999</v>
      </c>
      <c r="E493" s="14" t="inlineStr">
        <is>
          <t>GW</t>
        </is>
      </c>
      <c r="F493" s="14" t="inlineStr">
        <is>
          <t>2015-12-15</t>
        </is>
      </c>
      <c r="G493" s="14" t="inlineStr">
        <is>
          <t>2045-01-01</t>
        </is>
      </c>
      <c r="H493" s="14" t="inlineStr">
        <is>
          <t>Operational</t>
        </is>
      </c>
      <c r="I493" s="14" t="inlineStr">
        <is>
          <t>Physical project Operational</t>
        </is>
      </c>
      <c r="J493" s="14" t="inlineStr">
        <is>
          <t xml:space="preserve">Retirement estimated at 30 years, with a 2031 floor for listed live assets. </t>
        </is>
      </c>
      <c r="K493" s="14" t="inlineStr">
        <is>
          <t>data/evidence/repd.csv</t>
        </is>
      </c>
    </row>
    <row r="494" ht="78" customHeight="1" s="74">
      <c r="A494" s="14" t="inlineStr">
        <is>
          <t>REPD-1959</t>
        </is>
      </c>
      <c r="B494" s="14" t="inlineStr">
        <is>
          <t xml:space="preserve">Barn Farm </t>
        </is>
      </c>
      <c r="C494" s="14" t="inlineStr">
        <is>
          <t>solar</t>
        </is>
      </c>
      <c r="D494" s="111" t="n">
        <v>0.004200000000000001</v>
      </c>
      <c r="E494" s="14" t="inlineStr">
        <is>
          <t>GW</t>
        </is>
      </c>
      <c r="F494" s="14" t="inlineStr">
        <is>
          <t>2015-08-14</t>
        </is>
      </c>
      <c r="G494" s="14" t="inlineStr">
        <is>
          <t>2045-01-01</t>
        </is>
      </c>
      <c r="H494" s="14" t="inlineStr">
        <is>
          <t>Operational</t>
        </is>
      </c>
      <c r="I494" s="14" t="inlineStr">
        <is>
          <t>Physical project Operational</t>
        </is>
      </c>
      <c r="J494" s="14" t="inlineStr">
        <is>
          <t xml:space="preserve">Retirement estimated at 30 years, with a 2031 floor for listed live assets. </t>
        </is>
      </c>
      <c r="K494" s="14" t="inlineStr">
        <is>
          <t>data/evidence/repd.csv</t>
        </is>
      </c>
    </row>
    <row r="495" ht="78" customHeight="1" s="74">
      <c r="A495" s="14" t="inlineStr">
        <is>
          <t>REPD-1961</t>
        </is>
      </c>
      <c r="B495" s="14" t="inlineStr">
        <is>
          <t>Bay Farm</t>
        </is>
      </c>
      <c r="C495" s="14" t="inlineStr">
        <is>
          <t>solar</t>
        </is>
      </c>
      <c r="D495" s="111" t="n">
        <v>0.0081</v>
      </c>
      <c r="E495" s="14" t="inlineStr">
        <is>
          <t>GW</t>
        </is>
      </c>
      <c r="F495" s="14" t="inlineStr">
        <is>
          <t>2014-03-01</t>
        </is>
      </c>
      <c r="G495" s="14" t="inlineStr">
        <is>
          <t>2044-01-01</t>
        </is>
      </c>
      <c r="H495" s="14" t="inlineStr">
        <is>
          <t>Operational</t>
        </is>
      </c>
      <c r="I495" s="14" t="inlineStr">
        <is>
          <t>Physical project Operational</t>
        </is>
      </c>
      <c r="J495" s="14" t="inlineStr">
        <is>
          <t xml:space="preserve">Retirement estimated at 30 years, with a 2031 floor for listed live assets. </t>
        </is>
      </c>
      <c r="K495" s="14" t="inlineStr">
        <is>
          <t>data/evidence/repd.csv</t>
        </is>
      </c>
    </row>
    <row r="496" ht="78" customHeight="1" s="74">
      <c r="A496" s="14" t="inlineStr">
        <is>
          <t>REPD-1963</t>
        </is>
      </c>
      <c r="B496" s="14" t="inlineStr">
        <is>
          <t>Berwick solar farm</t>
        </is>
      </c>
      <c r="C496" s="14" t="inlineStr">
        <is>
          <t>solar</t>
        </is>
      </c>
      <c r="D496" s="111" t="n">
        <v>0.008199999999999999</v>
      </c>
      <c r="E496" s="14" t="inlineStr">
        <is>
          <t>GW</t>
        </is>
      </c>
      <c r="F496" s="14" t="inlineStr">
        <is>
          <t>2015-03-31</t>
        </is>
      </c>
      <c r="G496" s="14" t="inlineStr">
        <is>
          <t>2045-01-01</t>
        </is>
      </c>
      <c r="H496" s="14" t="inlineStr">
        <is>
          <t>Operational</t>
        </is>
      </c>
      <c r="I496" s="14" t="inlineStr">
        <is>
          <t>Physical project Operational</t>
        </is>
      </c>
      <c r="J496" s="14" t="inlineStr">
        <is>
          <t xml:space="preserve">Retirement estimated at 30 years, with a 2031 floor for listed live assets. </t>
        </is>
      </c>
      <c r="K496" s="14" t="inlineStr">
        <is>
          <t>data/evidence/repd.csv</t>
        </is>
      </c>
    </row>
    <row r="497" ht="78" customHeight="1" s="74">
      <c r="A497" s="14" t="inlineStr">
        <is>
          <t>REPD-1964</t>
        </is>
      </c>
      <c r="B497" s="14" t="inlineStr">
        <is>
          <t xml:space="preserve">Bidwell Solar Farm </t>
        </is>
      </c>
      <c r="C497" s="14" t="inlineStr">
        <is>
          <t>solar</t>
        </is>
      </c>
      <c r="D497" s="111" t="n">
        <v>0.005</v>
      </c>
      <c r="E497" s="14" t="inlineStr">
        <is>
          <t>GW</t>
        </is>
      </c>
      <c r="F497" s="14" t="inlineStr">
        <is>
          <t>2015-04-01</t>
        </is>
      </c>
      <c r="G497" s="14" t="inlineStr">
        <is>
          <t>2045-01-01</t>
        </is>
      </c>
      <c r="H497" s="14" t="inlineStr">
        <is>
          <t>Operational</t>
        </is>
      </c>
      <c r="I497" s="14" t="inlineStr">
        <is>
          <t>Physical project Operational</t>
        </is>
      </c>
      <c r="J497" s="14" t="inlineStr">
        <is>
          <t xml:space="preserve">Retirement estimated at 30 years, with a 2031 floor for listed live assets. </t>
        </is>
      </c>
      <c r="K497" s="14" t="inlineStr">
        <is>
          <t>data/evidence/repd.csv</t>
        </is>
      </c>
    </row>
    <row r="498" ht="78" customHeight="1" s="74">
      <c r="A498" s="14" t="inlineStr">
        <is>
          <t>REPD-1966</t>
        </is>
      </c>
      <c r="B498" s="14" t="inlineStr">
        <is>
          <t>Bilsham Farm</t>
        </is>
      </c>
      <c r="C498" s="14" t="inlineStr">
        <is>
          <t>solar</t>
        </is>
      </c>
      <c r="D498" s="111" t="n">
        <v>0.0145</v>
      </c>
      <c r="E498" s="14" t="inlineStr">
        <is>
          <t>GW</t>
        </is>
      </c>
      <c r="F498" s="14" t="inlineStr">
        <is>
          <t>2014-11-10</t>
        </is>
      </c>
      <c r="G498" s="14" t="inlineStr">
        <is>
          <t>2044-01-01</t>
        </is>
      </c>
      <c r="H498" s="14" t="inlineStr">
        <is>
          <t>Operational</t>
        </is>
      </c>
      <c r="I498" s="14" t="inlineStr">
        <is>
          <t>Physical project Operational</t>
        </is>
      </c>
      <c r="J498" s="14" t="inlineStr">
        <is>
          <t xml:space="preserve">Retirement estimated at 30 years, with a 2031 floor for listed live assets. </t>
        </is>
      </c>
      <c r="K498" s="14" t="inlineStr">
        <is>
          <t>data/evidence/repd.csv</t>
        </is>
      </c>
    </row>
    <row r="499" ht="78" customHeight="1" s="74">
      <c r="A499" s="14" t="inlineStr">
        <is>
          <t>REPD-1968</t>
        </is>
      </c>
      <c r="B499" s="14" t="inlineStr">
        <is>
          <t>Blackwell Grange Solar Farm</t>
        </is>
      </c>
      <c r="C499" s="14" t="inlineStr">
        <is>
          <t>solar</t>
        </is>
      </c>
      <c r="D499" s="111" t="n">
        <v>0.005</v>
      </c>
      <c r="E499" s="14" t="inlineStr">
        <is>
          <t>GW</t>
        </is>
      </c>
      <c r="F499" s="14" t="inlineStr">
        <is>
          <t>2017-03-15</t>
        </is>
      </c>
      <c r="G499" s="14" t="inlineStr">
        <is>
          <t>2047-01-01</t>
        </is>
      </c>
      <c r="H499" s="14" t="inlineStr">
        <is>
          <t>Operational</t>
        </is>
      </c>
      <c r="I499" s="14" t="inlineStr">
        <is>
          <t>Physical project Operational</t>
        </is>
      </c>
      <c r="J499" s="14" t="inlineStr">
        <is>
          <t xml:space="preserve">Retirement estimated at 30 years, with a 2031 floor for listed live assets. </t>
        </is>
      </c>
      <c r="K499" s="14" t="inlineStr">
        <is>
          <t>data/evidence/repd.csv</t>
        </is>
      </c>
    </row>
    <row r="500" ht="78" customHeight="1" s="74">
      <c r="A500" s="14" t="inlineStr">
        <is>
          <t>REPD-1969</t>
        </is>
      </c>
      <c r="B500" s="14" t="inlineStr">
        <is>
          <t>Blenches Mill</t>
        </is>
      </c>
      <c r="C500" s="14" t="inlineStr">
        <is>
          <t>solar</t>
        </is>
      </c>
      <c r="D500" s="111" t="n">
        <v>0.0061</v>
      </c>
      <c r="E500" s="14" t="inlineStr">
        <is>
          <t>GW</t>
        </is>
      </c>
      <c r="F500" s="14" t="inlineStr">
        <is>
          <t>2014-03-31</t>
        </is>
      </c>
      <c r="G500" s="14" t="inlineStr">
        <is>
          <t>2044-01-01</t>
        </is>
      </c>
      <c r="H500" s="14" t="inlineStr">
        <is>
          <t>Operational</t>
        </is>
      </c>
      <c r="I500" s="14" t="inlineStr">
        <is>
          <t>Physical project Operational</t>
        </is>
      </c>
      <c r="J500" s="14" t="inlineStr">
        <is>
          <t xml:space="preserve">Retirement estimated at 30 years, with a 2031 floor for listed live assets. </t>
        </is>
      </c>
      <c r="K500" s="14" t="inlineStr">
        <is>
          <t>data/evidence/repd.csv</t>
        </is>
      </c>
    </row>
    <row r="501" ht="78" customHeight="1" s="74">
      <c r="A501" s="14" t="inlineStr">
        <is>
          <t>REPD-1970</t>
        </is>
      </c>
      <c r="B501" s="14" t="inlineStr">
        <is>
          <t>Bobbing solar farm</t>
        </is>
      </c>
      <c r="C501" s="14" t="inlineStr">
        <is>
          <t>solar</t>
        </is>
      </c>
      <c r="D501" s="111" t="n">
        <v>0.0113</v>
      </c>
      <c r="E501" s="14" t="inlineStr">
        <is>
          <t>GW</t>
        </is>
      </c>
      <c r="F501" s="14" t="inlineStr">
        <is>
          <t>2016-03-31</t>
        </is>
      </c>
      <c r="G501" s="14" t="inlineStr">
        <is>
          <t>2046-01-01</t>
        </is>
      </c>
      <c r="H501" s="14" t="inlineStr">
        <is>
          <t>Operational</t>
        </is>
      </c>
      <c r="I501" s="14" t="inlineStr">
        <is>
          <t>Physical project Operational</t>
        </is>
      </c>
      <c r="J501" s="14" t="inlineStr">
        <is>
          <t xml:space="preserve">Retirement estimated at 30 years, with a 2031 floor for listed live assets. </t>
        </is>
      </c>
      <c r="K501" s="14" t="inlineStr">
        <is>
          <t>data/evidence/repd.csv</t>
        </is>
      </c>
    </row>
    <row r="502" ht="78" customHeight="1" s="74">
      <c r="A502" s="14" t="inlineStr">
        <is>
          <t>REPD-1971</t>
        </is>
      </c>
      <c r="B502" s="14" t="inlineStr">
        <is>
          <t>Bodmin 2 Solar Farm</t>
        </is>
      </c>
      <c r="C502" s="14" t="inlineStr">
        <is>
          <t>solar</t>
        </is>
      </c>
      <c r="D502" s="111" t="n">
        <v>0.0053</v>
      </c>
      <c r="E502" s="14" t="inlineStr">
        <is>
          <t>GW</t>
        </is>
      </c>
      <c r="F502" s="14" t="inlineStr">
        <is>
          <t>2015-03-01</t>
        </is>
      </c>
      <c r="G502" s="14" t="inlineStr">
        <is>
          <t>2045-01-01</t>
        </is>
      </c>
      <c r="H502" s="14" t="inlineStr">
        <is>
          <t>Operational</t>
        </is>
      </c>
      <c r="I502" s="14" t="inlineStr">
        <is>
          <t>Physical project Operational</t>
        </is>
      </c>
      <c r="J502" s="14" t="inlineStr">
        <is>
          <t xml:space="preserve">Retirement estimated at 30 years, with a 2031 floor for listed live assets. </t>
        </is>
      </c>
      <c r="K502" s="14" t="inlineStr">
        <is>
          <t>data/evidence/repd.csv</t>
        </is>
      </c>
    </row>
    <row r="503" ht="78" customHeight="1" s="74">
      <c r="A503" s="14" t="inlineStr">
        <is>
          <t>REPD-1973</t>
        </is>
      </c>
      <c r="B503" s="14" t="inlineStr">
        <is>
          <t>Bottom Plain</t>
        </is>
      </c>
      <c r="C503" s="14" t="inlineStr">
        <is>
          <t>solar</t>
        </is>
      </c>
      <c r="D503" s="111" t="n">
        <v>0.01</v>
      </c>
      <c r="E503" s="14" t="inlineStr">
        <is>
          <t>GW</t>
        </is>
      </c>
      <c r="F503" s="14" t="inlineStr">
        <is>
          <t>2014-12-04</t>
        </is>
      </c>
      <c r="G503" s="14" t="inlineStr">
        <is>
          <t>2044-01-01</t>
        </is>
      </c>
      <c r="H503" s="14" t="inlineStr">
        <is>
          <t>Operational</t>
        </is>
      </c>
      <c r="I503" s="14" t="inlineStr">
        <is>
          <t>Physical project Operational</t>
        </is>
      </c>
      <c r="J503" s="14" t="inlineStr">
        <is>
          <t xml:space="preserve">Retirement estimated at 30 years, with a 2031 floor for listed live assets. </t>
        </is>
      </c>
      <c r="K503" s="14" t="inlineStr">
        <is>
          <t>data/evidence/repd.csv</t>
        </is>
      </c>
    </row>
    <row r="504" ht="78" customHeight="1" s="74">
      <c r="A504" s="14" t="inlineStr">
        <is>
          <t>REPD-1974</t>
        </is>
      </c>
      <c r="B504" s="14" t="inlineStr">
        <is>
          <t>Braydon Manor Farm</t>
        </is>
      </c>
      <c r="C504" s="14" t="inlineStr">
        <is>
          <t>solar</t>
        </is>
      </c>
      <c r="D504" s="111" t="n">
        <v>0.008699999999999999</v>
      </c>
      <c r="E504" s="14" t="inlineStr">
        <is>
          <t>GW</t>
        </is>
      </c>
      <c r="F504" s="14" t="inlineStr">
        <is>
          <t>2016-01-15</t>
        </is>
      </c>
      <c r="G504" s="14" t="inlineStr">
        <is>
          <t>2046-01-01</t>
        </is>
      </c>
      <c r="H504" s="14" t="inlineStr">
        <is>
          <t>Operational</t>
        </is>
      </c>
      <c r="I504" s="14" t="inlineStr">
        <is>
          <t>Physical project Operational</t>
        </is>
      </c>
      <c r="J504" s="14" t="inlineStr">
        <is>
          <t xml:space="preserve">Retirement estimated at 30 years, with a 2031 floor for listed live assets. </t>
        </is>
      </c>
      <c r="K504" s="14" t="inlineStr">
        <is>
          <t>data/evidence/repd.csv</t>
        </is>
      </c>
    </row>
    <row r="505" ht="78" customHeight="1" s="74">
      <c r="A505" s="14" t="inlineStr">
        <is>
          <t>REPD-1975</t>
        </is>
      </c>
      <c r="B505" s="14" t="inlineStr">
        <is>
          <t>Brynwhilach Solar Park</t>
        </is>
      </c>
      <c r="C505" s="14" t="inlineStr">
        <is>
          <t>solar</t>
        </is>
      </c>
      <c r="D505" s="111" t="n">
        <v>0.004</v>
      </c>
      <c r="E505" s="14" t="inlineStr">
        <is>
          <t>GW</t>
        </is>
      </c>
      <c r="F505" s="14" t="inlineStr">
        <is>
          <t>2021-11-01</t>
        </is>
      </c>
      <c r="G505" s="14" t="inlineStr">
        <is>
          <t>2051-01-01</t>
        </is>
      </c>
      <c r="H505" s="14" t="inlineStr">
        <is>
          <t>Operational</t>
        </is>
      </c>
      <c r="I505" s="14" t="inlineStr">
        <is>
          <t>Physical project Operational</t>
        </is>
      </c>
      <c r="J505" s="14" t="inlineStr">
        <is>
          <t xml:space="preserve">Retirement estimated at 30 years, with a 2031 floor for listed live assets. </t>
        </is>
      </c>
      <c r="K505" s="14" t="inlineStr">
        <is>
          <t>data/evidence/repd.csv</t>
        </is>
      </c>
    </row>
    <row r="506" ht="78" customHeight="1" s="74">
      <c r="A506" s="14" t="inlineStr">
        <is>
          <t>REPD-1976</t>
        </is>
      </c>
      <c r="B506" s="14" t="inlineStr">
        <is>
          <t>Bulls Head Farm North</t>
        </is>
      </c>
      <c r="C506" s="14" t="inlineStr">
        <is>
          <t>solar</t>
        </is>
      </c>
      <c r="D506" s="111" t="n">
        <v>0.0047</v>
      </c>
      <c r="E506" s="14" t="inlineStr">
        <is>
          <t>GW</t>
        </is>
      </c>
      <c r="F506" s="14" t="inlineStr">
        <is>
          <t>2014-10-02</t>
        </is>
      </c>
      <c r="G506" s="14" t="inlineStr">
        <is>
          <t>2044-01-01</t>
        </is>
      </c>
      <c r="H506" s="14" t="inlineStr">
        <is>
          <t>Operational</t>
        </is>
      </c>
      <c r="I506" s="14" t="inlineStr">
        <is>
          <t>Physical project Operational</t>
        </is>
      </c>
      <c r="J506" s="14" t="inlineStr">
        <is>
          <t xml:space="preserve">Retirement estimated at 30 years, with a 2031 floor for listed live assets. </t>
        </is>
      </c>
      <c r="K506" s="14" t="inlineStr">
        <is>
          <t>data/evidence/repd.csv</t>
        </is>
      </c>
    </row>
    <row r="507" ht="78" customHeight="1" s="74">
      <c r="A507" s="14" t="inlineStr">
        <is>
          <t>REPD-1978</t>
        </is>
      </c>
      <c r="B507" s="14" t="inlineStr">
        <is>
          <t>Burrowton Farm</t>
        </is>
      </c>
      <c r="C507" s="14" t="inlineStr">
        <is>
          <t>solar</t>
        </is>
      </c>
      <c r="D507" s="111" t="n">
        <v>0.005</v>
      </c>
      <c r="E507" s="14" t="inlineStr">
        <is>
          <t>GW</t>
        </is>
      </c>
      <c r="F507" s="14" t="inlineStr">
        <is>
          <t>2016-09-18</t>
        </is>
      </c>
      <c r="G507" s="14" t="inlineStr">
        <is>
          <t>2046-01-01</t>
        </is>
      </c>
      <c r="H507" s="14" t="inlineStr">
        <is>
          <t>Operational</t>
        </is>
      </c>
      <c r="I507" s="14" t="inlineStr">
        <is>
          <t>Physical project Operational</t>
        </is>
      </c>
      <c r="J507" s="14" t="inlineStr">
        <is>
          <t xml:space="preserve">Retirement estimated at 30 years, with a 2031 floor for listed live assets. </t>
        </is>
      </c>
      <c r="K507" s="14" t="inlineStr">
        <is>
          <t>data/evidence/repd.csv</t>
        </is>
      </c>
    </row>
    <row r="508" ht="78" customHeight="1" s="74">
      <c r="A508" s="14" t="inlineStr">
        <is>
          <t>REPD-1981</t>
        </is>
      </c>
      <c r="B508" s="14" t="inlineStr">
        <is>
          <t>Ebbsfleet Solar Farm</t>
        </is>
      </c>
      <c r="C508" s="14" t="inlineStr">
        <is>
          <t>solar</t>
        </is>
      </c>
      <c r="D508" s="111" t="n">
        <v>0.005</v>
      </c>
      <c r="E508" s="14" t="inlineStr">
        <is>
          <t>GW</t>
        </is>
      </c>
      <c r="F508" s="14" t="inlineStr">
        <is>
          <t>2014-03-15</t>
        </is>
      </c>
      <c r="G508" s="14" t="inlineStr">
        <is>
          <t>2044-01-01</t>
        </is>
      </c>
      <c r="H508" s="14" t="inlineStr">
        <is>
          <t>Operational</t>
        </is>
      </c>
      <c r="I508" s="14" t="inlineStr">
        <is>
          <t>Physical project Operational</t>
        </is>
      </c>
      <c r="J508" s="14" t="inlineStr">
        <is>
          <t xml:space="preserve">Retirement estimated at 30 years, with a 2031 floor for listed live assets. </t>
        </is>
      </c>
      <c r="K508" s="14" t="inlineStr">
        <is>
          <t>data/evidence/repd.csv</t>
        </is>
      </c>
    </row>
    <row r="509" ht="78" customHeight="1" s="74">
      <c r="A509" s="14" t="inlineStr">
        <is>
          <t>REPD-1982</t>
        </is>
      </c>
      <c r="B509" s="14" t="inlineStr">
        <is>
          <t>Court Colman solar park</t>
        </is>
      </c>
      <c r="C509" s="14" t="inlineStr">
        <is>
          <t>solar</t>
        </is>
      </c>
      <c r="D509" s="111" t="n">
        <v>0.015</v>
      </c>
      <c r="E509" s="14" t="inlineStr">
        <is>
          <t>GW</t>
        </is>
      </c>
      <c r="F509" s="14" t="inlineStr">
        <is>
          <t>2015-11-15</t>
        </is>
      </c>
      <c r="G509" s="14" t="inlineStr">
        <is>
          <t>2045-01-01</t>
        </is>
      </c>
      <c r="H509" s="14" t="inlineStr">
        <is>
          <t>Operational</t>
        </is>
      </c>
      <c r="I509" s="14" t="inlineStr">
        <is>
          <t>Physical project Operational</t>
        </is>
      </c>
      <c r="J509" s="14" t="inlineStr">
        <is>
          <t xml:space="preserve">Retirement estimated at 30 years, with a 2031 floor for listed live assets. </t>
        </is>
      </c>
      <c r="K509" s="14" t="inlineStr">
        <is>
          <t>data/evidence/repd.csv</t>
        </is>
      </c>
    </row>
    <row r="510" ht="78" customHeight="1" s="74">
      <c r="A510" s="14" t="inlineStr">
        <is>
          <t>REPD-1983</t>
        </is>
      </c>
      <c r="B510" s="14" t="inlineStr">
        <is>
          <t>Cowdown Lane</t>
        </is>
      </c>
      <c r="C510" s="14" t="inlineStr">
        <is>
          <t>solar</t>
        </is>
      </c>
      <c r="D510" s="111" t="n">
        <v>0.04</v>
      </c>
      <c r="E510" s="14" t="inlineStr">
        <is>
          <t>GW</t>
        </is>
      </c>
      <c r="F510" s="14" t="inlineStr">
        <is>
          <t>2016-03-23</t>
        </is>
      </c>
      <c r="G510" s="14" t="inlineStr">
        <is>
          <t>2046-01-01</t>
        </is>
      </c>
      <c r="H510" s="14" t="inlineStr">
        <is>
          <t>Operational</t>
        </is>
      </c>
      <c r="I510" s="14" t="inlineStr">
        <is>
          <t>Physical project Operational</t>
        </is>
      </c>
      <c r="J510" s="14" t="inlineStr">
        <is>
          <t xml:space="preserve">Retirement estimated at 30 years, with a 2031 floor for listed live assets. </t>
        </is>
      </c>
      <c r="K510" s="14" t="inlineStr">
        <is>
          <t>data/evidence/repd.csv</t>
        </is>
      </c>
    </row>
    <row r="511" ht="78" customHeight="1" s="74">
      <c r="A511" s="14" t="inlineStr">
        <is>
          <t>REPD-1984</t>
        </is>
      </c>
      <c r="B511" s="14" t="inlineStr">
        <is>
          <t>Crannaford Solar Farm</t>
        </is>
      </c>
      <c r="C511" s="14" t="inlineStr">
        <is>
          <t>solar</t>
        </is>
      </c>
      <c r="D511" s="111" t="n">
        <v>0.0125</v>
      </c>
      <c r="E511" s="14" t="inlineStr">
        <is>
          <t>GW</t>
        </is>
      </c>
      <c r="F511" s="14" t="inlineStr">
        <is>
          <t>2014-03-31</t>
        </is>
      </c>
      <c r="G511" s="14" t="inlineStr">
        <is>
          <t>2044-01-01</t>
        </is>
      </c>
      <c r="H511" s="14" t="inlineStr">
        <is>
          <t>Operational</t>
        </is>
      </c>
      <c r="I511" s="14" t="inlineStr">
        <is>
          <t>Physical project Operational</t>
        </is>
      </c>
      <c r="J511" s="14" t="inlineStr">
        <is>
          <t xml:space="preserve">Retirement estimated at 30 years, with a 2031 floor for listed live assets. </t>
        </is>
      </c>
      <c r="K511" s="14" t="inlineStr">
        <is>
          <t>data/evidence/repd.csv</t>
        </is>
      </c>
    </row>
    <row r="512" ht="78" customHeight="1" s="74">
      <c r="A512" s="14" t="inlineStr">
        <is>
          <t>REPD-1985</t>
        </is>
      </c>
      <c r="B512" s="14" t="inlineStr">
        <is>
          <t>Cwmcaesingrug Farm</t>
        </is>
      </c>
      <c r="C512" s="14" t="inlineStr">
        <is>
          <t>solar</t>
        </is>
      </c>
      <c r="D512" s="111" t="n">
        <v>0.01</v>
      </c>
      <c r="E512" s="14" t="inlineStr">
        <is>
          <t>GW</t>
        </is>
      </c>
      <c r="F512" s="14" t="inlineStr">
        <is>
          <t>2015-03-02</t>
        </is>
      </c>
      <c r="G512" s="14" t="inlineStr">
        <is>
          <t>2045-01-01</t>
        </is>
      </c>
      <c r="H512" s="14" t="inlineStr">
        <is>
          <t>Operational</t>
        </is>
      </c>
      <c r="I512" s="14" t="inlineStr">
        <is>
          <t>Physical project Operational</t>
        </is>
      </c>
      <c r="J512" s="14" t="inlineStr">
        <is>
          <t xml:space="preserve">Retirement estimated at 30 years, with a 2031 floor for listed live assets. </t>
        </is>
      </c>
      <c r="K512" s="14" t="inlineStr">
        <is>
          <t>data/evidence/repd.csv</t>
        </is>
      </c>
    </row>
    <row r="513" ht="78" customHeight="1" s="74">
      <c r="A513" s="14" t="inlineStr">
        <is>
          <t>REPD-1987</t>
        </is>
      </c>
      <c r="B513" s="14" t="inlineStr">
        <is>
          <t>Decoy Farm House Solar Modules</t>
        </is>
      </c>
      <c r="C513" s="14" t="inlineStr">
        <is>
          <t>solar</t>
        </is>
      </c>
      <c r="D513" s="111" t="n">
        <v>0.006</v>
      </c>
      <c r="E513" s="14" t="inlineStr">
        <is>
          <t>GW</t>
        </is>
      </c>
      <c r="F513" s="14" t="inlineStr">
        <is>
          <t>2014-03-31</t>
        </is>
      </c>
      <c r="G513" s="14" t="inlineStr">
        <is>
          <t>2044-01-01</t>
        </is>
      </c>
      <c r="H513" s="14" t="inlineStr">
        <is>
          <t>Operational</t>
        </is>
      </c>
      <c r="I513" s="14" t="inlineStr">
        <is>
          <t>Physical project Operational</t>
        </is>
      </c>
      <c r="J513" s="14" t="inlineStr">
        <is>
          <t xml:space="preserve">Retirement estimated at 30 years, with a 2031 floor for listed live assets. </t>
        </is>
      </c>
      <c r="K513" s="14" t="inlineStr">
        <is>
          <t>data/evidence/repd.csv</t>
        </is>
      </c>
    </row>
    <row r="514" ht="78" customHeight="1" s="74">
      <c r="A514" s="14" t="inlineStr">
        <is>
          <t>REPD-1990</t>
        </is>
      </c>
      <c r="B514" s="14" t="inlineStr">
        <is>
          <t>Hadley Solar Farm</t>
        </is>
      </c>
      <c r="C514" s="14" t="inlineStr">
        <is>
          <t>solar</t>
        </is>
      </c>
      <c r="D514" s="111" t="n">
        <v>0.0066</v>
      </c>
      <c r="E514" s="14" t="inlineStr">
        <is>
          <t>GW</t>
        </is>
      </c>
      <c r="F514" s="14" t="inlineStr">
        <is>
          <t>2015-12-16</t>
        </is>
      </c>
      <c r="G514" s="14" t="inlineStr">
        <is>
          <t>2045-01-01</t>
        </is>
      </c>
      <c r="H514" s="14" t="inlineStr">
        <is>
          <t>Operational</t>
        </is>
      </c>
      <c r="I514" s="14" t="inlineStr">
        <is>
          <t>Physical project Operational</t>
        </is>
      </c>
      <c r="J514" s="14" t="inlineStr">
        <is>
          <t xml:space="preserve">Retirement estimated at 30 years, with a 2031 floor for listed live assets. </t>
        </is>
      </c>
      <c r="K514" s="14" t="inlineStr">
        <is>
          <t>data/evidence/repd.csv</t>
        </is>
      </c>
    </row>
    <row r="515" ht="78" customHeight="1" s="74">
      <c r="A515" s="14" t="inlineStr">
        <is>
          <t>REPD-1991</t>
        </is>
      </c>
      <c r="B515" s="14" t="inlineStr">
        <is>
          <t>Hall Farm Solar Farm (Newbold Verdon)</t>
        </is>
      </c>
      <c r="C515" s="14" t="inlineStr">
        <is>
          <t>solar</t>
        </is>
      </c>
      <c r="D515" s="111" t="n">
        <v>0.005</v>
      </c>
      <c r="E515" s="14" t="inlineStr">
        <is>
          <t>GW</t>
        </is>
      </c>
      <c r="F515" s="14" t="inlineStr">
        <is>
          <t>2015-12-08</t>
        </is>
      </c>
      <c r="G515" s="14" t="inlineStr">
        <is>
          <t>2045-01-01</t>
        </is>
      </c>
      <c r="H515" s="14" t="inlineStr">
        <is>
          <t>Operational</t>
        </is>
      </c>
      <c r="I515" s="14" t="inlineStr">
        <is>
          <t>Physical project Operational</t>
        </is>
      </c>
      <c r="J515" s="14" t="inlineStr">
        <is>
          <t xml:space="preserve">Retirement estimated at 30 years, with a 2031 floor for listed live assets. </t>
        </is>
      </c>
      <c r="K515" s="14" t="inlineStr">
        <is>
          <t>data/evidence/repd.csv</t>
        </is>
      </c>
    </row>
    <row r="516" ht="78" customHeight="1" s="74">
      <c r="A516" s="14" t="inlineStr">
        <is>
          <t>REPD-1992</t>
        </is>
      </c>
      <c r="B516" s="14" t="inlineStr">
        <is>
          <t>Hammond Court Farm</t>
        </is>
      </c>
      <c r="C516" s="14" t="inlineStr">
        <is>
          <t>solar</t>
        </is>
      </c>
      <c r="D516" s="111" t="n">
        <v>0.015</v>
      </c>
      <c r="E516" s="14" t="inlineStr">
        <is>
          <t>GW</t>
        </is>
      </c>
      <c r="F516" s="14" t="inlineStr">
        <is>
          <t>2015-03-31</t>
        </is>
      </c>
      <c r="G516" s="14" t="inlineStr">
        <is>
          <t>2045-01-01</t>
        </is>
      </c>
      <c r="H516" s="14" t="inlineStr">
        <is>
          <t>Operational</t>
        </is>
      </c>
      <c r="I516" s="14" t="inlineStr">
        <is>
          <t>Physical project Operational</t>
        </is>
      </c>
      <c r="J516" s="14" t="inlineStr">
        <is>
          <t xml:space="preserve">Retirement estimated at 30 years, with a 2031 floor for listed live assets. </t>
        </is>
      </c>
      <c r="K516" s="14" t="inlineStr">
        <is>
          <t>data/evidence/repd.csv</t>
        </is>
      </c>
    </row>
    <row r="517" ht="78" customHeight="1" s="74">
      <c r="A517" s="14" t="inlineStr">
        <is>
          <t>REPD-1994</t>
        </is>
      </c>
      <c r="B517" s="14" t="inlineStr">
        <is>
          <t>Hatch Penn Farm PV</t>
        </is>
      </c>
      <c r="C517" s="14" t="inlineStr">
        <is>
          <t>solar</t>
        </is>
      </c>
      <c r="D517" s="111" t="n">
        <v>0.001</v>
      </c>
      <c r="E517" s="14" t="inlineStr">
        <is>
          <t>GW</t>
        </is>
      </c>
      <c r="F517" s="14" t="inlineStr">
        <is>
          <t>2014-03-08</t>
        </is>
      </c>
      <c r="G517" s="14" t="inlineStr">
        <is>
          <t>2044-01-01</t>
        </is>
      </c>
      <c r="H517" s="14" t="inlineStr">
        <is>
          <t>Operational</t>
        </is>
      </c>
      <c r="I517" s="14" t="inlineStr">
        <is>
          <t>Physical project Operational</t>
        </is>
      </c>
      <c r="J517" s="14" t="inlineStr">
        <is>
          <t xml:space="preserve">Retirement estimated at 30 years, with a 2031 floor for listed live assets. </t>
        </is>
      </c>
      <c r="K517" s="14" t="inlineStr">
        <is>
          <t>data/evidence/repd.csv</t>
        </is>
      </c>
    </row>
    <row r="518" ht="78" customHeight="1" s="74">
      <c r="A518" s="14" t="inlineStr">
        <is>
          <t>REPD-1995</t>
        </is>
      </c>
      <c r="B518" s="14" t="inlineStr">
        <is>
          <t>Hayford Farm - extension</t>
        </is>
      </c>
      <c r="C518" s="14" t="inlineStr">
        <is>
          <t>solar</t>
        </is>
      </c>
      <c r="D518" s="111" t="n">
        <v>0.008199999999999999</v>
      </c>
      <c r="E518" s="14" t="inlineStr">
        <is>
          <t>GW</t>
        </is>
      </c>
      <c r="F518" s="14" t="inlineStr">
        <is>
          <t>2015-03-26</t>
        </is>
      </c>
      <c r="G518" s="14" t="inlineStr">
        <is>
          <t>2045-01-01</t>
        </is>
      </c>
      <c r="H518" s="14" t="inlineStr">
        <is>
          <t>Operational</t>
        </is>
      </c>
      <c r="I518" s="14" t="inlineStr">
        <is>
          <t>Physical project Operational</t>
        </is>
      </c>
      <c r="J518" s="14" t="inlineStr">
        <is>
          <t xml:space="preserve">Retirement estimated at 30 years, with a 2031 floor for listed live assets. </t>
        </is>
      </c>
      <c r="K518" s="14" t="inlineStr">
        <is>
          <t>data/evidence/repd.csv</t>
        </is>
      </c>
    </row>
    <row r="519" ht="78" customHeight="1" s="74">
      <c r="A519" s="14" t="inlineStr">
        <is>
          <t>REPD-1998</t>
        </is>
      </c>
      <c r="B519" s="14" t="inlineStr">
        <is>
          <t>High Penn Solar Park</t>
        </is>
      </c>
      <c r="C519" s="14" t="inlineStr">
        <is>
          <t>solar</t>
        </is>
      </c>
      <c r="D519" s="111" t="n">
        <v>0.009599999999999999</v>
      </c>
      <c r="E519" s="14" t="inlineStr">
        <is>
          <t>GW</t>
        </is>
      </c>
      <c r="F519" s="14" t="inlineStr">
        <is>
          <t>2014-03-30</t>
        </is>
      </c>
      <c r="G519" s="14" t="inlineStr">
        <is>
          <t>2044-01-01</t>
        </is>
      </c>
      <c r="H519" s="14" t="inlineStr">
        <is>
          <t>Operational</t>
        </is>
      </c>
      <c r="I519" s="14" t="inlineStr">
        <is>
          <t>Physical project Operational</t>
        </is>
      </c>
      <c r="J519" s="14" t="inlineStr">
        <is>
          <t xml:space="preserve">Retirement estimated at 30 years, with a 2031 floor for listed live assets. </t>
        </is>
      </c>
      <c r="K519" s="14" t="inlineStr">
        <is>
          <t>data/evidence/repd.csv</t>
        </is>
      </c>
    </row>
    <row r="520" ht="78" customHeight="1" s="74">
      <c r="A520" s="14" t="inlineStr">
        <is>
          <t>REPD-1999</t>
        </is>
      </c>
      <c r="B520" s="14" t="inlineStr">
        <is>
          <t>Highfields Farm (Braintree)</t>
        </is>
      </c>
      <c r="C520" s="14" t="inlineStr">
        <is>
          <t>solar</t>
        </is>
      </c>
      <c r="D520" s="111" t="n">
        <v>0.0028</v>
      </c>
      <c r="E520" s="14" t="inlineStr">
        <is>
          <t>GW</t>
        </is>
      </c>
      <c r="F520" s="14" t="inlineStr">
        <is>
          <t>2014-03-28</t>
        </is>
      </c>
      <c r="G520" s="14" t="inlineStr">
        <is>
          <t>2044-01-01</t>
        </is>
      </c>
      <c r="H520" s="14" t="inlineStr">
        <is>
          <t>Operational</t>
        </is>
      </c>
      <c r="I520" s="14" t="inlineStr">
        <is>
          <t>Physical project Operational</t>
        </is>
      </c>
      <c r="J520" s="14" t="inlineStr">
        <is>
          <t xml:space="preserve">Retirement estimated at 30 years, with a 2031 floor for listed live assets. </t>
        </is>
      </c>
      <c r="K520" s="14" t="inlineStr">
        <is>
          <t>data/evidence/repd.csv</t>
        </is>
      </c>
    </row>
    <row r="521" ht="78" customHeight="1" s="74">
      <c r="A521" s="14" t="inlineStr">
        <is>
          <t>REPD-2000</t>
        </is>
      </c>
      <c r="B521" s="14" t="inlineStr">
        <is>
          <t>Highfields Farm (Colchester)</t>
        </is>
      </c>
      <c r="C521" s="14" t="inlineStr">
        <is>
          <t>solar</t>
        </is>
      </c>
      <c r="D521" s="111" t="n">
        <v>0.0122</v>
      </c>
      <c r="E521" s="14" t="inlineStr">
        <is>
          <t>GW</t>
        </is>
      </c>
      <c r="F521" s="14" t="inlineStr">
        <is>
          <t>2014-03-28</t>
        </is>
      </c>
      <c r="G521" s="14" t="inlineStr">
        <is>
          <t>2044-01-01</t>
        </is>
      </c>
      <c r="H521" s="14" t="inlineStr">
        <is>
          <t>Operational</t>
        </is>
      </c>
      <c r="I521" s="14" t="inlineStr">
        <is>
          <t>Physical project Operational</t>
        </is>
      </c>
      <c r="J521" s="14" t="inlineStr">
        <is>
          <t xml:space="preserve">Retirement estimated at 30 years, with a 2031 floor for listed live assets. </t>
        </is>
      </c>
      <c r="K521" s="14" t="inlineStr">
        <is>
          <t>data/evidence/repd.csv</t>
        </is>
      </c>
    </row>
    <row r="522" ht="78" customHeight="1" s="74">
      <c r="A522" s="14" t="inlineStr">
        <is>
          <t>REPD-2001</t>
        </is>
      </c>
      <c r="B522" s="14" t="inlineStr">
        <is>
          <t>Hill End Farm</t>
        </is>
      </c>
      <c r="C522" s="14" t="inlineStr">
        <is>
          <t>solar</t>
        </is>
      </c>
      <c r="D522" s="111" t="n">
        <v>0.0028</v>
      </c>
      <c r="E522" s="14" t="inlineStr">
        <is>
          <t>GW</t>
        </is>
      </c>
      <c r="F522" s="14" t="inlineStr">
        <is>
          <t>2014-03-29</t>
        </is>
      </c>
      <c r="G522" s="14" t="inlineStr">
        <is>
          <t>2044-01-01</t>
        </is>
      </c>
      <c r="H522" s="14" t="inlineStr">
        <is>
          <t>Operational</t>
        </is>
      </c>
      <c r="I522" s="14" t="inlineStr">
        <is>
          <t>Physical project Operational</t>
        </is>
      </c>
      <c r="J522" s="14" t="inlineStr">
        <is>
          <t xml:space="preserve">Retirement estimated at 30 years, with a 2031 floor for listed live assets. </t>
        </is>
      </c>
      <c r="K522" s="14" t="inlineStr">
        <is>
          <t>data/evidence/repd.csv</t>
        </is>
      </c>
    </row>
    <row r="523" ht="78" customHeight="1" s="74">
      <c r="A523" s="14" t="inlineStr">
        <is>
          <t>REPD-2004</t>
        </is>
      </c>
      <c r="B523" s="14" t="inlineStr">
        <is>
          <t>Holwell Hill</t>
        </is>
      </c>
      <c r="C523" s="14" t="inlineStr">
        <is>
          <t>solar</t>
        </is>
      </c>
      <c r="D523" s="111" t="n">
        <v>0.006</v>
      </c>
      <c r="E523" s="14" t="inlineStr">
        <is>
          <t>GW</t>
        </is>
      </c>
      <c r="F523" s="14" t="inlineStr">
        <is>
          <t>2016-05-15</t>
        </is>
      </c>
      <c r="G523" s="14" t="inlineStr">
        <is>
          <t>2046-01-01</t>
        </is>
      </c>
      <c r="H523" s="14" t="inlineStr">
        <is>
          <t>Operational</t>
        </is>
      </c>
      <c r="I523" s="14" t="inlineStr">
        <is>
          <t>Physical project Operational</t>
        </is>
      </c>
      <c r="J523" s="14" t="inlineStr">
        <is>
          <t xml:space="preserve">Retirement estimated at 30 years, with a 2031 floor for listed live assets. </t>
        </is>
      </c>
      <c r="K523" s="14" t="inlineStr">
        <is>
          <t>data/evidence/repd.csv</t>
        </is>
      </c>
    </row>
    <row r="524" ht="78" customHeight="1" s="74">
      <c r="A524" s="14" t="inlineStr">
        <is>
          <t>REPD-2005</t>
        </is>
      </c>
      <c r="B524" s="14" t="inlineStr">
        <is>
          <t>Hook Valley Solar Park</t>
        </is>
      </c>
      <c r="C524" s="14" t="inlineStr">
        <is>
          <t>solar</t>
        </is>
      </c>
      <c r="D524" s="111" t="n">
        <v>0.017</v>
      </c>
      <c r="E524" s="14" t="inlineStr">
        <is>
          <t>GW</t>
        </is>
      </c>
      <c r="F524" s="14" t="inlineStr">
        <is>
          <t>2014-03-31</t>
        </is>
      </c>
      <c r="G524" s="14" t="inlineStr">
        <is>
          <t>2044-01-01</t>
        </is>
      </c>
      <c r="H524" s="14" t="inlineStr">
        <is>
          <t>Operational</t>
        </is>
      </c>
      <c r="I524" s="14" t="inlineStr">
        <is>
          <t>Physical project Operational</t>
        </is>
      </c>
      <c r="J524" s="14" t="inlineStr">
        <is>
          <t xml:space="preserve">Retirement estimated at 30 years, with a 2031 floor for listed live assets. </t>
        </is>
      </c>
      <c r="K524" s="14" t="inlineStr">
        <is>
          <t>data/evidence/repd.csv</t>
        </is>
      </c>
    </row>
    <row r="525" ht="78" customHeight="1" s="74">
      <c r="A525" s="14" t="inlineStr">
        <is>
          <t>REPD-2006</t>
        </is>
      </c>
      <c r="B525" s="14" t="inlineStr">
        <is>
          <t>Partridge Farm</t>
        </is>
      </c>
      <c r="C525" s="14" t="inlineStr">
        <is>
          <t>solar</t>
        </is>
      </c>
      <c r="D525" s="111" t="n">
        <v>0.0106</v>
      </c>
      <c r="E525" s="14" t="inlineStr">
        <is>
          <t>GW</t>
        </is>
      </c>
      <c r="F525" s="14" t="inlineStr">
        <is>
          <t>2016-03-24</t>
        </is>
      </c>
      <c r="G525" s="14" t="inlineStr">
        <is>
          <t>2046-01-01</t>
        </is>
      </c>
      <c r="H525" s="14" t="inlineStr">
        <is>
          <t>Operational</t>
        </is>
      </c>
      <c r="I525" s="14" t="inlineStr">
        <is>
          <t>Physical project Operational</t>
        </is>
      </c>
      <c r="J525" s="14" t="inlineStr">
        <is>
          <t xml:space="preserve">Retirement estimated at 30 years, with a 2031 floor for listed live assets. </t>
        </is>
      </c>
      <c r="K525" s="14" t="inlineStr">
        <is>
          <t>data/evidence/repd.csv</t>
        </is>
      </c>
    </row>
    <row r="526" ht="78" customHeight="1" s="74">
      <c r="A526" s="14" t="inlineStr">
        <is>
          <t>REPD-2007</t>
        </is>
      </c>
      <c r="B526" s="14" t="inlineStr">
        <is>
          <t>Aspatria</t>
        </is>
      </c>
      <c r="C526" s="14" t="inlineStr">
        <is>
          <t>solar</t>
        </is>
      </c>
      <c r="D526" s="111" t="n">
        <v>0.019</v>
      </c>
      <c r="E526" s="14" t="inlineStr">
        <is>
          <t>GW</t>
        </is>
      </c>
      <c r="F526" s="14" t="inlineStr">
        <is>
          <t>2015-03-30</t>
        </is>
      </c>
      <c r="G526" s="14" t="inlineStr">
        <is>
          <t>2045-01-01</t>
        </is>
      </c>
      <c r="H526" s="14" t="inlineStr">
        <is>
          <t>Operational</t>
        </is>
      </c>
      <c r="I526" s="14" t="inlineStr">
        <is>
          <t>Physical project Operational</t>
        </is>
      </c>
      <c r="J526" s="14" t="inlineStr">
        <is>
          <t xml:space="preserve">Retirement estimated at 30 years, with a 2031 floor for listed live assets. </t>
        </is>
      </c>
      <c r="K526" s="14" t="inlineStr">
        <is>
          <t>data/evidence/repd.csv</t>
        </is>
      </c>
    </row>
    <row r="527" ht="78" customHeight="1" s="74">
      <c r="A527" s="14" t="inlineStr">
        <is>
          <t>REPD-2008</t>
        </is>
      </c>
      <c r="B527" s="14" t="inlineStr">
        <is>
          <t>Penare Farm Solar Farm</t>
        </is>
      </c>
      <c r="C527" s="14" t="inlineStr">
        <is>
          <t>solar</t>
        </is>
      </c>
      <c r="D527" s="111" t="n">
        <v>0.011</v>
      </c>
      <c r="E527" s="14" t="inlineStr">
        <is>
          <t>GW</t>
        </is>
      </c>
      <c r="F527" s="14" t="inlineStr">
        <is>
          <t>2014-03-18</t>
        </is>
      </c>
      <c r="G527" s="14" t="inlineStr">
        <is>
          <t>2044-01-01</t>
        </is>
      </c>
      <c r="H527" s="14" t="inlineStr">
        <is>
          <t>Operational</t>
        </is>
      </c>
      <c r="I527" s="14" t="inlineStr">
        <is>
          <t>Physical project Operational</t>
        </is>
      </c>
      <c r="J527" s="14" t="inlineStr">
        <is>
          <t xml:space="preserve">Retirement estimated at 30 years, with a 2031 floor for listed live assets. </t>
        </is>
      </c>
      <c r="K527" s="14" t="inlineStr">
        <is>
          <t>data/evidence/repd.csv</t>
        </is>
      </c>
    </row>
    <row r="528" ht="78" customHeight="1" s="74">
      <c r="A528" s="14" t="inlineStr">
        <is>
          <t>REPD-2009</t>
        </is>
      </c>
      <c r="B528" s="14" t="inlineStr">
        <is>
          <t>Pencoose Farm</t>
        </is>
      </c>
      <c r="C528" s="14" t="inlineStr">
        <is>
          <t>solar</t>
        </is>
      </c>
      <c r="D528" s="111" t="n">
        <v>0.008500000000000001</v>
      </c>
      <c r="E528" s="14" t="inlineStr">
        <is>
          <t>GW</t>
        </is>
      </c>
      <c r="F528" s="14" t="inlineStr">
        <is>
          <t>2015-03-27</t>
        </is>
      </c>
      <c r="G528" s="14" t="inlineStr">
        <is>
          <t>2045-01-01</t>
        </is>
      </c>
      <c r="H528" s="14" t="inlineStr">
        <is>
          <t>Operational</t>
        </is>
      </c>
      <c r="I528" s="14" t="inlineStr">
        <is>
          <t>Physical project Operational</t>
        </is>
      </c>
      <c r="J528" s="14" t="inlineStr">
        <is>
          <t xml:space="preserve">Retirement estimated at 30 years, with a 2031 floor for listed live assets. </t>
        </is>
      </c>
      <c r="K528" s="14" t="inlineStr">
        <is>
          <t>data/evidence/repd.csv</t>
        </is>
      </c>
    </row>
    <row r="529" ht="78" customHeight="1" s="74">
      <c r="A529" s="14" t="inlineStr">
        <is>
          <t>REPD-2010</t>
        </is>
      </c>
      <c r="B529" s="14" t="inlineStr">
        <is>
          <t>Pensipple Farm</t>
        </is>
      </c>
      <c r="C529" s="14" t="inlineStr">
        <is>
          <t>solar</t>
        </is>
      </c>
      <c r="D529" s="111" t="n">
        <v>0.005</v>
      </c>
      <c r="E529" s="14" t="inlineStr">
        <is>
          <t>GW</t>
        </is>
      </c>
      <c r="F529" s="14" t="inlineStr">
        <is>
          <t>2014-03-31</t>
        </is>
      </c>
      <c r="G529" s="14" t="inlineStr">
        <is>
          <t>2044-01-01</t>
        </is>
      </c>
      <c r="H529" s="14" t="inlineStr">
        <is>
          <t>Operational</t>
        </is>
      </c>
      <c r="I529" s="14" t="inlineStr">
        <is>
          <t>Physical project Operational</t>
        </is>
      </c>
      <c r="J529" s="14" t="inlineStr">
        <is>
          <t xml:space="preserve">Retirement estimated at 30 years, with a 2031 floor for listed live assets. </t>
        </is>
      </c>
      <c r="K529" s="14" t="inlineStr">
        <is>
          <t>data/evidence/repd.csv</t>
        </is>
      </c>
    </row>
    <row r="530" ht="78" customHeight="1" s="74">
      <c r="A530" s="14" t="inlineStr">
        <is>
          <t>REPD-2011</t>
        </is>
      </c>
      <c r="B530" s="14" t="inlineStr">
        <is>
          <t>Pingewood Road South</t>
        </is>
      </c>
      <c r="C530" s="14" t="inlineStr">
        <is>
          <t>solar</t>
        </is>
      </c>
      <c r="D530" s="111" t="n">
        <v>0.0158</v>
      </c>
      <c r="E530" s="14" t="inlineStr">
        <is>
          <t>GW</t>
        </is>
      </c>
      <c r="F530" s="14" t="inlineStr">
        <is>
          <t>2015-03-30</t>
        </is>
      </c>
      <c r="G530" s="14" t="inlineStr">
        <is>
          <t>2045-01-01</t>
        </is>
      </c>
      <c r="H530" s="14" t="inlineStr">
        <is>
          <t>Operational</t>
        </is>
      </c>
      <c r="I530" s="14" t="inlineStr">
        <is>
          <t>Physical project Operational</t>
        </is>
      </c>
      <c r="J530" s="14" t="inlineStr">
        <is>
          <t xml:space="preserve">Retirement estimated at 30 years, with a 2031 floor for listed live assets. </t>
        </is>
      </c>
      <c r="K530" s="14" t="inlineStr">
        <is>
          <t>data/evidence/repd.csv</t>
        </is>
      </c>
    </row>
    <row r="531" ht="78" customHeight="1" s="74">
      <c r="A531" s="14" t="inlineStr">
        <is>
          <t>REPD-2012</t>
        </is>
      </c>
      <c r="B531" s="14" t="inlineStr">
        <is>
          <t>Pingry Farm - Phase 1</t>
        </is>
      </c>
      <c r="C531" s="14" t="inlineStr">
        <is>
          <t>solar</t>
        </is>
      </c>
      <c r="D531" s="111" t="n">
        <v>0.0034</v>
      </c>
      <c r="E531" s="14" t="inlineStr">
        <is>
          <t>GW</t>
        </is>
      </c>
      <c r="F531" s="14" t="inlineStr">
        <is>
          <t>2014-03-24</t>
        </is>
      </c>
      <c r="G531" s="14" t="inlineStr">
        <is>
          <t>2044-01-01</t>
        </is>
      </c>
      <c r="H531" s="14" t="inlineStr">
        <is>
          <t>Operational</t>
        </is>
      </c>
      <c r="I531" s="14" t="inlineStr">
        <is>
          <t>Physical project Operational</t>
        </is>
      </c>
      <c r="J531" s="14" t="inlineStr">
        <is>
          <t xml:space="preserve">Retirement estimated at 30 years, with a 2031 floor for listed live assets. </t>
        </is>
      </c>
      <c r="K531" s="14" t="inlineStr">
        <is>
          <t>data/evidence/repd.csv</t>
        </is>
      </c>
    </row>
    <row r="532" ht="78" customHeight="1" s="74">
      <c r="A532" s="14" t="inlineStr">
        <is>
          <t>REPD-2013</t>
        </is>
      </c>
      <c r="B532" s="14" t="inlineStr">
        <is>
          <t>Pitworthy Farm Solar Park</t>
        </is>
      </c>
      <c r="C532" s="14" t="inlineStr">
        <is>
          <t>solar</t>
        </is>
      </c>
      <c r="D532" s="111" t="n">
        <v>0.0156</v>
      </c>
      <c r="E532" s="14" t="inlineStr">
        <is>
          <t>GW</t>
        </is>
      </c>
      <c r="F532" s="14" t="inlineStr">
        <is>
          <t>2014-03-31</t>
        </is>
      </c>
      <c r="G532" s="14" t="inlineStr">
        <is>
          <t>2044-01-01</t>
        </is>
      </c>
      <c r="H532" s="14" t="inlineStr">
        <is>
          <t>Operational</t>
        </is>
      </c>
      <c r="I532" s="14" t="inlineStr">
        <is>
          <t>Physical project Operational</t>
        </is>
      </c>
      <c r="J532" s="14" t="inlineStr">
        <is>
          <t xml:space="preserve">Retirement estimated at 30 years, with a 2031 floor for listed live assets. </t>
        </is>
      </c>
      <c r="K532" s="14" t="inlineStr">
        <is>
          <t>data/evidence/repd.csv</t>
        </is>
      </c>
    </row>
    <row r="533" ht="78" customHeight="1" s="74">
      <c r="A533" s="14" t="inlineStr">
        <is>
          <t>REPD-2014</t>
        </is>
      </c>
      <c r="B533" s="14" t="inlineStr">
        <is>
          <t>Primrose Hill Farm</t>
        </is>
      </c>
      <c r="C533" s="14" t="inlineStr">
        <is>
          <t>solar</t>
        </is>
      </c>
      <c r="D533" s="111" t="n">
        <v>0.0037</v>
      </c>
      <c r="E533" s="14" t="inlineStr">
        <is>
          <t>GW</t>
        </is>
      </c>
      <c r="F533" s="14" t="inlineStr">
        <is>
          <t>2015-03-25</t>
        </is>
      </c>
      <c r="G533" s="14" t="inlineStr">
        <is>
          <t>2045-01-01</t>
        </is>
      </c>
      <c r="H533" s="14" t="inlineStr">
        <is>
          <t>Operational</t>
        </is>
      </c>
      <c r="I533" s="14" t="inlineStr">
        <is>
          <t>Physical project Operational</t>
        </is>
      </c>
      <c r="J533" s="14" t="inlineStr">
        <is>
          <t xml:space="preserve">Retirement estimated at 30 years, with a 2031 floor for listed live assets. </t>
        </is>
      </c>
      <c r="K533" s="14" t="inlineStr">
        <is>
          <t>data/evidence/repd.csv</t>
        </is>
      </c>
    </row>
    <row r="534" ht="78" customHeight="1" s="74">
      <c r="A534" s="14" t="inlineStr">
        <is>
          <t>REPD-2015</t>
        </is>
      </c>
      <c r="B534" s="14" t="inlineStr">
        <is>
          <t>Pyde Drove</t>
        </is>
      </c>
      <c r="C534" s="14" t="inlineStr">
        <is>
          <t>solar</t>
        </is>
      </c>
      <c r="D534" s="111" t="n">
        <v>0.007</v>
      </c>
      <c r="E534" s="14" t="inlineStr">
        <is>
          <t>GW</t>
        </is>
      </c>
      <c r="F534" s="14" t="inlineStr">
        <is>
          <t>2014-03-27</t>
        </is>
      </c>
      <c r="G534" s="14" t="inlineStr">
        <is>
          <t>2044-01-01</t>
        </is>
      </c>
      <c r="H534" s="14" t="inlineStr">
        <is>
          <t>Operational</t>
        </is>
      </c>
      <c r="I534" s="14" t="inlineStr">
        <is>
          <t>Physical project Operational</t>
        </is>
      </c>
      <c r="J534" s="14" t="inlineStr">
        <is>
          <t xml:space="preserve">Retirement estimated at 30 years, with a 2031 floor for listed live assets. </t>
        </is>
      </c>
      <c r="K534" s="14" t="inlineStr">
        <is>
          <t>data/evidence/repd.csv</t>
        </is>
      </c>
    </row>
    <row r="535" ht="78" customHeight="1" s="74">
      <c r="A535" s="14" t="inlineStr">
        <is>
          <t>REPD-2016</t>
        </is>
      </c>
      <c r="B535" s="14" t="inlineStr">
        <is>
          <t>Race farm</t>
        </is>
      </c>
      <c r="C535" s="14" t="inlineStr">
        <is>
          <t>solar</t>
        </is>
      </c>
      <c r="D535" s="111" t="n">
        <v>0.0061</v>
      </c>
      <c r="E535" s="14" t="inlineStr">
        <is>
          <t>GW</t>
        </is>
      </c>
      <c r="F535" s="14" t="inlineStr">
        <is>
          <t>2014-03-21</t>
        </is>
      </c>
      <c r="G535" s="14" t="inlineStr">
        <is>
          <t>2044-01-01</t>
        </is>
      </c>
      <c r="H535" s="14" t="inlineStr">
        <is>
          <t>Operational</t>
        </is>
      </c>
      <c r="I535" s="14" t="inlineStr">
        <is>
          <t>Physical project Operational</t>
        </is>
      </c>
      <c r="J535" s="14" t="inlineStr">
        <is>
          <t xml:space="preserve">Retirement estimated at 30 years, with a 2031 floor for listed live assets. </t>
        </is>
      </c>
      <c r="K535" s="14" t="inlineStr">
        <is>
          <t>data/evidence/repd.csv</t>
        </is>
      </c>
    </row>
    <row r="536" ht="78" customHeight="1" s="74">
      <c r="A536" s="14" t="inlineStr">
        <is>
          <t>REPD-2017</t>
        </is>
      </c>
      <c r="B536" s="14" t="inlineStr">
        <is>
          <t>Radcliffe Solar Farm</t>
        </is>
      </c>
      <c r="C536" s="14" t="inlineStr">
        <is>
          <t>solar</t>
        </is>
      </c>
      <c r="D536" s="111" t="n">
        <v>0.004200000000000001</v>
      </c>
      <c r="E536" s="14" t="inlineStr">
        <is>
          <t>GW</t>
        </is>
      </c>
      <c r="F536" s="14" t="inlineStr">
        <is>
          <t>2015-06-13</t>
        </is>
      </c>
      <c r="G536" s="14" t="inlineStr">
        <is>
          <t>2045-01-01</t>
        </is>
      </c>
      <c r="H536" s="14" t="inlineStr">
        <is>
          <t>Operational</t>
        </is>
      </c>
      <c r="I536" s="14" t="inlineStr">
        <is>
          <t>Physical project Operational</t>
        </is>
      </c>
      <c r="J536" s="14" t="inlineStr">
        <is>
          <t xml:space="preserve">Retirement estimated at 30 years, with a 2031 floor for listed live assets. </t>
        </is>
      </c>
      <c r="K536" s="14" t="inlineStr">
        <is>
          <t>data/evidence/repd.csv</t>
        </is>
      </c>
    </row>
    <row r="537" ht="78" customHeight="1" s="74">
      <c r="A537" s="14" t="inlineStr">
        <is>
          <t>REPD-2019</t>
        </is>
      </c>
      <c r="B537" s="14" t="inlineStr">
        <is>
          <t>Redhall Industrial Estate</t>
        </is>
      </c>
      <c r="C537" s="14" t="inlineStr">
        <is>
          <t>solar</t>
        </is>
      </c>
      <c r="D537" s="111" t="n">
        <v>0.005</v>
      </c>
      <c r="E537" s="14" t="inlineStr">
        <is>
          <t>GW</t>
        </is>
      </c>
      <c r="F537" s="14" t="inlineStr">
        <is>
          <t>2014-08-08</t>
        </is>
      </c>
      <c r="G537" s="14" t="inlineStr">
        <is>
          <t>2044-01-01</t>
        </is>
      </c>
      <c r="H537" s="14" t="inlineStr">
        <is>
          <t>Operational</t>
        </is>
      </c>
      <c r="I537" s="14" t="inlineStr">
        <is>
          <t>Physical project Operational</t>
        </is>
      </c>
      <c r="J537" s="14" t="inlineStr">
        <is>
          <t xml:space="preserve">Retirement estimated at 30 years, with a 2031 floor for listed live assets. </t>
        </is>
      </c>
      <c r="K537" s="14" t="inlineStr">
        <is>
          <t>data/evidence/repd.csv</t>
        </is>
      </c>
    </row>
    <row r="538" ht="78" customHeight="1" s="74">
      <c r="A538" s="14" t="inlineStr">
        <is>
          <t>REPD-2020</t>
        </is>
      </c>
      <c r="B538" s="14" t="inlineStr">
        <is>
          <t>Ring O Bells Farm</t>
        </is>
      </c>
      <c r="C538" s="14" t="inlineStr">
        <is>
          <t>solar</t>
        </is>
      </c>
      <c r="D538" s="111" t="n">
        <v>0.005</v>
      </c>
      <c r="E538" s="14" t="inlineStr">
        <is>
          <t>GW</t>
        </is>
      </c>
      <c r="F538" s="14" t="inlineStr">
        <is>
          <t>2016-08-18</t>
        </is>
      </c>
      <c r="G538" s="14" t="inlineStr">
        <is>
          <t>2046-01-01</t>
        </is>
      </c>
      <c r="H538" s="14" t="inlineStr">
        <is>
          <t>Operational</t>
        </is>
      </c>
      <c r="I538" s="14" t="inlineStr">
        <is>
          <t>Physical project Operational</t>
        </is>
      </c>
      <c r="J538" s="14" t="inlineStr">
        <is>
          <t xml:space="preserve">Retirement estimated at 30 years, with a 2031 floor for listed live assets. </t>
        </is>
      </c>
      <c r="K538" s="14" t="inlineStr">
        <is>
          <t>data/evidence/repd.csv</t>
        </is>
      </c>
    </row>
    <row r="539" ht="78" customHeight="1" s="74">
      <c r="A539" s="14" t="inlineStr">
        <is>
          <t>REPD-2021</t>
        </is>
      </c>
      <c r="B539" s="14" t="inlineStr">
        <is>
          <t>Roanhead Farm</t>
        </is>
      </c>
      <c r="C539" s="14" t="inlineStr">
        <is>
          <t>solar</t>
        </is>
      </c>
      <c r="D539" s="111" t="n">
        <v>0.0065</v>
      </c>
      <c r="E539" s="14" t="inlineStr">
        <is>
          <t>GW</t>
        </is>
      </c>
      <c r="F539" s="14" t="inlineStr">
        <is>
          <t>2015-03-21</t>
        </is>
      </c>
      <c r="G539" s="14" t="inlineStr">
        <is>
          <t>2045-01-01</t>
        </is>
      </c>
      <c r="H539" s="14" t="inlineStr">
        <is>
          <t>Operational</t>
        </is>
      </c>
      <c r="I539" s="14" t="inlineStr">
        <is>
          <t>Physical project Operational</t>
        </is>
      </c>
      <c r="J539" s="14" t="inlineStr">
        <is>
          <t xml:space="preserve">Retirement estimated at 30 years, with a 2031 floor for listed live assets. </t>
        </is>
      </c>
      <c r="K539" s="14" t="inlineStr">
        <is>
          <t>data/evidence/repd.csv</t>
        </is>
      </c>
    </row>
    <row r="540" ht="78" customHeight="1" s="74">
      <c r="A540" s="14" t="inlineStr">
        <is>
          <t>REPD-2022</t>
        </is>
      </c>
      <c r="B540" s="14" t="inlineStr">
        <is>
          <t>Rotherdale Farm - extension</t>
        </is>
      </c>
      <c r="C540" s="14" t="inlineStr">
        <is>
          <t>solar</t>
        </is>
      </c>
      <c r="D540" s="111" t="n">
        <v>0.008999999999999999</v>
      </c>
      <c r="E540" s="14" t="inlineStr">
        <is>
          <t>GW</t>
        </is>
      </c>
      <c r="F540" s="14" t="inlineStr">
        <is>
          <t>2015-03-01</t>
        </is>
      </c>
      <c r="G540" s="14" t="inlineStr">
        <is>
          <t>2045-01-01</t>
        </is>
      </c>
      <c r="H540" s="14" t="inlineStr">
        <is>
          <t>Operational</t>
        </is>
      </c>
      <c r="I540" s="14" t="inlineStr">
        <is>
          <t>Physical project Operational</t>
        </is>
      </c>
      <c r="J540" s="14" t="inlineStr">
        <is>
          <t xml:space="preserve">Retirement estimated at 30 years, with a 2031 floor for listed live assets. </t>
        </is>
      </c>
      <c r="K540" s="14" t="inlineStr">
        <is>
          <t>data/evidence/repd.csv</t>
        </is>
      </c>
    </row>
    <row r="541" ht="78" customHeight="1" s="74">
      <c r="A541" s="14" t="inlineStr">
        <is>
          <t>REPD-2023</t>
        </is>
      </c>
      <c r="B541" s="14" t="inlineStr">
        <is>
          <t>Roundponds Farm Solar Park</t>
        </is>
      </c>
      <c r="C541" s="14" t="inlineStr">
        <is>
          <t>solar</t>
        </is>
      </c>
      <c r="D541" s="111" t="n">
        <v>0.0135</v>
      </c>
      <c r="E541" s="14" t="inlineStr">
        <is>
          <t>GW</t>
        </is>
      </c>
      <c r="F541" s="14" t="inlineStr">
        <is>
          <t>2015-03-31</t>
        </is>
      </c>
      <c r="G541" s="14" t="inlineStr">
        <is>
          <t>2045-01-01</t>
        </is>
      </c>
      <c r="H541" s="14" t="inlineStr">
        <is>
          <t>Operational</t>
        </is>
      </c>
      <c r="I541" s="14" t="inlineStr">
        <is>
          <t>Physical project Operational</t>
        </is>
      </c>
      <c r="J541" s="14" t="inlineStr">
        <is>
          <t xml:space="preserve">Retirement estimated at 30 years, with a 2031 floor for listed live assets. </t>
        </is>
      </c>
      <c r="K541" s="14" t="inlineStr">
        <is>
          <t>data/evidence/repd.csv</t>
        </is>
      </c>
    </row>
    <row r="542" ht="78" customHeight="1" s="74">
      <c r="A542" s="14" t="inlineStr">
        <is>
          <t>REPD-2024</t>
        </is>
      </c>
      <c r="B542" s="14" t="inlineStr">
        <is>
          <t>Hopton Road Industrial Estate</t>
        </is>
      </c>
      <c r="C542" s="14" t="inlineStr">
        <is>
          <t>solar</t>
        </is>
      </c>
      <c r="D542" s="111" t="n">
        <v>0.0013</v>
      </c>
      <c r="E542" s="14" t="inlineStr">
        <is>
          <t>GW</t>
        </is>
      </c>
      <c r="F542" s="14" t="inlineStr">
        <is>
          <t>2014-08-01</t>
        </is>
      </c>
      <c r="G542" s="14" t="inlineStr">
        <is>
          <t>2044-01-01</t>
        </is>
      </c>
      <c r="H542" s="14" t="inlineStr">
        <is>
          <t>Operational</t>
        </is>
      </c>
      <c r="I542" s="14" t="inlineStr">
        <is>
          <t>Physical project Operational</t>
        </is>
      </c>
      <c r="J542" s="14" t="inlineStr">
        <is>
          <t xml:space="preserve">Retirement estimated at 30 years, with a 2031 floor for listed live assets. </t>
        </is>
      </c>
      <c r="K542" s="14" t="inlineStr">
        <is>
          <t>data/evidence/repd.csv</t>
        </is>
      </c>
    </row>
    <row r="543" ht="78" customHeight="1" s="74">
      <c r="A543" s="14" t="inlineStr">
        <is>
          <t>REPD-2026</t>
        </is>
      </c>
      <c r="B543" s="14" t="inlineStr">
        <is>
          <t>Field House Solar / Hursley Road</t>
        </is>
      </c>
      <c r="C543" s="14" t="inlineStr">
        <is>
          <t>solar</t>
        </is>
      </c>
      <c r="D543" s="111" t="n">
        <v>0.0064</v>
      </c>
      <c r="E543" s="14" t="inlineStr">
        <is>
          <t>GW</t>
        </is>
      </c>
      <c r="F543" s="14" t="inlineStr">
        <is>
          <t>2015-03-24</t>
        </is>
      </c>
      <c r="G543" s="14" t="inlineStr">
        <is>
          <t>2045-01-01</t>
        </is>
      </c>
      <c r="H543" s="14" t="inlineStr">
        <is>
          <t>Operational</t>
        </is>
      </c>
      <c r="I543" s="14" t="inlineStr">
        <is>
          <t>Physical project Operational</t>
        </is>
      </c>
      <c r="J543" s="14" t="inlineStr">
        <is>
          <t xml:space="preserve">Retirement estimated at 30 years, with a 2031 floor for listed live assets. </t>
        </is>
      </c>
      <c r="K543" s="14" t="inlineStr">
        <is>
          <t>data/evidence/repd.csv</t>
        </is>
      </c>
    </row>
    <row r="544" ht="78" customHeight="1" s="74">
      <c r="A544" s="14" t="inlineStr">
        <is>
          <t>REPD-2027</t>
        </is>
      </c>
      <c r="B544" s="14" t="inlineStr">
        <is>
          <t>Kencot Hill Solar Farm</t>
        </is>
      </c>
      <c r="C544" s="14" t="inlineStr">
        <is>
          <t>solar</t>
        </is>
      </c>
      <c r="D544" s="111" t="n">
        <v>0.037</v>
      </c>
      <c r="E544" s="14" t="inlineStr">
        <is>
          <t>GW</t>
        </is>
      </c>
      <c r="F544" s="14" t="inlineStr">
        <is>
          <t>2014-10-30</t>
        </is>
      </c>
      <c r="G544" s="14" t="inlineStr">
        <is>
          <t>2044-01-01</t>
        </is>
      </c>
      <c r="H544" s="14" t="inlineStr">
        <is>
          <t>Operational</t>
        </is>
      </c>
      <c r="I544" s="14" t="inlineStr">
        <is>
          <t>Physical project Operational</t>
        </is>
      </c>
      <c r="J544" s="14" t="inlineStr">
        <is>
          <t xml:space="preserve">Retirement estimated at 30 years, with a 2031 floor for listed live assets. </t>
        </is>
      </c>
      <c r="K544" s="14" t="inlineStr">
        <is>
          <t>data/evidence/repd.csv</t>
        </is>
      </c>
    </row>
    <row r="545" ht="78" customHeight="1" s="74">
      <c r="A545" s="14" t="inlineStr">
        <is>
          <t>REPD-2028</t>
        </is>
      </c>
      <c r="B545" s="14" t="inlineStr">
        <is>
          <t>KERNICK MICA DAM - SOLAR FARM</t>
        </is>
      </c>
      <c r="C545" s="14" t="inlineStr">
        <is>
          <t>solar</t>
        </is>
      </c>
      <c r="D545" s="111" t="n">
        <v>0.012</v>
      </c>
      <c r="E545" s="14" t="inlineStr">
        <is>
          <t>GW</t>
        </is>
      </c>
      <c r="F545" s="14" t="inlineStr">
        <is>
          <t>2014-03-29</t>
        </is>
      </c>
      <c r="G545" s="14" t="inlineStr">
        <is>
          <t>2044-01-01</t>
        </is>
      </c>
      <c r="H545" s="14" t="inlineStr">
        <is>
          <t>Operational</t>
        </is>
      </c>
      <c r="I545" s="14" t="inlineStr">
        <is>
          <t>Physical project Operational</t>
        </is>
      </c>
      <c r="J545" s="14" t="inlineStr">
        <is>
          <t xml:space="preserve">Retirement estimated at 30 years, with a 2031 floor for listed live assets. </t>
        </is>
      </c>
      <c r="K545" s="14" t="inlineStr">
        <is>
          <t>data/evidence/repd.csv</t>
        </is>
      </c>
    </row>
    <row r="546" ht="78" customHeight="1" s="74">
      <c r="A546" s="14" t="inlineStr">
        <is>
          <t>REPD-2030</t>
        </is>
      </c>
      <c r="B546" s="14" t="inlineStr">
        <is>
          <t>Landmead Farm (East Hanney)</t>
        </is>
      </c>
      <c r="C546" s="14" t="inlineStr">
        <is>
          <t>solar</t>
        </is>
      </c>
      <c r="D546" s="111" t="n">
        <v>0.046</v>
      </c>
      <c r="E546" s="14" t="inlineStr">
        <is>
          <t>GW</t>
        </is>
      </c>
      <c r="F546" s="14" t="inlineStr">
        <is>
          <t>2014-12-19</t>
        </is>
      </c>
      <c r="G546" s="14" t="inlineStr">
        <is>
          <t>2044-01-01</t>
        </is>
      </c>
      <c r="H546" s="14" t="inlineStr">
        <is>
          <t>Operational</t>
        </is>
      </c>
      <c r="I546" s="14" t="inlineStr">
        <is>
          <t>Physical project Operational</t>
        </is>
      </c>
      <c r="J546" s="14" t="inlineStr">
        <is>
          <t xml:space="preserve">Retirement estimated at 30 years, with a 2031 floor for listed live assets. </t>
        </is>
      </c>
      <c r="K546" s="14" t="inlineStr">
        <is>
          <t>data/evidence/repd.csv</t>
        </is>
      </c>
    </row>
    <row r="547" ht="78" customHeight="1" s="74">
      <c r="A547" s="14" t="inlineStr">
        <is>
          <t>REPD-2032</t>
        </is>
      </c>
      <c r="B547" s="14" t="inlineStr">
        <is>
          <t>Lower Newton Farm</t>
        </is>
      </c>
      <c r="C547" s="14" t="inlineStr">
        <is>
          <t>solar</t>
        </is>
      </c>
      <c r="D547" s="111" t="n">
        <v>0.0115</v>
      </c>
      <c r="E547" s="14" t="inlineStr">
        <is>
          <t>GW</t>
        </is>
      </c>
      <c r="F547" s="14" t="inlineStr">
        <is>
          <t>2015-03-31</t>
        </is>
      </c>
      <c r="G547" s="14" t="inlineStr">
        <is>
          <t>2045-01-01</t>
        </is>
      </c>
      <c r="H547" s="14" t="inlineStr">
        <is>
          <t>Operational</t>
        </is>
      </c>
      <c r="I547" s="14" t="inlineStr">
        <is>
          <t>Physical project Operational</t>
        </is>
      </c>
      <c r="J547" s="14" t="inlineStr">
        <is>
          <t xml:space="preserve">Retirement estimated at 30 years, with a 2031 floor for listed live assets. </t>
        </is>
      </c>
      <c r="K547" s="14" t="inlineStr">
        <is>
          <t>data/evidence/repd.csv</t>
        </is>
      </c>
    </row>
    <row r="548" ht="78" customHeight="1" s="74">
      <c r="A548" s="14" t="inlineStr">
        <is>
          <t>REPD-2033</t>
        </is>
      </c>
      <c r="B548" s="14" t="inlineStr">
        <is>
          <t>Lower Slade Farm</t>
        </is>
      </c>
      <c r="C548" s="14" t="inlineStr">
        <is>
          <t>solar</t>
        </is>
      </c>
      <c r="D548" s="111" t="n">
        <v>0.004099999999999999</v>
      </c>
      <c r="E548" s="14" t="inlineStr">
        <is>
          <t>GW</t>
        </is>
      </c>
      <c r="F548" s="14" t="inlineStr">
        <is>
          <t>2015-11-26</t>
        </is>
      </c>
      <c r="G548" s="14" t="inlineStr">
        <is>
          <t>2045-01-01</t>
        </is>
      </c>
      <c r="H548" s="14" t="inlineStr">
        <is>
          <t>Operational</t>
        </is>
      </c>
      <c r="I548" s="14" t="inlineStr">
        <is>
          <t>Physical project Operational</t>
        </is>
      </c>
      <c r="J548" s="14" t="inlineStr">
        <is>
          <t xml:space="preserve">Retirement estimated at 30 years, with a 2031 floor for listed live assets. </t>
        </is>
      </c>
      <c r="K548" s="14" t="inlineStr">
        <is>
          <t>data/evidence/repd.csv</t>
        </is>
      </c>
    </row>
    <row r="549" ht="78" customHeight="1" s="74">
      <c r="A549" s="14" t="inlineStr">
        <is>
          <t>REPD-2034</t>
        </is>
      </c>
      <c r="B549" s="14" t="inlineStr">
        <is>
          <t>Lower Ufford Lane</t>
        </is>
      </c>
      <c r="C549" s="14" t="inlineStr">
        <is>
          <t>solar</t>
        </is>
      </c>
      <c r="D549" s="111" t="n">
        <v>0.0011</v>
      </c>
      <c r="E549" s="14" t="inlineStr">
        <is>
          <t>GW</t>
        </is>
      </c>
      <c r="F549" s="14" t="inlineStr">
        <is>
          <t>2015-06-15</t>
        </is>
      </c>
      <c r="G549" s="14" t="inlineStr">
        <is>
          <t>2045-01-01</t>
        </is>
      </c>
      <c r="H549" s="14" t="inlineStr">
        <is>
          <t>Operational</t>
        </is>
      </c>
      <c r="I549" s="14" t="inlineStr">
        <is>
          <t>Physical project Operational</t>
        </is>
      </c>
      <c r="J549" s="14" t="inlineStr">
        <is>
          <t xml:space="preserve">Retirement estimated at 30 years, with a 2031 floor for listed live assets. </t>
        </is>
      </c>
      <c r="K549" s="14" t="inlineStr">
        <is>
          <t>data/evidence/repd.csv</t>
        </is>
      </c>
    </row>
    <row r="550" ht="78" customHeight="1" s="74">
      <c r="A550" s="14" t="inlineStr">
        <is>
          <t>REPD-2035</t>
        </is>
      </c>
      <c r="B550" s="14" t="inlineStr">
        <is>
          <t>Lynt Farm</t>
        </is>
      </c>
      <c r="C550" s="14" t="inlineStr">
        <is>
          <t>solar</t>
        </is>
      </c>
      <c r="D550" s="111" t="n">
        <v>0.027</v>
      </c>
      <c r="E550" s="14" t="inlineStr">
        <is>
          <t>GW</t>
        </is>
      </c>
      <c r="F550" s="14" t="inlineStr">
        <is>
          <t>2015-03-31</t>
        </is>
      </c>
      <c r="G550" s="14" t="inlineStr">
        <is>
          <t>2045-01-01</t>
        </is>
      </c>
      <c r="H550" s="14" t="inlineStr">
        <is>
          <t>Operational</t>
        </is>
      </c>
      <c r="I550" s="14" t="inlineStr">
        <is>
          <t>Physical project Operational</t>
        </is>
      </c>
      <c r="J550" s="14" t="inlineStr">
        <is>
          <t xml:space="preserve">Retirement estimated at 30 years, with a 2031 floor for listed live assets. </t>
        </is>
      </c>
      <c r="K550" s="14" t="inlineStr">
        <is>
          <t>data/evidence/repd.csv</t>
        </is>
      </c>
    </row>
    <row r="551" ht="78" customHeight="1" s="74">
      <c r="A551" s="14" t="inlineStr">
        <is>
          <t>REPD-2036</t>
        </is>
      </c>
      <c r="B551" s="14" t="inlineStr">
        <is>
          <t>Marchington Solar Farm</t>
        </is>
      </c>
      <c r="C551" s="14" t="inlineStr">
        <is>
          <t>solar</t>
        </is>
      </c>
      <c r="D551" s="111" t="n">
        <v>0.0043</v>
      </c>
      <c r="E551" s="14" t="inlineStr">
        <is>
          <t>GW</t>
        </is>
      </c>
      <c r="F551" s="14" t="inlineStr">
        <is>
          <t>2016-03-23</t>
        </is>
      </c>
      <c r="G551" s="14" t="inlineStr">
        <is>
          <t>2046-01-01</t>
        </is>
      </c>
      <c r="H551" s="14" t="inlineStr">
        <is>
          <t>Operational</t>
        </is>
      </c>
      <c r="I551" s="14" t="inlineStr">
        <is>
          <t>Physical project Operational</t>
        </is>
      </c>
      <c r="J551" s="14" t="inlineStr">
        <is>
          <t xml:space="preserve">Retirement estimated at 30 years, with a 2031 floor for listed live assets. </t>
        </is>
      </c>
      <c r="K551" s="14" t="inlineStr">
        <is>
          <t>data/evidence/repd.csv</t>
        </is>
      </c>
    </row>
    <row r="552" ht="78" customHeight="1" s="74">
      <c r="A552" s="14" t="inlineStr">
        <is>
          <t>REPD-2039</t>
        </is>
      </c>
      <c r="B552" s="14" t="inlineStr">
        <is>
          <t>Monksham Solar Farm</t>
        </is>
      </c>
      <c r="C552" s="14" t="inlineStr">
        <is>
          <t>solar</t>
        </is>
      </c>
      <c r="D552" s="111" t="n">
        <v>0.0107</v>
      </c>
      <c r="E552" s="14" t="inlineStr">
        <is>
          <t>GW</t>
        </is>
      </c>
      <c r="F552" s="14" t="inlineStr">
        <is>
          <t>2014-03-30</t>
        </is>
      </c>
      <c r="G552" s="14" t="inlineStr">
        <is>
          <t>2044-01-01</t>
        </is>
      </c>
      <c r="H552" s="14" t="inlineStr">
        <is>
          <t>Operational</t>
        </is>
      </c>
      <c r="I552" s="14" t="inlineStr">
        <is>
          <t>Physical project Operational</t>
        </is>
      </c>
      <c r="J552" s="14" t="inlineStr">
        <is>
          <t xml:space="preserve">Retirement estimated at 30 years, with a 2031 floor for listed live assets. </t>
        </is>
      </c>
      <c r="K552" s="14" t="inlineStr">
        <is>
          <t>data/evidence/repd.csv</t>
        </is>
      </c>
    </row>
    <row r="553" ht="78" customHeight="1" s="74">
      <c r="A553" s="14" t="inlineStr">
        <is>
          <t>REPD-2040</t>
        </is>
      </c>
      <c r="B553" s="14" t="inlineStr">
        <is>
          <t>Moorhouse Lane</t>
        </is>
      </c>
      <c r="C553" s="14" t="inlineStr">
        <is>
          <t>solar</t>
        </is>
      </c>
      <c r="D553" s="111" t="n">
        <v>0.0018</v>
      </c>
      <c r="E553" s="14" t="inlineStr">
        <is>
          <t>GW</t>
        </is>
      </c>
      <c r="F553" s="14" t="inlineStr">
        <is>
          <t>2015-05-11</t>
        </is>
      </c>
      <c r="G553" s="14" t="inlineStr">
        <is>
          <t>2045-01-01</t>
        </is>
      </c>
      <c r="H553" s="14" t="inlineStr">
        <is>
          <t>Operational</t>
        </is>
      </c>
      <c r="I553" s="14" t="inlineStr">
        <is>
          <t>Physical project Operational</t>
        </is>
      </c>
      <c r="J553" s="14" t="inlineStr">
        <is>
          <t xml:space="preserve">Retirement estimated at 30 years, with a 2031 floor for listed live assets. </t>
        </is>
      </c>
      <c r="K553" s="14" t="inlineStr">
        <is>
          <t>data/evidence/repd.csv</t>
        </is>
      </c>
    </row>
    <row r="554" ht="78" customHeight="1" s="74">
      <c r="A554" s="14" t="inlineStr">
        <is>
          <t>REPD-2041</t>
        </is>
      </c>
      <c r="B554" s="14" t="inlineStr">
        <is>
          <t>Morton Wood Farm</t>
        </is>
      </c>
      <c r="C554" s="14" t="inlineStr">
        <is>
          <t>solar</t>
        </is>
      </c>
      <c r="D554" s="111" t="n">
        <v>0.0048</v>
      </c>
      <c r="E554" s="14" t="inlineStr">
        <is>
          <t>GW</t>
        </is>
      </c>
      <c r="F554" s="14" t="inlineStr">
        <is>
          <t>2016-03-15</t>
        </is>
      </c>
      <c r="G554" s="14" t="inlineStr">
        <is>
          <t>2046-01-01</t>
        </is>
      </c>
      <c r="H554" s="14" t="inlineStr">
        <is>
          <t>Operational</t>
        </is>
      </c>
      <c r="I554" s="14" t="inlineStr">
        <is>
          <t>Physical project Operational</t>
        </is>
      </c>
      <c r="J554" s="14" t="inlineStr">
        <is>
          <t xml:space="preserve">Retirement estimated at 30 years, with a 2031 floor for listed live assets. </t>
        </is>
      </c>
      <c r="K554" s="14" t="inlineStr">
        <is>
          <t>data/evidence/repd.csv</t>
        </is>
      </c>
    </row>
    <row r="555" ht="78" customHeight="1" s="74">
      <c r="A555" s="14" t="inlineStr">
        <is>
          <t>REPD-2043</t>
        </is>
      </c>
      <c r="B555" s="14" t="inlineStr">
        <is>
          <t>Natewood Farm</t>
        </is>
      </c>
      <c r="C555" s="14" t="inlineStr">
        <is>
          <t>solar</t>
        </is>
      </c>
      <c r="D555" s="111" t="n">
        <v>0.0089</v>
      </c>
      <c r="E555" s="14" t="inlineStr">
        <is>
          <t>GW</t>
        </is>
      </c>
      <c r="F555" s="14" t="inlineStr">
        <is>
          <t>2015-01-27</t>
        </is>
      </c>
      <c r="G555" s="14" t="inlineStr">
        <is>
          <t>2045-01-01</t>
        </is>
      </c>
      <c r="H555" s="14" t="inlineStr">
        <is>
          <t>Operational</t>
        </is>
      </c>
      <c r="I555" s="14" t="inlineStr">
        <is>
          <t>Physical project Operational</t>
        </is>
      </c>
      <c r="J555" s="14" t="inlineStr">
        <is>
          <t xml:space="preserve">Retirement estimated at 30 years, with a 2031 floor for listed live assets. </t>
        </is>
      </c>
      <c r="K555" s="14" t="inlineStr">
        <is>
          <t>data/evidence/repd.csv</t>
        </is>
      </c>
    </row>
    <row r="556" ht="78" customHeight="1" s="74">
      <c r="A556" s="14" t="inlineStr">
        <is>
          <t>REPD-2044</t>
        </is>
      </c>
      <c r="B556" s="14" t="inlineStr">
        <is>
          <t>Netley Landfill Solar</t>
        </is>
      </c>
      <c r="C556" s="14" t="inlineStr">
        <is>
          <t>solar</t>
        </is>
      </c>
      <c r="D556" s="111" t="n">
        <v>0.012</v>
      </c>
      <c r="E556" s="14" t="inlineStr">
        <is>
          <t>GW</t>
        </is>
      </c>
      <c r="F556" s="14" t="inlineStr">
        <is>
          <t>2017-03-31</t>
        </is>
      </c>
      <c r="G556" s="14" t="inlineStr">
        <is>
          <t>2047-01-01</t>
        </is>
      </c>
      <c r="H556" s="14" t="inlineStr">
        <is>
          <t>Operational</t>
        </is>
      </c>
      <c r="I556" s="14" t="inlineStr">
        <is>
          <t>Physical project Operational</t>
        </is>
      </c>
      <c r="J556" s="14" t="inlineStr">
        <is>
          <t xml:space="preserve">Retirement estimated at 30 years, with a 2031 floor for listed live assets. </t>
        </is>
      </c>
      <c r="K556" s="14" t="inlineStr">
        <is>
          <t>data/evidence/repd.csv</t>
        </is>
      </c>
    </row>
    <row r="557" ht="78" customHeight="1" s="74">
      <c r="A557" s="14" t="inlineStr">
        <is>
          <t>REPD-2045</t>
        </is>
      </c>
      <c r="B557" s="14" t="inlineStr">
        <is>
          <t>New Stone House</t>
        </is>
      </c>
      <c r="C557" s="14" t="inlineStr">
        <is>
          <t>solar</t>
        </is>
      </c>
      <c r="D557" s="111" t="n">
        <v>0.0125</v>
      </c>
      <c r="E557" s="14" t="inlineStr">
        <is>
          <t>GW</t>
        </is>
      </c>
      <c r="F557" s="14" t="inlineStr">
        <is>
          <t>2015-03-16</t>
        </is>
      </c>
      <c r="G557" s="14" t="inlineStr">
        <is>
          <t>2045-01-01</t>
        </is>
      </c>
      <c r="H557" s="14" t="inlineStr">
        <is>
          <t>Operational</t>
        </is>
      </c>
      <c r="I557" s="14" t="inlineStr">
        <is>
          <t>Physical project Operational</t>
        </is>
      </c>
      <c r="J557" s="14" t="inlineStr">
        <is>
          <t xml:space="preserve">Retirement estimated at 30 years, with a 2031 floor for listed live assets. </t>
        </is>
      </c>
      <c r="K557" s="14" t="inlineStr">
        <is>
          <t>data/evidence/repd.csv</t>
        </is>
      </c>
    </row>
    <row r="558" ht="78" customHeight="1" s="74">
      <c r="A558" s="14" t="inlineStr">
        <is>
          <t>REPD-2046</t>
        </is>
      </c>
      <c r="B558" s="14" t="inlineStr">
        <is>
          <t xml:space="preserve">North Creake Airfield </t>
        </is>
      </c>
      <c r="C558" s="14" t="inlineStr">
        <is>
          <t>solar</t>
        </is>
      </c>
      <c r="D558" s="111" t="n">
        <v>0.02</v>
      </c>
      <c r="E558" s="14" t="inlineStr">
        <is>
          <t>GW</t>
        </is>
      </c>
      <c r="F558" s="14" t="inlineStr">
        <is>
          <t>2014-03-27</t>
        </is>
      </c>
      <c r="G558" s="14" t="inlineStr">
        <is>
          <t>2044-01-01</t>
        </is>
      </c>
      <c r="H558" s="14" t="inlineStr">
        <is>
          <t>Operational</t>
        </is>
      </c>
      <c r="I558" s="14" t="inlineStr">
        <is>
          <t>Physical project Operational</t>
        </is>
      </c>
      <c r="J558" s="14" t="inlineStr">
        <is>
          <t xml:space="preserve">Retirement estimated at 30 years, with a 2031 floor for listed live assets. </t>
        </is>
      </c>
      <c r="K558" s="14" t="inlineStr">
        <is>
          <t>data/evidence/repd.csv</t>
        </is>
      </c>
    </row>
    <row r="559" ht="78" customHeight="1" s="74">
      <c r="A559" s="14" t="inlineStr">
        <is>
          <t>REPD-2047</t>
        </is>
      </c>
      <c r="B559" s="14" t="inlineStr">
        <is>
          <t>North of Newton Farm</t>
        </is>
      </c>
      <c r="C559" s="14" t="inlineStr">
        <is>
          <t>solar</t>
        </is>
      </c>
      <c r="D559" s="111" t="n">
        <v>0.003</v>
      </c>
      <c r="E559" s="14" t="inlineStr">
        <is>
          <t>GW</t>
        </is>
      </c>
      <c r="F559" s="14" t="inlineStr">
        <is>
          <t>2014-03-19</t>
        </is>
      </c>
      <c r="G559" s="14" t="inlineStr">
        <is>
          <t>2044-01-01</t>
        </is>
      </c>
      <c r="H559" s="14" t="inlineStr">
        <is>
          <t>Operational</t>
        </is>
      </c>
      <c r="I559" s="14" t="inlineStr">
        <is>
          <t>Physical project Operational</t>
        </is>
      </c>
      <c r="J559" s="14" t="inlineStr">
        <is>
          <t xml:space="preserve">Retirement estimated at 30 years, with a 2031 floor for listed live assets. </t>
        </is>
      </c>
      <c r="K559" s="14" t="inlineStr">
        <is>
          <t>data/evidence/repd.csv</t>
        </is>
      </c>
    </row>
    <row r="560" ht="78" customHeight="1" s="74">
      <c r="A560" s="14" t="inlineStr">
        <is>
          <t>REPD-2049</t>
        </is>
      </c>
      <c r="B560" s="14" t="inlineStr">
        <is>
          <t xml:space="preserve">Roves Farm (Solar) </t>
        </is>
      </c>
      <c r="C560" s="14" t="inlineStr">
        <is>
          <t>solar</t>
        </is>
      </c>
      <c r="D560" s="111" t="n">
        <v>0.0127</v>
      </c>
      <c r="E560" s="14" t="inlineStr">
        <is>
          <t>GW</t>
        </is>
      </c>
      <c r="F560" s="14" t="inlineStr">
        <is>
          <t>2015-02-24</t>
        </is>
      </c>
      <c r="G560" s="14" t="inlineStr">
        <is>
          <t>2045-01-01</t>
        </is>
      </c>
      <c r="H560" s="14" t="inlineStr">
        <is>
          <t>Operational</t>
        </is>
      </c>
      <c r="I560" s="14" t="inlineStr">
        <is>
          <t>Physical project Operational</t>
        </is>
      </c>
      <c r="J560" s="14" t="inlineStr">
        <is>
          <t xml:space="preserve">Retirement estimated at 30 years, with a 2031 floor for listed live assets. </t>
        </is>
      </c>
      <c r="K560" s="14" t="inlineStr">
        <is>
          <t>data/evidence/repd.csv</t>
        </is>
      </c>
    </row>
    <row r="561" ht="78" customHeight="1" s="74">
      <c r="A561" s="14" t="inlineStr">
        <is>
          <t>REPD-2050</t>
        </is>
      </c>
      <c r="B561" s="14" t="inlineStr">
        <is>
          <t>Salhouse Solar Farm</t>
        </is>
      </c>
      <c r="C561" s="14" t="inlineStr">
        <is>
          <t>solar</t>
        </is>
      </c>
      <c r="D561" s="111" t="n">
        <v>0.005</v>
      </c>
      <c r="E561" s="14" t="inlineStr">
        <is>
          <t>GW</t>
        </is>
      </c>
      <c r="F561" s="14" t="inlineStr">
        <is>
          <t>2015-10-20</t>
        </is>
      </c>
      <c r="G561" s="14" t="inlineStr">
        <is>
          <t>2045-01-01</t>
        </is>
      </c>
      <c r="H561" s="14" t="inlineStr">
        <is>
          <t>Operational</t>
        </is>
      </c>
      <c r="I561" s="14" t="inlineStr">
        <is>
          <t>Physical project Operational</t>
        </is>
      </c>
      <c r="J561" s="14" t="inlineStr">
        <is>
          <t xml:space="preserve">Retirement estimated at 30 years, with a 2031 floor for listed live assets. </t>
        </is>
      </c>
      <c r="K561" s="14" t="inlineStr">
        <is>
          <t>data/evidence/repd.csv</t>
        </is>
      </c>
    </row>
    <row r="562" ht="78" customHeight="1" s="74">
      <c r="A562" s="14" t="inlineStr">
        <is>
          <t>REPD-2051</t>
        </is>
      </c>
      <c r="B562" s="14" t="inlineStr">
        <is>
          <t>Norton Hall</t>
        </is>
      </c>
      <c r="C562" s="14" t="inlineStr">
        <is>
          <t>solar</t>
        </is>
      </c>
      <c r="D562" s="111" t="n">
        <v>0.0028</v>
      </c>
      <c r="E562" s="14" t="inlineStr">
        <is>
          <t>GW</t>
        </is>
      </c>
      <c r="F562" s="14" t="inlineStr">
        <is>
          <t>2014-03-31</t>
        </is>
      </c>
      <c r="G562" s="14" t="inlineStr">
        <is>
          <t>2044-01-01</t>
        </is>
      </c>
      <c r="H562" s="14" t="inlineStr">
        <is>
          <t>Operational</t>
        </is>
      </c>
      <c r="I562" s="14" t="inlineStr">
        <is>
          <t>Physical project Operational</t>
        </is>
      </c>
      <c r="J562" s="14" t="inlineStr">
        <is>
          <t xml:space="preserve">Retirement estimated at 30 years, with a 2031 floor for listed live assets. </t>
        </is>
      </c>
      <c r="K562" s="14" t="inlineStr">
        <is>
          <t>data/evidence/repd.csv</t>
        </is>
      </c>
    </row>
    <row r="563" ht="78" customHeight="1" s="74">
      <c r="A563" s="14" t="inlineStr">
        <is>
          <t>REPD-2052</t>
        </is>
      </c>
      <c r="B563" s="14" t="inlineStr">
        <is>
          <t>Oaklands Plantation</t>
        </is>
      </c>
      <c r="C563" s="14" t="inlineStr">
        <is>
          <t>solar</t>
        </is>
      </c>
      <c r="D563" s="111" t="n">
        <v>0.005</v>
      </c>
      <c r="E563" s="14" t="inlineStr">
        <is>
          <t>GW</t>
        </is>
      </c>
      <c r="F563" s="14" t="inlineStr">
        <is>
          <t>2016-01-29</t>
        </is>
      </c>
      <c r="G563" s="14" t="inlineStr">
        <is>
          <t>2046-01-01</t>
        </is>
      </c>
      <c r="H563" s="14" t="inlineStr">
        <is>
          <t>Operational</t>
        </is>
      </c>
      <c r="I563" s="14" t="inlineStr">
        <is>
          <t>Physical project Operational</t>
        </is>
      </c>
      <c r="J563" s="14" t="inlineStr">
        <is>
          <t xml:space="preserve">Retirement estimated at 30 years, with a 2031 floor for listed live assets. </t>
        </is>
      </c>
      <c r="K563" s="14" t="inlineStr">
        <is>
          <t>data/evidence/repd.csv</t>
        </is>
      </c>
    </row>
    <row r="564" ht="78" customHeight="1" s="74">
      <c r="A564" s="14" t="inlineStr">
        <is>
          <t>REPD-2053</t>
        </is>
      </c>
      <c r="B564" s="14" t="inlineStr">
        <is>
          <t>Ockendon Landfill Solar Farm</t>
        </is>
      </c>
      <c r="C564" s="14" t="inlineStr">
        <is>
          <t>solar</t>
        </is>
      </c>
      <c r="D564" s="111" t="n">
        <v>0.038</v>
      </c>
      <c r="E564" s="14" t="inlineStr">
        <is>
          <t>GW</t>
        </is>
      </c>
      <c r="F564" s="14" t="inlineStr">
        <is>
          <t>2023-09-01</t>
        </is>
      </c>
      <c r="G564" s="14" t="inlineStr">
        <is>
          <t>2053-01-01</t>
        </is>
      </c>
      <c r="H564" s="14" t="inlineStr">
        <is>
          <t>Operational</t>
        </is>
      </c>
      <c r="I564" s="14" t="inlineStr">
        <is>
          <t>Physical project Operational</t>
        </is>
      </c>
      <c r="J564" s="14" t="inlineStr">
        <is>
          <t xml:space="preserve">Retirement estimated at 30 years, with a 2031 floor for listed live assets. </t>
        </is>
      </c>
      <c r="K564" s="14" t="inlineStr">
        <is>
          <t>data/evidence/repd.csv</t>
        </is>
      </c>
    </row>
    <row r="565" ht="78" customHeight="1" s="74">
      <c r="A565" s="14" t="inlineStr">
        <is>
          <t>REPD-2054</t>
        </is>
      </c>
      <c r="B565" s="14" t="inlineStr">
        <is>
          <t>Packington Solar Farm</t>
        </is>
      </c>
      <c r="C565" s="14" t="inlineStr">
        <is>
          <t>solar</t>
        </is>
      </c>
      <c r="D565" s="111" t="n">
        <v>0.0139</v>
      </c>
      <c r="E565" s="14" t="inlineStr">
        <is>
          <t>GW</t>
        </is>
      </c>
      <c r="F565" s="14" t="inlineStr">
        <is>
          <t>2015-03-16</t>
        </is>
      </c>
      <c r="G565" s="14" t="inlineStr">
        <is>
          <t>2045-01-01</t>
        </is>
      </c>
      <c r="H565" s="14" t="inlineStr">
        <is>
          <t>Operational</t>
        </is>
      </c>
      <c r="I565" s="14" t="inlineStr">
        <is>
          <t>Physical project Operational</t>
        </is>
      </c>
      <c r="J565" s="14" t="inlineStr">
        <is>
          <t xml:space="preserve">Retirement estimated at 30 years, with a 2031 floor for listed live assets. </t>
        </is>
      </c>
      <c r="K565" s="14" t="inlineStr">
        <is>
          <t>data/evidence/repd.csv</t>
        </is>
      </c>
    </row>
    <row r="566" ht="78" customHeight="1" s="74">
      <c r="A566" s="14" t="inlineStr">
        <is>
          <t>REPD-2055</t>
        </is>
      </c>
      <c r="B566" s="14" t="inlineStr">
        <is>
          <t>SAUNDERCROFT SOLAR FARM</t>
        </is>
      </c>
      <c r="C566" s="14" t="inlineStr">
        <is>
          <t>solar</t>
        </is>
      </c>
      <c r="D566" s="111" t="n">
        <v>0.007</v>
      </c>
      <c r="E566" s="14" t="inlineStr">
        <is>
          <t>GW</t>
        </is>
      </c>
      <c r="F566" s="14" t="inlineStr">
        <is>
          <t>2014-03-29</t>
        </is>
      </c>
      <c r="G566" s="14" t="inlineStr">
        <is>
          <t>2044-01-01</t>
        </is>
      </c>
      <c r="H566" s="14" t="inlineStr">
        <is>
          <t>Operational</t>
        </is>
      </c>
      <c r="I566" s="14" t="inlineStr">
        <is>
          <t>Physical project Operational</t>
        </is>
      </c>
      <c r="J566" s="14" t="inlineStr">
        <is>
          <t xml:space="preserve">Retirement estimated at 30 years, with a 2031 floor for listed live assets. </t>
        </is>
      </c>
      <c r="K566" s="14" t="inlineStr">
        <is>
          <t>data/evidence/repd.csv</t>
        </is>
      </c>
    </row>
    <row r="567" ht="78" customHeight="1" s="74">
      <c r="A567" s="14" t="inlineStr">
        <is>
          <t>REPD-2056</t>
        </is>
      </c>
      <c r="B567" s="14" t="inlineStr">
        <is>
          <t>Sedbury Park</t>
        </is>
      </c>
      <c r="C567" s="14" t="inlineStr">
        <is>
          <t>solar</t>
        </is>
      </c>
      <c r="D567" s="111" t="n">
        <v>0.005</v>
      </c>
      <c r="E567" s="14" t="inlineStr">
        <is>
          <t>GW</t>
        </is>
      </c>
      <c r="F567" s="14" t="inlineStr">
        <is>
          <t>2015-03-27</t>
        </is>
      </c>
      <c r="G567" s="14" t="inlineStr">
        <is>
          <t>2045-01-01</t>
        </is>
      </c>
      <c r="H567" s="14" t="inlineStr">
        <is>
          <t>Operational</t>
        </is>
      </c>
      <c r="I567" s="14" t="inlineStr">
        <is>
          <t>Physical project Operational</t>
        </is>
      </c>
      <c r="J567" s="14" t="inlineStr">
        <is>
          <t xml:space="preserve">Retirement estimated at 30 years, with a 2031 floor for listed live assets. </t>
        </is>
      </c>
      <c r="K567" s="14" t="inlineStr">
        <is>
          <t>data/evidence/repd.csv</t>
        </is>
      </c>
    </row>
    <row r="568" ht="78" customHeight="1" s="74">
      <c r="A568" s="14" t="inlineStr">
        <is>
          <t>REPD-2057</t>
        </is>
      </c>
      <c r="B568" s="14" t="inlineStr">
        <is>
          <t>Six Hills Solar Farm</t>
        </is>
      </c>
      <c r="C568" s="14" t="inlineStr">
        <is>
          <t>solar</t>
        </is>
      </c>
      <c r="D568" s="111" t="n">
        <v>0.0187</v>
      </c>
      <c r="E568" s="14" t="inlineStr">
        <is>
          <t>GW</t>
        </is>
      </c>
      <c r="F568" s="14" t="inlineStr">
        <is>
          <t>2015-03-24</t>
        </is>
      </c>
      <c r="G568" s="14" t="inlineStr">
        <is>
          <t>2045-01-01</t>
        </is>
      </c>
      <c r="H568" s="14" t="inlineStr">
        <is>
          <t>Operational</t>
        </is>
      </c>
      <c r="I568" s="14" t="inlineStr">
        <is>
          <t>Physical project Operational</t>
        </is>
      </c>
      <c r="J568" s="14" t="inlineStr">
        <is>
          <t xml:space="preserve">Retirement estimated at 30 years, with a 2031 floor for listed live assets. </t>
        </is>
      </c>
      <c r="K568" s="14" t="inlineStr">
        <is>
          <t>data/evidence/repd.csv</t>
        </is>
      </c>
    </row>
    <row r="569" ht="78" customHeight="1" s="74">
      <c r="A569" s="14" t="inlineStr">
        <is>
          <t>REPD-2058</t>
        </is>
      </c>
      <c r="B569" s="14" t="inlineStr">
        <is>
          <t>South Newton Farm</t>
        </is>
      </c>
      <c r="C569" s="14" t="inlineStr">
        <is>
          <t>solar</t>
        </is>
      </c>
      <c r="D569" s="111" t="n">
        <v>0.0113</v>
      </c>
      <c r="E569" s="14" t="inlineStr">
        <is>
          <t>GW</t>
        </is>
      </c>
      <c r="F569" s="14" t="inlineStr">
        <is>
          <t>2014-03-19</t>
        </is>
      </c>
      <c r="G569" s="14" t="inlineStr">
        <is>
          <t>2044-01-01</t>
        </is>
      </c>
      <c r="H569" s="14" t="inlineStr">
        <is>
          <t>Operational</t>
        </is>
      </c>
      <c r="I569" s="14" t="inlineStr">
        <is>
          <t>Physical project Operational</t>
        </is>
      </c>
      <c r="J569" s="14" t="inlineStr">
        <is>
          <t xml:space="preserve">Retirement estimated at 30 years, with a 2031 floor for listed live assets. </t>
        </is>
      </c>
      <c r="K569" s="14" t="inlineStr">
        <is>
          <t>data/evidence/repd.csv</t>
        </is>
      </c>
    </row>
    <row r="570" ht="78" customHeight="1" s="74">
      <c r="A570" s="14" t="inlineStr">
        <is>
          <t>REPD-2059</t>
        </is>
      </c>
      <c r="B570" s="14" t="inlineStr">
        <is>
          <t>Southdown Quarry</t>
        </is>
      </c>
      <c r="C570" s="14" t="inlineStr">
        <is>
          <t>solar</t>
        </is>
      </c>
      <c r="D570" s="111" t="n">
        <v>0.0015</v>
      </c>
      <c r="E570" s="14" t="inlineStr">
        <is>
          <t>GW</t>
        </is>
      </c>
      <c r="F570" s="14" t="inlineStr">
        <is>
          <t>2015-12-21</t>
        </is>
      </c>
      <c r="G570" s="14" t="inlineStr">
        <is>
          <t>2045-01-01</t>
        </is>
      </c>
      <c r="H570" s="14" t="inlineStr">
        <is>
          <t>Operational</t>
        </is>
      </c>
      <c r="I570" s="14" t="inlineStr">
        <is>
          <t>Physical project Operational</t>
        </is>
      </c>
      <c r="J570" s="14" t="inlineStr">
        <is>
          <t xml:space="preserve">Retirement estimated at 30 years, with a 2031 floor for listed live assets. </t>
        </is>
      </c>
      <c r="K570" s="14" t="inlineStr">
        <is>
          <t>data/evidence/repd.csv</t>
        </is>
      </c>
    </row>
    <row r="571" ht="78" customHeight="1" s="74">
      <c r="A571" s="14" t="inlineStr">
        <is>
          <t>REPD-2060</t>
        </is>
      </c>
      <c r="B571" s="14" t="inlineStr">
        <is>
          <t xml:space="preserve">Southfield Farm Solar Park </t>
        </is>
      </c>
      <c r="C571" s="14" t="inlineStr">
        <is>
          <t>solar</t>
        </is>
      </c>
      <c r="D571" s="111" t="n">
        <v>0.0115</v>
      </c>
      <c r="E571" s="14" t="inlineStr">
        <is>
          <t>GW</t>
        </is>
      </c>
      <c r="F571" s="14" t="inlineStr">
        <is>
          <t>2016-03-31</t>
        </is>
      </c>
      <c r="G571" s="14" t="inlineStr">
        <is>
          <t>2046-01-01</t>
        </is>
      </c>
      <c r="H571" s="14" t="inlineStr">
        <is>
          <t>Operational</t>
        </is>
      </c>
      <c r="I571" s="14" t="inlineStr">
        <is>
          <t>Physical project Operational</t>
        </is>
      </c>
      <c r="J571" s="14" t="inlineStr">
        <is>
          <t xml:space="preserve">Retirement estimated at 30 years, with a 2031 floor for listed live assets. </t>
        </is>
      </c>
      <c r="K571" s="14" t="inlineStr">
        <is>
          <t>data/evidence/repd.csv</t>
        </is>
      </c>
    </row>
    <row r="572" ht="78" customHeight="1" s="74">
      <c r="A572" s="14" t="inlineStr">
        <is>
          <t>REPD-2061</t>
        </is>
      </c>
      <c r="B572" s="14" t="inlineStr">
        <is>
          <t>Spittleborough Farm</t>
        </is>
      </c>
      <c r="C572" s="14" t="inlineStr">
        <is>
          <t>solar</t>
        </is>
      </c>
      <c r="D572" s="111" t="n">
        <v>0.012</v>
      </c>
      <c r="E572" s="14" t="inlineStr">
        <is>
          <t>GW</t>
        </is>
      </c>
      <c r="F572" s="14" t="inlineStr">
        <is>
          <t>2014-03-25</t>
        </is>
      </c>
      <c r="G572" s="14" t="inlineStr">
        <is>
          <t>2044-01-01</t>
        </is>
      </c>
      <c r="H572" s="14" t="inlineStr">
        <is>
          <t>Operational</t>
        </is>
      </c>
      <c r="I572" s="14" t="inlineStr">
        <is>
          <t>Physical project Operational</t>
        </is>
      </c>
      <c r="J572" s="14" t="inlineStr">
        <is>
          <t xml:space="preserve">Retirement estimated at 30 years, with a 2031 floor for listed live assets. </t>
        </is>
      </c>
      <c r="K572" s="14" t="inlineStr">
        <is>
          <t>data/evidence/repd.csv</t>
        </is>
      </c>
    </row>
    <row r="573" ht="78" customHeight="1" s="74">
      <c r="A573" s="14" t="inlineStr">
        <is>
          <t>REPD-2062</t>
        </is>
      </c>
      <c r="B573" s="14" t="inlineStr">
        <is>
          <t>Stanton solar park</t>
        </is>
      </c>
      <c r="C573" s="14" t="inlineStr">
        <is>
          <t>solar</t>
        </is>
      </c>
      <c r="D573" s="111" t="n">
        <v>0.005</v>
      </c>
      <c r="E573" s="14" t="inlineStr">
        <is>
          <t>GW</t>
        </is>
      </c>
      <c r="F573" s="14" t="inlineStr">
        <is>
          <t>2015-03-15</t>
        </is>
      </c>
      <c r="G573" s="14" t="inlineStr">
        <is>
          <t>2045-01-01</t>
        </is>
      </c>
      <c r="H573" s="14" t="inlineStr">
        <is>
          <t>Operational</t>
        </is>
      </c>
      <c r="I573" s="14" t="inlineStr">
        <is>
          <t>Physical project Operational</t>
        </is>
      </c>
      <c r="J573" s="14" t="inlineStr">
        <is>
          <t xml:space="preserve">Retirement estimated at 30 years, with a 2031 floor for listed live assets. </t>
        </is>
      </c>
      <c r="K573" s="14" t="inlineStr">
        <is>
          <t>data/evidence/repd.csv</t>
        </is>
      </c>
    </row>
    <row r="574" ht="78" customHeight="1" s="74">
      <c r="A574" s="14" t="inlineStr">
        <is>
          <t>REPD-2063</t>
        </is>
      </c>
      <c r="B574" s="14" t="inlineStr">
        <is>
          <t>Stantway Solar Farm</t>
        </is>
      </c>
      <c r="C574" s="14" t="inlineStr">
        <is>
          <t>solar</t>
        </is>
      </c>
      <c r="D574" s="111" t="n">
        <v>0.005</v>
      </c>
      <c r="E574" s="14" t="inlineStr">
        <is>
          <t>GW</t>
        </is>
      </c>
      <c r="F574" s="14" t="inlineStr">
        <is>
          <t>2014-03-29</t>
        </is>
      </c>
      <c r="G574" s="14" t="inlineStr">
        <is>
          <t>2044-01-01</t>
        </is>
      </c>
      <c r="H574" s="14" t="inlineStr">
        <is>
          <t>Operational</t>
        </is>
      </c>
      <c r="I574" s="14" t="inlineStr">
        <is>
          <t>Physical project Operational</t>
        </is>
      </c>
      <c r="J574" s="14" t="inlineStr">
        <is>
          <t xml:space="preserve">Retirement estimated at 30 years, with a 2031 floor for listed live assets. </t>
        </is>
      </c>
      <c r="K574" s="14" t="inlineStr">
        <is>
          <t>data/evidence/repd.csv</t>
        </is>
      </c>
    </row>
    <row r="575" ht="78" customHeight="1" s="74">
      <c r="A575" s="14" t="inlineStr">
        <is>
          <t>REPD-2064</t>
        </is>
      </c>
      <c r="B575" s="14" t="inlineStr">
        <is>
          <t>Stonebarrow Farm</t>
        </is>
      </c>
      <c r="C575" s="14" t="inlineStr">
        <is>
          <t>solar</t>
        </is>
      </c>
      <c r="D575" s="111" t="n">
        <v>0.008</v>
      </c>
      <c r="E575" s="14" t="inlineStr">
        <is>
          <t>GW</t>
        </is>
      </c>
      <c r="F575" s="14" t="inlineStr">
        <is>
          <t>2014-01-30</t>
        </is>
      </c>
      <c r="G575" s="14" t="inlineStr">
        <is>
          <t>2044-01-01</t>
        </is>
      </c>
      <c r="H575" s="14" t="inlineStr">
        <is>
          <t>Operational</t>
        </is>
      </c>
      <c r="I575" s="14" t="inlineStr">
        <is>
          <t>Physical project Operational</t>
        </is>
      </c>
      <c r="J575" s="14" t="inlineStr">
        <is>
          <t xml:space="preserve">Retirement estimated at 30 years, with a 2031 floor for listed live assets. </t>
        </is>
      </c>
      <c r="K575" s="14" t="inlineStr">
        <is>
          <t>data/evidence/repd.csv</t>
        </is>
      </c>
    </row>
    <row r="576" ht="78" customHeight="1" s="74">
      <c r="A576" s="14" t="inlineStr">
        <is>
          <t>REPD-2065</t>
        </is>
      </c>
      <c r="B576" s="14" t="inlineStr">
        <is>
          <t>Stowbridge Farm</t>
        </is>
      </c>
      <c r="C576" s="14" t="inlineStr">
        <is>
          <t>solar</t>
        </is>
      </c>
      <c r="D576" s="111" t="n">
        <v>0.024</v>
      </c>
      <c r="E576" s="14" t="inlineStr">
        <is>
          <t>GW</t>
        </is>
      </c>
      <c r="F576" s="14" t="inlineStr">
        <is>
          <t>2014-03-28</t>
        </is>
      </c>
      <c r="G576" s="14" t="inlineStr">
        <is>
          <t>2044-01-01</t>
        </is>
      </c>
      <c r="H576" s="14" t="inlineStr">
        <is>
          <t>Operational</t>
        </is>
      </c>
      <c r="I576" s="14" t="inlineStr">
        <is>
          <t>Physical project Operational</t>
        </is>
      </c>
      <c r="J576" s="14" t="inlineStr">
        <is>
          <t xml:space="preserve">Retirement estimated at 30 years, with a 2031 floor for listed live assets. </t>
        </is>
      </c>
      <c r="K576" s="14" t="inlineStr">
        <is>
          <t>data/evidence/repd.csv</t>
        </is>
      </c>
    </row>
    <row r="577" ht="78" customHeight="1" s="74">
      <c r="A577" s="14" t="inlineStr">
        <is>
          <t>REPD-2066</t>
        </is>
      </c>
      <c r="B577" s="14" t="inlineStr">
        <is>
          <t>Stratton Hall Solar Park</t>
        </is>
      </c>
      <c r="C577" s="14" t="inlineStr">
        <is>
          <t>solar</t>
        </is>
      </c>
      <c r="D577" s="111" t="n">
        <v>0.0116</v>
      </c>
      <c r="E577" s="14" t="inlineStr">
        <is>
          <t>GW</t>
        </is>
      </c>
      <c r="F577" s="14" t="inlineStr">
        <is>
          <t>2014-03-07</t>
        </is>
      </c>
      <c r="G577" s="14" t="inlineStr">
        <is>
          <t>2044-01-01</t>
        </is>
      </c>
      <c r="H577" s="14" t="inlineStr">
        <is>
          <t>Operational</t>
        </is>
      </c>
      <c r="I577" s="14" t="inlineStr">
        <is>
          <t>Physical project Operational</t>
        </is>
      </c>
      <c r="J577" s="14" t="inlineStr">
        <is>
          <t xml:space="preserve">Retirement estimated at 30 years, with a 2031 floor for listed live assets. </t>
        </is>
      </c>
      <c r="K577" s="14" t="inlineStr">
        <is>
          <t>data/evidence/repd.csv</t>
        </is>
      </c>
    </row>
    <row r="578" ht="78" customHeight="1" s="74">
      <c r="A578" s="14" t="inlineStr">
        <is>
          <t>REPD-2067</t>
        </is>
      </c>
      <c r="B578" s="14" t="inlineStr">
        <is>
          <t>Sutton Montis Road Solar Park / Sutton Bridge Solar Farm</t>
        </is>
      </c>
      <c r="C578" s="14" t="inlineStr">
        <is>
          <t>solar</t>
        </is>
      </c>
      <c r="D578" s="111" t="n">
        <v>0.0054</v>
      </c>
      <c r="E578" s="14" t="inlineStr">
        <is>
          <t>GW</t>
        </is>
      </c>
      <c r="F578" s="14" t="inlineStr">
        <is>
          <t>2015-02-10</t>
        </is>
      </c>
      <c r="G578" s="14" t="inlineStr">
        <is>
          <t>2045-01-01</t>
        </is>
      </c>
      <c r="H578" s="14" t="inlineStr">
        <is>
          <t>Operational</t>
        </is>
      </c>
      <c r="I578" s="14" t="inlineStr">
        <is>
          <t>Physical project Operational</t>
        </is>
      </c>
      <c r="J578" s="14" t="inlineStr">
        <is>
          <t xml:space="preserve">Retirement estimated at 30 years, with a 2031 floor for listed live assets. </t>
        </is>
      </c>
      <c r="K578" s="14" t="inlineStr">
        <is>
          <t>data/evidence/repd.csv</t>
        </is>
      </c>
    </row>
    <row r="579" ht="78" customHeight="1" s="74">
      <c r="A579" s="14" t="inlineStr">
        <is>
          <t>REPD-2068</t>
        </is>
      </c>
      <c r="B579" s="14" t="inlineStr">
        <is>
          <t>Thame solar farm</t>
        </is>
      </c>
      <c r="C579" s="14" t="inlineStr">
        <is>
          <t>solar</t>
        </is>
      </c>
      <c r="D579" s="111" t="n">
        <v>0.0043</v>
      </c>
      <c r="E579" s="14" t="inlineStr">
        <is>
          <t>GW</t>
        </is>
      </c>
      <c r="F579" s="14" t="inlineStr">
        <is>
          <t>2016-12-16</t>
        </is>
      </c>
      <c r="G579" s="14" t="inlineStr">
        <is>
          <t>2046-01-01</t>
        </is>
      </c>
      <c r="H579" s="14" t="inlineStr">
        <is>
          <t>Operational</t>
        </is>
      </c>
      <c r="I579" s="14" t="inlineStr">
        <is>
          <t>Physical project Operational</t>
        </is>
      </c>
      <c r="J579" s="14" t="inlineStr">
        <is>
          <t xml:space="preserve">Retirement estimated at 30 years, with a 2031 floor for listed live assets. </t>
        </is>
      </c>
      <c r="K579" s="14" t="inlineStr">
        <is>
          <t>data/evidence/repd.csv</t>
        </is>
      </c>
    </row>
    <row r="580" ht="78" customHeight="1" s="74">
      <c r="A580" s="14" t="inlineStr">
        <is>
          <t>REPD-2071</t>
        </is>
      </c>
      <c r="B580" s="14" t="inlineStr">
        <is>
          <t>The Flit</t>
        </is>
      </c>
      <c r="C580" s="14" t="inlineStr">
        <is>
          <t>solar</t>
        </is>
      </c>
      <c r="D580" s="111" t="n">
        <v>0.0105</v>
      </c>
      <c r="E580" s="14" t="inlineStr">
        <is>
          <t>GW</t>
        </is>
      </c>
      <c r="F580" s="14" t="inlineStr">
        <is>
          <t>2015-03-30</t>
        </is>
      </c>
      <c r="G580" s="14" t="inlineStr">
        <is>
          <t>2045-01-01</t>
        </is>
      </c>
      <c r="H580" s="14" t="inlineStr">
        <is>
          <t>Operational</t>
        </is>
      </c>
      <c r="I580" s="14" t="inlineStr">
        <is>
          <t>Physical project Operational</t>
        </is>
      </c>
      <c r="J580" s="14" t="inlineStr">
        <is>
          <t xml:space="preserve">Retirement estimated at 30 years, with a 2031 floor for listed live assets. </t>
        </is>
      </c>
      <c r="K580" s="14" t="inlineStr">
        <is>
          <t>data/evidence/repd.csv</t>
        </is>
      </c>
    </row>
    <row r="581" ht="78" customHeight="1" s="74">
      <c r="A581" s="14" t="inlineStr">
        <is>
          <t>REPD-2072</t>
        </is>
      </c>
      <c r="B581" s="14" t="inlineStr">
        <is>
          <t>The Old Airfield</t>
        </is>
      </c>
      <c r="C581" s="14" t="inlineStr">
        <is>
          <t>solar</t>
        </is>
      </c>
      <c r="D581" s="111" t="n">
        <v>0.005</v>
      </c>
      <c r="E581" s="14" t="inlineStr">
        <is>
          <t>GW</t>
        </is>
      </c>
      <c r="F581" s="14" t="inlineStr">
        <is>
          <t>2015-03-31</t>
        </is>
      </c>
      <c r="G581" s="14" t="inlineStr">
        <is>
          <t>2045-01-01</t>
        </is>
      </c>
      <c r="H581" s="14" t="inlineStr">
        <is>
          <t>Operational</t>
        </is>
      </c>
      <c r="I581" s="14" t="inlineStr">
        <is>
          <t>Physical project Operational</t>
        </is>
      </c>
      <c r="J581" s="14" t="inlineStr">
        <is>
          <t xml:space="preserve">Retirement estimated at 30 years, with a 2031 floor for listed live assets. </t>
        </is>
      </c>
      <c r="K581" s="14" t="inlineStr">
        <is>
          <t>data/evidence/repd.csv</t>
        </is>
      </c>
    </row>
    <row r="582" ht="78" customHeight="1" s="74">
      <c r="A582" s="14" t="inlineStr">
        <is>
          <t>REPD-2073</t>
        </is>
      </c>
      <c r="B582" s="14" t="inlineStr">
        <is>
          <t>Thorne Farm</t>
        </is>
      </c>
      <c r="C582" s="14" t="inlineStr">
        <is>
          <t>solar</t>
        </is>
      </c>
      <c r="D582" s="111" t="n">
        <v>0.0062</v>
      </c>
      <c r="E582" s="14" t="inlineStr">
        <is>
          <t>GW</t>
        </is>
      </c>
      <c r="F582" s="14" t="inlineStr">
        <is>
          <t>2014-11-05</t>
        </is>
      </c>
      <c r="G582" s="14" t="inlineStr">
        <is>
          <t>2044-01-01</t>
        </is>
      </c>
      <c r="H582" s="14" t="inlineStr">
        <is>
          <t>Operational</t>
        </is>
      </c>
      <c r="I582" s="14" t="inlineStr">
        <is>
          <t>Physical project Operational</t>
        </is>
      </c>
      <c r="J582" s="14" t="inlineStr">
        <is>
          <t xml:space="preserve">Retirement estimated at 30 years, with a 2031 floor for listed live assets. </t>
        </is>
      </c>
      <c r="K582" s="14" t="inlineStr">
        <is>
          <t>data/evidence/repd.csv</t>
        </is>
      </c>
    </row>
    <row r="583" ht="78" customHeight="1" s="74">
      <c r="A583" s="14" t="inlineStr">
        <is>
          <t>REPD-2074</t>
        </is>
      </c>
      <c r="B583" s="14" t="inlineStr">
        <is>
          <t>Tiers Cross Solar Farm</t>
        </is>
      </c>
      <c r="C583" s="14" t="inlineStr">
        <is>
          <t>solar</t>
        </is>
      </c>
      <c r="D583" s="111" t="n">
        <v>0.024</v>
      </c>
      <c r="E583" s="14" t="inlineStr">
        <is>
          <t>GW</t>
        </is>
      </c>
      <c r="F583" s="14" t="inlineStr">
        <is>
          <t>2014-10-25</t>
        </is>
      </c>
      <c r="G583" s="14" t="inlineStr">
        <is>
          <t>2044-01-01</t>
        </is>
      </c>
      <c r="H583" s="14" t="inlineStr">
        <is>
          <t>Operational</t>
        </is>
      </c>
      <c r="I583" s="14" t="inlineStr">
        <is>
          <t>Physical project Operational</t>
        </is>
      </c>
      <c r="J583" s="14" t="inlineStr">
        <is>
          <t xml:space="preserve">Retirement estimated at 30 years, with a 2031 floor for listed live assets. </t>
        </is>
      </c>
      <c r="K583" s="14" t="inlineStr">
        <is>
          <t>data/evidence/repd.csv</t>
        </is>
      </c>
    </row>
    <row r="584" ht="78" customHeight="1" s="74">
      <c r="A584" s="14" t="inlineStr">
        <is>
          <t>REPD-2075</t>
        </is>
      </c>
      <c r="B584" s="14" t="inlineStr">
        <is>
          <t>Tilmanstone Colliery</t>
        </is>
      </c>
      <c r="C584" s="14" t="inlineStr">
        <is>
          <t>solar</t>
        </is>
      </c>
      <c r="D584" s="111" t="n">
        <v>0.01</v>
      </c>
      <c r="E584" s="14" t="inlineStr">
        <is>
          <t>GW</t>
        </is>
      </c>
      <c r="F584" s="14" t="inlineStr">
        <is>
          <t>2016-01-25</t>
        </is>
      </c>
      <c r="G584" s="14" t="inlineStr">
        <is>
          <t>2046-01-01</t>
        </is>
      </c>
      <c r="H584" s="14" t="inlineStr">
        <is>
          <t>Operational</t>
        </is>
      </c>
      <c r="I584" s="14" t="inlineStr">
        <is>
          <t>Physical project Operational</t>
        </is>
      </c>
      <c r="J584" s="14" t="inlineStr">
        <is>
          <t xml:space="preserve">Retirement estimated at 30 years, with a 2031 floor for listed live assets. </t>
        </is>
      </c>
      <c r="K584" s="14" t="inlineStr">
        <is>
          <t>data/evidence/repd.csv</t>
        </is>
      </c>
    </row>
    <row r="585" ht="78" customHeight="1" s="74">
      <c r="A585" s="14" t="inlineStr">
        <is>
          <t>REPD-2076</t>
        </is>
      </c>
      <c r="B585" s="14" t="inlineStr">
        <is>
          <t>Toggam Farm</t>
        </is>
      </c>
      <c r="C585" s="14" t="inlineStr">
        <is>
          <t>solar</t>
        </is>
      </c>
      <c r="D585" s="111" t="n">
        <v>0.0125</v>
      </c>
      <c r="E585" s="14" t="inlineStr">
        <is>
          <t>GW</t>
        </is>
      </c>
      <c r="F585" s="14" t="inlineStr">
        <is>
          <t>2016-03-24</t>
        </is>
      </c>
      <c r="G585" s="14" t="inlineStr">
        <is>
          <t>2046-01-01</t>
        </is>
      </c>
      <c r="H585" s="14" t="inlineStr">
        <is>
          <t>Operational</t>
        </is>
      </c>
      <c r="I585" s="14" t="inlineStr">
        <is>
          <t>Physical project Operational</t>
        </is>
      </c>
      <c r="J585" s="14" t="inlineStr">
        <is>
          <t xml:space="preserve">Retirement estimated at 30 years, with a 2031 floor for listed live assets. </t>
        </is>
      </c>
      <c r="K585" s="14" t="inlineStr">
        <is>
          <t>data/evidence/repd.csv</t>
        </is>
      </c>
    </row>
    <row r="586" ht="78" customHeight="1" s="74">
      <c r="A586" s="14" t="inlineStr">
        <is>
          <t>REPD-2077</t>
        </is>
      </c>
      <c r="B586" s="14" t="inlineStr">
        <is>
          <t>Tower Hill Farm</t>
        </is>
      </c>
      <c r="C586" s="14" t="inlineStr">
        <is>
          <t>solar</t>
        </is>
      </c>
      <c r="D586" s="111" t="n">
        <v>0.0081</v>
      </c>
      <c r="E586" s="14" t="inlineStr">
        <is>
          <t>GW</t>
        </is>
      </c>
      <c r="F586" s="14" t="inlineStr">
        <is>
          <t>2015-03-30</t>
        </is>
      </c>
      <c r="G586" s="14" t="inlineStr">
        <is>
          <t>2045-01-01</t>
        </is>
      </c>
      <c r="H586" s="14" t="inlineStr">
        <is>
          <t>Operational</t>
        </is>
      </c>
      <c r="I586" s="14" t="inlineStr">
        <is>
          <t>Physical project Operational</t>
        </is>
      </c>
      <c r="J586" s="14" t="inlineStr">
        <is>
          <t xml:space="preserve">Retirement estimated at 30 years, with a 2031 floor for listed live assets. </t>
        </is>
      </c>
      <c r="K586" s="14" t="inlineStr">
        <is>
          <t>data/evidence/repd.csv</t>
        </is>
      </c>
    </row>
    <row r="587" ht="78" customHeight="1" s="74">
      <c r="A587" s="14" t="inlineStr">
        <is>
          <t>REPD-2078</t>
        </is>
      </c>
      <c r="B587" s="14" t="inlineStr">
        <is>
          <t>Toyota Motor Manufacturing Uk - Deeside</t>
        </is>
      </c>
      <c r="C587" s="14" t="inlineStr">
        <is>
          <t>solar</t>
        </is>
      </c>
      <c r="D587" s="111" t="n">
        <v>0.0038</v>
      </c>
      <c r="E587" s="14" t="inlineStr">
        <is>
          <t>GW</t>
        </is>
      </c>
      <c r="F587" s="14" t="inlineStr">
        <is>
          <t>2014-08-26</t>
        </is>
      </c>
      <c r="G587" s="14" t="inlineStr">
        <is>
          <t>2044-01-01</t>
        </is>
      </c>
      <c r="H587" s="14" t="inlineStr">
        <is>
          <t>Operational</t>
        </is>
      </c>
      <c r="I587" s="14" t="inlineStr">
        <is>
          <t>Physical project Operational</t>
        </is>
      </c>
      <c r="J587" s="14" t="inlineStr">
        <is>
          <t xml:space="preserve">Retirement estimated at 30 years, with a 2031 floor for listed live assets. </t>
        </is>
      </c>
      <c r="K587" s="14" t="inlineStr">
        <is>
          <t>data/evidence/repd.csv</t>
        </is>
      </c>
    </row>
    <row r="588" ht="78" customHeight="1" s="74">
      <c r="A588" s="14" t="inlineStr">
        <is>
          <t>REPD-2079</t>
        </is>
      </c>
      <c r="B588" s="14" t="inlineStr">
        <is>
          <t>Trench Farm</t>
        </is>
      </c>
      <c r="C588" s="14" t="inlineStr">
        <is>
          <t>solar</t>
        </is>
      </c>
      <c r="D588" s="111" t="n">
        <v>0.0072</v>
      </c>
      <c r="E588" s="14" t="inlineStr">
        <is>
          <t>GW</t>
        </is>
      </c>
      <c r="F588" s="14" t="inlineStr">
        <is>
          <t>2015-03-30</t>
        </is>
      </c>
      <c r="G588" s="14" t="inlineStr">
        <is>
          <t>2045-01-01</t>
        </is>
      </c>
      <c r="H588" s="14" t="inlineStr">
        <is>
          <t>Operational</t>
        </is>
      </c>
      <c r="I588" s="14" t="inlineStr">
        <is>
          <t>Physical project Operational</t>
        </is>
      </c>
      <c r="J588" s="14" t="inlineStr">
        <is>
          <t xml:space="preserve">Retirement estimated at 30 years, with a 2031 floor for listed live assets. </t>
        </is>
      </c>
      <c r="K588" s="14" t="inlineStr">
        <is>
          <t>data/evidence/repd.csv</t>
        </is>
      </c>
    </row>
    <row r="589" ht="78" customHeight="1" s="74">
      <c r="A589" s="14" t="inlineStr">
        <is>
          <t>REPD-2080</t>
        </is>
      </c>
      <c r="B589" s="14" t="inlineStr">
        <is>
          <t>Troughton Farm</t>
        </is>
      </c>
      <c r="C589" s="14" t="inlineStr">
        <is>
          <t>solar</t>
        </is>
      </c>
      <c r="D589" s="111" t="n">
        <v>0.03</v>
      </c>
      <c r="E589" s="14" t="inlineStr">
        <is>
          <t>GW</t>
        </is>
      </c>
      <c r="F589" s="14" t="inlineStr">
        <is>
          <t>2016-03-23</t>
        </is>
      </c>
      <c r="G589" s="14" t="inlineStr">
        <is>
          <t>2046-01-01</t>
        </is>
      </c>
      <c r="H589" s="14" t="inlineStr">
        <is>
          <t>Operational</t>
        </is>
      </c>
      <c r="I589" s="14" t="inlineStr">
        <is>
          <t>Physical project Operational</t>
        </is>
      </c>
      <c r="J589" s="14" t="inlineStr">
        <is>
          <t xml:space="preserve">Retirement estimated at 30 years, with a 2031 floor for listed live assets. </t>
        </is>
      </c>
      <c r="K589" s="14" t="inlineStr">
        <is>
          <t>data/evidence/repd.csv</t>
        </is>
      </c>
    </row>
    <row r="590" ht="78" customHeight="1" s="74">
      <c r="A590" s="14" t="inlineStr">
        <is>
          <t>REPD-2081</t>
        </is>
      </c>
      <c r="B590" s="14" t="inlineStr">
        <is>
          <t>Turweston Solar Farm</t>
        </is>
      </c>
      <c r="C590" s="14" t="inlineStr">
        <is>
          <t>solar</t>
        </is>
      </c>
      <c r="D590" s="111" t="n">
        <v>0.0167</v>
      </c>
      <c r="E590" s="14" t="inlineStr">
        <is>
          <t>GW</t>
        </is>
      </c>
      <c r="F590" s="14" t="inlineStr">
        <is>
          <t>2014-12-19</t>
        </is>
      </c>
      <c r="G590" s="14" t="inlineStr">
        <is>
          <t>2044-01-01</t>
        </is>
      </c>
      <c r="H590" s="14" t="inlineStr">
        <is>
          <t>Operational</t>
        </is>
      </c>
      <c r="I590" s="14" t="inlineStr">
        <is>
          <t>Physical project Operational</t>
        </is>
      </c>
      <c r="J590" s="14" t="inlineStr">
        <is>
          <t xml:space="preserve">Retirement estimated at 30 years, with a 2031 floor for listed live assets. </t>
        </is>
      </c>
      <c r="K590" s="14" t="inlineStr">
        <is>
          <t>data/evidence/repd.csv</t>
        </is>
      </c>
    </row>
    <row r="591" ht="78" customHeight="1" s="74">
      <c r="A591" s="14" t="inlineStr">
        <is>
          <t>REPD-2082</t>
        </is>
      </c>
      <c r="B591" s="14" t="inlineStr">
        <is>
          <t>Upper Farm solar park</t>
        </is>
      </c>
      <c r="C591" s="14" t="inlineStr">
        <is>
          <t>solar</t>
        </is>
      </c>
      <c r="D591" s="111" t="n">
        <v>0.012</v>
      </c>
      <c r="E591" s="14" t="inlineStr">
        <is>
          <t>GW</t>
        </is>
      </c>
      <c r="F591" s="14" t="inlineStr">
        <is>
          <t>2015-03-30</t>
        </is>
      </c>
      <c r="G591" s="14" t="inlineStr">
        <is>
          <t>2045-01-01</t>
        </is>
      </c>
      <c r="H591" s="14" t="inlineStr">
        <is>
          <t>Operational</t>
        </is>
      </c>
      <c r="I591" s="14" t="inlineStr">
        <is>
          <t>Physical project Operational</t>
        </is>
      </c>
      <c r="J591" s="14" t="inlineStr">
        <is>
          <t xml:space="preserve">Retirement estimated at 30 years, with a 2031 floor for listed live assets. </t>
        </is>
      </c>
      <c r="K591" s="14" t="inlineStr">
        <is>
          <t>data/evidence/repd.csv</t>
        </is>
      </c>
    </row>
    <row r="592" ht="78" customHeight="1" s="74">
      <c r="A592" s="14" t="inlineStr">
        <is>
          <t>REPD-2083</t>
        </is>
      </c>
      <c r="B592" s="14" t="inlineStr">
        <is>
          <t>Upper Huntingford Farm</t>
        </is>
      </c>
      <c r="C592" s="14" t="inlineStr">
        <is>
          <t>solar</t>
        </is>
      </c>
      <c r="D592" s="111" t="n">
        <v>0.0077</v>
      </c>
      <c r="E592" s="14" t="inlineStr">
        <is>
          <t>GW</t>
        </is>
      </c>
      <c r="F592" s="14" t="inlineStr">
        <is>
          <t>2016-01-16</t>
        </is>
      </c>
      <c r="G592" s="14" t="inlineStr">
        <is>
          <t>2046-01-01</t>
        </is>
      </c>
      <c r="H592" s="14" t="inlineStr">
        <is>
          <t>Operational</t>
        </is>
      </c>
      <c r="I592" s="14" t="inlineStr">
        <is>
          <t>Physical project Operational</t>
        </is>
      </c>
      <c r="J592" s="14" t="inlineStr">
        <is>
          <t xml:space="preserve">Retirement estimated at 30 years, with a 2031 floor for listed live assets. </t>
        </is>
      </c>
      <c r="K592" s="14" t="inlineStr">
        <is>
          <t>data/evidence/repd.csv</t>
        </is>
      </c>
    </row>
    <row r="593" ht="78" customHeight="1" s="74">
      <c r="A593" s="14" t="inlineStr">
        <is>
          <t>REPD-2084</t>
        </is>
      </c>
      <c r="B593" s="14" t="inlineStr">
        <is>
          <t>Walnut Yard (Phase 1)</t>
        </is>
      </c>
      <c r="C593" s="14" t="inlineStr">
        <is>
          <t>solar</t>
        </is>
      </c>
      <c r="D593" s="111" t="n">
        <v>0.0018</v>
      </c>
      <c r="E593" s="14" t="inlineStr">
        <is>
          <t>GW</t>
        </is>
      </c>
      <c r="F593" s="14" t="inlineStr">
        <is>
          <t>2015-03-31</t>
        </is>
      </c>
      <c r="G593" s="14" t="inlineStr">
        <is>
          <t>2045-01-01</t>
        </is>
      </c>
      <c r="H593" s="14" t="inlineStr">
        <is>
          <t>Operational</t>
        </is>
      </c>
      <c r="I593" s="14" t="inlineStr">
        <is>
          <t>Physical project Operational</t>
        </is>
      </c>
      <c r="J593" s="14" t="inlineStr">
        <is>
          <t xml:space="preserve">Retirement estimated at 30 years, with a 2031 floor for listed live assets. </t>
        </is>
      </c>
      <c r="K593" s="14" t="inlineStr">
        <is>
          <t>data/evidence/repd.csv</t>
        </is>
      </c>
    </row>
    <row r="594" ht="78" customHeight="1" s="74">
      <c r="A594" s="14" t="inlineStr">
        <is>
          <t>REPD-2085</t>
        </is>
      </c>
      <c r="B594" s="14" t="inlineStr">
        <is>
          <t>Water Eaton Farm / Port Farm</t>
        </is>
      </c>
      <c r="C594" s="14" t="inlineStr">
        <is>
          <t>solar</t>
        </is>
      </c>
      <c r="D594" s="111" t="n">
        <v>0.0348</v>
      </c>
      <c r="E594" s="14" t="inlineStr">
        <is>
          <t>GW</t>
        </is>
      </c>
      <c r="F594" s="14" t="inlineStr">
        <is>
          <t>2015-03-25</t>
        </is>
      </c>
      <c r="G594" s="14" t="inlineStr">
        <is>
          <t>2045-01-01</t>
        </is>
      </c>
      <c r="H594" s="14" t="inlineStr">
        <is>
          <t>Operational</t>
        </is>
      </c>
      <c r="I594" s="14" t="inlineStr">
        <is>
          <t>Physical project Operational</t>
        </is>
      </c>
      <c r="J594" s="14" t="inlineStr">
        <is>
          <t xml:space="preserve">Retirement estimated at 30 years, with a 2031 floor for listed live assets. </t>
        </is>
      </c>
      <c r="K594" s="14" t="inlineStr">
        <is>
          <t>data/evidence/repd.csv</t>
        </is>
      </c>
    </row>
    <row r="595" ht="78" customHeight="1" s="74">
      <c r="A595" s="14" t="inlineStr">
        <is>
          <t>REPD-2086</t>
        </is>
      </c>
      <c r="B595" s="14" t="inlineStr">
        <is>
          <t>Wedgehill Farm</t>
        </is>
      </c>
      <c r="C595" s="14" t="inlineStr">
        <is>
          <t>solar</t>
        </is>
      </c>
      <c r="D595" s="111" t="n">
        <v>0.013</v>
      </c>
      <c r="E595" s="14" t="inlineStr">
        <is>
          <t>GW</t>
        </is>
      </c>
      <c r="F595" s="14" t="inlineStr">
        <is>
          <t>2015-01-30</t>
        </is>
      </c>
      <c r="G595" s="14" t="inlineStr">
        <is>
          <t>2045-01-01</t>
        </is>
      </c>
      <c r="H595" s="14" t="inlineStr">
        <is>
          <t>Operational</t>
        </is>
      </c>
      <c r="I595" s="14" t="inlineStr">
        <is>
          <t>Physical project Operational</t>
        </is>
      </c>
      <c r="J595" s="14" t="inlineStr">
        <is>
          <t xml:space="preserve">Retirement estimated at 30 years, with a 2031 floor for listed live assets. </t>
        </is>
      </c>
      <c r="K595" s="14" t="inlineStr">
        <is>
          <t>data/evidence/repd.csv</t>
        </is>
      </c>
    </row>
    <row r="596" ht="78" customHeight="1" s="74">
      <c r="A596" s="14" t="inlineStr">
        <is>
          <t>REPD-2088</t>
        </is>
      </c>
      <c r="B596" s="14" t="inlineStr">
        <is>
          <t>West Raynham</t>
        </is>
      </c>
      <c r="C596" s="14" t="inlineStr">
        <is>
          <t>solar</t>
        </is>
      </c>
      <c r="D596" s="111" t="n">
        <v>0.0499</v>
      </c>
      <c r="E596" s="14" t="inlineStr">
        <is>
          <t>GW</t>
        </is>
      </c>
      <c r="F596" s="14" t="inlineStr">
        <is>
          <t>2015-03-31</t>
        </is>
      </c>
      <c r="G596" s="14" t="inlineStr">
        <is>
          <t>2045-01-01</t>
        </is>
      </c>
      <c r="H596" s="14" t="inlineStr">
        <is>
          <t>Operational</t>
        </is>
      </c>
      <c r="I596" s="14" t="inlineStr">
        <is>
          <t>Physical project Operational</t>
        </is>
      </c>
      <c r="J596" s="14" t="inlineStr">
        <is>
          <t xml:space="preserve">Retirement estimated at 30 years, with a 2031 floor for listed live assets. </t>
        </is>
      </c>
      <c r="K596" s="14" t="inlineStr">
        <is>
          <t>data/evidence/repd.csv</t>
        </is>
      </c>
    </row>
    <row r="597" ht="78" customHeight="1" s="74">
      <c r="A597" s="14" t="inlineStr">
        <is>
          <t>REPD-2089</t>
        </is>
      </c>
      <c r="B597" s="14" t="inlineStr">
        <is>
          <t>Westerfield Farm</t>
        </is>
      </c>
      <c r="C597" s="14" t="inlineStr">
        <is>
          <t>solar</t>
        </is>
      </c>
      <c r="D597" s="111" t="n">
        <v>0.0125</v>
      </c>
      <c r="E597" s="14" t="inlineStr">
        <is>
          <t>GW</t>
        </is>
      </c>
      <c r="F597" s="14" t="inlineStr">
        <is>
          <t>2015-03-25</t>
        </is>
      </c>
      <c r="G597" s="14" t="inlineStr">
        <is>
          <t>2045-01-01</t>
        </is>
      </c>
      <c r="H597" s="14" t="inlineStr">
        <is>
          <t>Operational</t>
        </is>
      </c>
      <c r="I597" s="14" t="inlineStr">
        <is>
          <t>Physical project Operational</t>
        </is>
      </c>
      <c r="J597" s="14" t="inlineStr">
        <is>
          <t xml:space="preserve">Retirement estimated at 30 years, with a 2031 floor for listed live assets. </t>
        </is>
      </c>
      <c r="K597" s="14" t="inlineStr">
        <is>
          <t>data/evidence/repd.csv</t>
        </is>
      </c>
    </row>
    <row r="598" ht="78" customHeight="1" s="74">
      <c r="A598" s="14" t="inlineStr">
        <is>
          <t>REPD-2090</t>
        </is>
      </c>
      <c r="B598" s="14" t="inlineStr">
        <is>
          <t xml:space="preserve">Westover Farm </t>
        </is>
      </c>
      <c r="C598" s="14" t="inlineStr">
        <is>
          <t>solar</t>
        </is>
      </c>
      <c r="D598" s="111" t="n">
        <v>0.007</v>
      </c>
      <c r="E598" s="14" t="inlineStr">
        <is>
          <t>GW</t>
        </is>
      </c>
      <c r="F598" s="14" t="inlineStr">
        <is>
          <t>2014-03-30</t>
        </is>
      </c>
      <c r="G598" s="14" t="inlineStr">
        <is>
          <t>2044-01-01</t>
        </is>
      </c>
      <c r="H598" s="14" t="inlineStr">
        <is>
          <t>Operational</t>
        </is>
      </c>
      <c r="I598" s="14" t="inlineStr">
        <is>
          <t>Physical project Operational</t>
        </is>
      </c>
      <c r="J598" s="14" t="inlineStr">
        <is>
          <t xml:space="preserve">Retirement estimated at 30 years, with a 2031 floor for listed live assets. </t>
        </is>
      </c>
      <c r="K598" s="14" t="inlineStr">
        <is>
          <t>data/evidence/repd.csv</t>
        </is>
      </c>
    </row>
    <row r="599" ht="78" customHeight="1" s="74">
      <c r="A599" s="14" t="inlineStr">
        <is>
          <t>REPD-2091</t>
        </is>
      </c>
      <c r="B599" s="14" t="inlineStr">
        <is>
          <t>Whitley Farm (1 of 2)</t>
        </is>
      </c>
      <c r="C599" s="14" t="inlineStr">
        <is>
          <t>solar</t>
        </is>
      </c>
      <c r="D599" s="111" t="n">
        <v>0.0035</v>
      </c>
      <c r="E599" s="14" t="inlineStr">
        <is>
          <t>GW</t>
        </is>
      </c>
      <c r="F599" s="14" t="inlineStr">
        <is>
          <t>2014-03-31</t>
        </is>
      </c>
      <c r="G599" s="14" t="inlineStr">
        <is>
          <t>2044-01-01</t>
        </is>
      </c>
      <c r="H599" s="14" t="inlineStr">
        <is>
          <t>Operational</t>
        </is>
      </c>
      <c r="I599" s="14" t="inlineStr">
        <is>
          <t>Physical project Operational</t>
        </is>
      </c>
      <c r="J599" s="14" t="inlineStr">
        <is>
          <t xml:space="preserve">Retirement estimated at 30 years, with a 2031 floor for listed live assets. </t>
        </is>
      </c>
      <c r="K599" s="14" t="inlineStr">
        <is>
          <t>data/evidence/repd.csv</t>
        </is>
      </c>
    </row>
    <row r="600" ht="78" customHeight="1" s="74">
      <c r="A600" s="14" t="inlineStr">
        <is>
          <t>REPD-2092</t>
        </is>
      </c>
      <c r="B600" s="14" t="inlineStr">
        <is>
          <t>Whitley Farm (2 of 2)</t>
        </is>
      </c>
      <c r="C600" s="14" t="inlineStr">
        <is>
          <t>solar</t>
        </is>
      </c>
      <c r="D600" s="111" t="n">
        <v>0.0035</v>
      </c>
      <c r="E600" s="14" t="inlineStr">
        <is>
          <t>GW</t>
        </is>
      </c>
      <c r="F600" s="14" t="inlineStr">
        <is>
          <t>2014-03-31</t>
        </is>
      </c>
      <c r="G600" s="14" t="inlineStr">
        <is>
          <t>2044-01-01</t>
        </is>
      </c>
      <c r="H600" s="14" t="inlineStr">
        <is>
          <t>Operational</t>
        </is>
      </c>
      <c r="I600" s="14" t="inlineStr">
        <is>
          <t>Physical project Operational</t>
        </is>
      </c>
      <c r="J600" s="14" t="inlineStr">
        <is>
          <t xml:space="preserve">Retirement estimated at 30 years, with a 2031 floor for listed live assets. </t>
        </is>
      </c>
      <c r="K600" s="14" t="inlineStr">
        <is>
          <t>data/evidence/repd.csv</t>
        </is>
      </c>
    </row>
    <row r="601" ht="78" customHeight="1" s="74">
      <c r="A601" s="14" t="inlineStr">
        <is>
          <t>REPD-2093</t>
        </is>
      </c>
      <c r="B601" s="14" t="inlineStr">
        <is>
          <t>Whitton Mawr</t>
        </is>
      </c>
      <c r="C601" s="14" t="inlineStr">
        <is>
          <t>solar</t>
        </is>
      </c>
      <c r="D601" s="111" t="n">
        <v>0.006</v>
      </c>
      <c r="E601" s="14" t="inlineStr">
        <is>
          <t>GW</t>
        </is>
      </c>
      <c r="F601" s="14" t="inlineStr">
        <is>
          <t>2017-05-15</t>
        </is>
      </c>
      <c r="G601" s="14" t="inlineStr">
        <is>
          <t>2047-01-01</t>
        </is>
      </c>
      <c r="H601" s="14" t="inlineStr">
        <is>
          <t>Operational</t>
        </is>
      </c>
      <c r="I601" s="14" t="inlineStr">
        <is>
          <t>Physical project Operational</t>
        </is>
      </c>
      <c r="J601" s="14" t="inlineStr">
        <is>
          <t xml:space="preserve">Retirement estimated at 30 years, with a 2031 floor for listed live assets. </t>
        </is>
      </c>
      <c r="K601" s="14" t="inlineStr">
        <is>
          <t>data/evidence/repd.csv</t>
        </is>
      </c>
    </row>
    <row r="602" ht="78" customHeight="1" s="74">
      <c r="A602" s="14" t="inlineStr">
        <is>
          <t>REPD-2095</t>
        </is>
      </c>
      <c r="B602" s="14" t="inlineStr">
        <is>
          <t xml:space="preserve">Winham Farm </t>
        </is>
      </c>
      <c r="C602" s="14" t="inlineStr">
        <is>
          <t>solar</t>
        </is>
      </c>
      <c r="D602" s="111" t="n">
        <v>0.005</v>
      </c>
      <c r="E602" s="14" t="inlineStr">
        <is>
          <t>GW</t>
        </is>
      </c>
      <c r="F602" s="14" t="inlineStr">
        <is>
          <t>2015-12-01</t>
        </is>
      </c>
      <c r="G602" s="14" t="inlineStr">
        <is>
          <t>2045-01-01</t>
        </is>
      </c>
      <c r="H602" s="14" t="inlineStr">
        <is>
          <t>Operational</t>
        </is>
      </c>
      <c r="I602" s="14" t="inlineStr">
        <is>
          <t>Physical project Operational</t>
        </is>
      </c>
      <c r="J602" s="14" t="inlineStr">
        <is>
          <t xml:space="preserve">Retirement estimated at 30 years, with a 2031 floor for listed live assets. </t>
        </is>
      </c>
      <c r="K602" s="14" t="inlineStr">
        <is>
          <t>data/evidence/repd.csv</t>
        </is>
      </c>
    </row>
    <row r="603" ht="78" customHeight="1" s="74">
      <c r="A603" s="14" t="inlineStr">
        <is>
          <t>REPD-2096</t>
        </is>
      </c>
      <c r="B603" s="14" t="inlineStr">
        <is>
          <t>Woden Park</t>
        </is>
      </c>
      <c r="C603" s="14" t="inlineStr">
        <is>
          <t>solar</t>
        </is>
      </c>
      <c r="D603" s="111" t="n">
        <v>0.005</v>
      </c>
      <c r="E603" s="14" t="inlineStr">
        <is>
          <t>GW</t>
        </is>
      </c>
      <c r="F603" s="14" t="inlineStr">
        <is>
          <t>2014-03-26</t>
        </is>
      </c>
      <c r="G603" s="14" t="inlineStr">
        <is>
          <t>2044-01-01</t>
        </is>
      </c>
      <c r="H603" s="14" t="inlineStr">
        <is>
          <t>Operational</t>
        </is>
      </c>
      <c r="I603" s="14" t="inlineStr">
        <is>
          <t>Physical project Operational</t>
        </is>
      </c>
      <c r="J603" s="14" t="inlineStr">
        <is>
          <t xml:space="preserve">Retirement estimated at 30 years, with a 2031 floor for listed live assets. </t>
        </is>
      </c>
      <c r="K603" s="14" t="inlineStr">
        <is>
          <t>data/evidence/repd.csv</t>
        </is>
      </c>
    </row>
    <row r="604" ht="78" customHeight="1" s="74">
      <c r="A604" s="14" t="inlineStr">
        <is>
          <t>REPD-2098</t>
        </is>
      </c>
      <c r="B604" s="14" t="inlineStr">
        <is>
          <t>West Kingsmill Farm Solar Park</t>
        </is>
      </c>
      <c r="C604" s="14" t="inlineStr">
        <is>
          <t>solar</t>
        </is>
      </c>
      <c r="D604" s="111" t="n">
        <v>0.0016</v>
      </c>
      <c r="E604" s="14" t="inlineStr">
        <is>
          <t>GW</t>
        </is>
      </c>
      <c r="F604" s="14" t="inlineStr">
        <is>
          <t>2014-03-31</t>
        </is>
      </c>
      <c r="G604" s="14" t="inlineStr">
        <is>
          <t>2044-01-01</t>
        </is>
      </c>
      <c r="H604" s="14" t="inlineStr">
        <is>
          <t>Operational</t>
        </is>
      </c>
      <c r="I604" s="14" t="inlineStr">
        <is>
          <t>Physical project Operational</t>
        </is>
      </c>
      <c r="J604" s="14" t="inlineStr">
        <is>
          <t xml:space="preserve">Retirement estimated at 30 years, with a 2031 floor for listed live assets. </t>
        </is>
      </c>
      <c r="K604" s="14" t="inlineStr">
        <is>
          <t>data/evidence/repd.csv</t>
        </is>
      </c>
    </row>
    <row r="605" ht="78" customHeight="1" s="74">
      <c r="A605" s="14" t="inlineStr">
        <is>
          <t>REPD-2101</t>
        </is>
      </c>
      <c r="B605" s="14" t="inlineStr">
        <is>
          <t>Bommertown Solar Farm</t>
        </is>
      </c>
      <c r="C605" s="14" t="inlineStr">
        <is>
          <t>solar</t>
        </is>
      </c>
      <c r="D605" s="111" t="n">
        <v>0.005</v>
      </c>
      <c r="E605" s="14" t="inlineStr">
        <is>
          <t>GW</t>
        </is>
      </c>
      <c r="F605" s="14" t="inlineStr">
        <is>
          <t>2015-12-16</t>
        </is>
      </c>
      <c r="G605" s="14" t="inlineStr">
        <is>
          <t>2045-01-01</t>
        </is>
      </c>
      <c r="H605" s="14" t="inlineStr">
        <is>
          <t>Operational</t>
        </is>
      </c>
      <c r="I605" s="14" t="inlineStr">
        <is>
          <t>Physical project Operational</t>
        </is>
      </c>
      <c r="J605" s="14" t="inlineStr">
        <is>
          <t xml:space="preserve">Retirement estimated at 30 years, with a 2031 floor for listed live assets. </t>
        </is>
      </c>
      <c r="K605" s="14" t="inlineStr">
        <is>
          <t>data/evidence/repd.csv</t>
        </is>
      </c>
    </row>
    <row r="606" ht="78" customHeight="1" s="74">
      <c r="A606" s="14" t="inlineStr">
        <is>
          <t>REPD-2102</t>
        </is>
      </c>
      <c r="B606" s="14" t="inlineStr">
        <is>
          <t xml:space="preserve">West Ditchen Farm </t>
        </is>
      </c>
      <c r="C606" s="14" t="inlineStr">
        <is>
          <t>solar</t>
        </is>
      </c>
      <c r="D606" s="111" t="n">
        <v>0.005</v>
      </c>
      <c r="E606" s="14" t="inlineStr">
        <is>
          <t>GW</t>
        </is>
      </c>
      <c r="F606" s="14" t="inlineStr">
        <is>
          <t>2016-02-26</t>
        </is>
      </c>
      <c r="G606" s="14" t="inlineStr">
        <is>
          <t>2046-01-01</t>
        </is>
      </c>
      <c r="H606" s="14" t="inlineStr">
        <is>
          <t>Operational</t>
        </is>
      </c>
      <c r="I606" s="14" t="inlineStr">
        <is>
          <t>Physical project Operational</t>
        </is>
      </c>
      <c r="J606" s="14" t="inlineStr">
        <is>
          <t xml:space="preserve">Retirement estimated at 30 years, with a 2031 floor for listed live assets. </t>
        </is>
      </c>
      <c r="K606" s="14" t="inlineStr">
        <is>
          <t>data/evidence/repd.csv</t>
        </is>
      </c>
    </row>
    <row r="607" ht="78" customHeight="1" s="74">
      <c r="A607" s="14" t="inlineStr">
        <is>
          <t>REPD-2103</t>
        </is>
      </c>
      <c r="B607" s="14" t="inlineStr">
        <is>
          <t>Lower Marsh Farm</t>
        </is>
      </c>
      <c r="C607" s="14" t="inlineStr">
        <is>
          <t>solar</t>
        </is>
      </c>
      <c r="D607" s="111" t="n">
        <v>0.005</v>
      </c>
      <c r="E607" s="14" t="inlineStr">
        <is>
          <t>GW</t>
        </is>
      </c>
      <c r="F607" s="14" t="inlineStr">
        <is>
          <t>2014-03-24</t>
        </is>
      </c>
      <c r="G607" s="14" t="inlineStr">
        <is>
          <t>2044-01-01</t>
        </is>
      </c>
      <c r="H607" s="14" t="inlineStr">
        <is>
          <t>Operational</t>
        </is>
      </c>
      <c r="I607" s="14" t="inlineStr">
        <is>
          <t>Physical project Operational</t>
        </is>
      </c>
      <c r="J607" s="14" t="inlineStr">
        <is>
          <t xml:space="preserve">Retirement estimated at 30 years, with a 2031 floor for listed live assets. </t>
        </is>
      </c>
      <c r="K607" s="14" t="inlineStr">
        <is>
          <t>data/evidence/repd.csv</t>
        </is>
      </c>
    </row>
    <row r="608" ht="78" customHeight="1" s="74">
      <c r="A608" s="14" t="inlineStr">
        <is>
          <t>REPD-2104</t>
        </is>
      </c>
      <c r="B608" s="14" t="inlineStr">
        <is>
          <t>Bodorgan Solar Farm</t>
        </is>
      </c>
      <c r="C608" s="14" t="inlineStr">
        <is>
          <t>solar</t>
        </is>
      </c>
      <c r="D608" s="111" t="n">
        <v>0.0126</v>
      </c>
      <c r="E608" s="14" t="inlineStr">
        <is>
          <t>GW</t>
        </is>
      </c>
      <c r="F608" s="14" t="inlineStr">
        <is>
          <t>2014-06-20</t>
        </is>
      </c>
      <c r="G608" s="14" t="inlineStr">
        <is>
          <t>2044-01-01</t>
        </is>
      </c>
      <c r="H608" s="14" t="inlineStr">
        <is>
          <t>Operational</t>
        </is>
      </c>
      <c r="I608" s="14" t="inlineStr">
        <is>
          <t>Physical project Operational</t>
        </is>
      </c>
      <c r="J608" s="14" t="inlineStr">
        <is>
          <t xml:space="preserve">Retirement estimated at 30 years, with a 2031 floor for listed live assets. </t>
        </is>
      </c>
      <c r="K608" s="14" t="inlineStr">
        <is>
          <t>data/evidence/repd.csv</t>
        </is>
      </c>
    </row>
    <row r="609" ht="78" customHeight="1" s="74">
      <c r="A609" s="14" t="inlineStr">
        <is>
          <t>REPD-2105</t>
        </is>
      </c>
      <c r="B609" s="14" t="inlineStr">
        <is>
          <t>Chapel Lane Parley Solar Farm Phase 2</t>
        </is>
      </c>
      <c r="C609" s="14" t="inlineStr">
        <is>
          <t>solar</t>
        </is>
      </c>
      <c r="D609" s="111" t="n">
        <v>0.036</v>
      </c>
      <c r="E609" s="14" t="inlineStr">
        <is>
          <t>GW</t>
        </is>
      </c>
      <c r="F609" s="14" t="inlineStr">
        <is>
          <t>2014-08-29</t>
        </is>
      </c>
      <c r="G609" s="14" t="inlineStr">
        <is>
          <t>2044-01-01</t>
        </is>
      </c>
      <c r="H609" s="14" t="inlineStr">
        <is>
          <t>Operational</t>
        </is>
      </c>
      <c r="I609" s="14" t="inlineStr">
        <is>
          <t>Physical project Operational</t>
        </is>
      </c>
      <c r="J609" s="14" t="inlineStr">
        <is>
          <t xml:space="preserve">Retirement estimated at 30 years, with a 2031 floor for listed live assets. </t>
        </is>
      </c>
      <c r="K609" s="14" t="inlineStr">
        <is>
          <t>data/evidence/repd.csv</t>
        </is>
      </c>
    </row>
    <row r="610" ht="78" customHeight="1" s="74">
      <c r="A610" s="14" t="inlineStr">
        <is>
          <t>REPD-2107</t>
        </is>
      </c>
      <c r="B610" s="14" t="inlineStr">
        <is>
          <t>Arkwright Solar Farm</t>
        </is>
      </c>
      <c r="C610" s="14" t="inlineStr">
        <is>
          <t>solar</t>
        </is>
      </c>
      <c r="D610" s="111" t="n">
        <v>0.008</v>
      </c>
      <c r="E610" s="14" t="inlineStr">
        <is>
          <t>GW</t>
        </is>
      </c>
      <c r="F610" s="14" t="inlineStr">
        <is>
          <t>2015-12-18</t>
        </is>
      </c>
      <c r="G610" s="14" t="inlineStr">
        <is>
          <t>2045-01-01</t>
        </is>
      </c>
      <c r="H610" s="14" t="inlineStr">
        <is>
          <t>Operational</t>
        </is>
      </c>
      <c r="I610" s="14" t="inlineStr">
        <is>
          <t>Physical project Operational</t>
        </is>
      </c>
      <c r="J610" s="14" t="inlineStr">
        <is>
          <t xml:space="preserve">Retirement estimated at 30 years, with a 2031 floor for listed live assets. </t>
        </is>
      </c>
      <c r="K610" s="14" t="inlineStr">
        <is>
          <t>data/evidence/repd.csv</t>
        </is>
      </c>
    </row>
    <row r="611" ht="78" customHeight="1" s="74">
      <c r="A611" s="14" t="inlineStr">
        <is>
          <t>REPD-2108</t>
        </is>
      </c>
      <c r="B611" s="14" t="inlineStr">
        <is>
          <t>Charity Farm (Burlton Solar Farm)</t>
        </is>
      </c>
      <c r="C611" s="14" t="inlineStr">
        <is>
          <t>solar</t>
        </is>
      </c>
      <c r="D611" s="111" t="n">
        <v>0.0144</v>
      </c>
      <c r="E611" s="14" t="inlineStr">
        <is>
          <t>GW</t>
        </is>
      </c>
      <c r="F611" s="14" t="inlineStr">
        <is>
          <t>2016-08-02</t>
        </is>
      </c>
      <c r="G611" s="14" t="inlineStr">
        <is>
          <t>2046-01-01</t>
        </is>
      </c>
      <c r="H611" s="14" t="inlineStr">
        <is>
          <t>Operational</t>
        </is>
      </c>
      <c r="I611" s="14" t="inlineStr">
        <is>
          <t>Physical project Operational</t>
        </is>
      </c>
      <c r="J611" s="14" t="inlineStr">
        <is>
          <t xml:space="preserve">Retirement estimated at 30 years, with a 2031 floor for listed live assets. </t>
        </is>
      </c>
      <c r="K611" s="14" t="inlineStr">
        <is>
          <t>data/evidence/repd.csv</t>
        </is>
      </c>
    </row>
    <row r="612" ht="78" customHeight="1" s="74">
      <c r="A612" s="14" t="inlineStr">
        <is>
          <t>REPD-2109</t>
        </is>
      </c>
      <c r="B612" s="14" t="inlineStr">
        <is>
          <t>Verwood Solar Farm</t>
        </is>
      </c>
      <c r="C612" s="14" t="inlineStr">
        <is>
          <t>solar</t>
        </is>
      </c>
      <c r="D612" s="111" t="n">
        <v>0.0204</v>
      </c>
      <c r="E612" s="14" t="inlineStr">
        <is>
          <t>GW</t>
        </is>
      </c>
      <c r="F612" s="14" t="inlineStr">
        <is>
          <t>2015-02-25</t>
        </is>
      </c>
      <c r="G612" s="14" t="inlineStr">
        <is>
          <t>2045-01-01</t>
        </is>
      </c>
      <c r="H612" s="14" t="inlineStr">
        <is>
          <t>Operational</t>
        </is>
      </c>
      <c r="I612" s="14" t="inlineStr">
        <is>
          <t>Physical project Operational</t>
        </is>
      </c>
      <c r="J612" s="14" t="inlineStr">
        <is>
          <t xml:space="preserve">Retirement estimated at 30 years, with a 2031 floor for listed live assets. </t>
        </is>
      </c>
      <c r="K612" s="14" t="inlineStr">
        <is>
          <t>data/evidence/repd.csv</t>
        </is>
      </c>
    </row>
    <row r="613" ht="78" customHeight="1" s="74">
      <c r="A613" s="14" t="inlineStr">
        <is>
          <t>REPD-2110</t>
        </is>
      </c>
      <c r="B613" s="14" t="inlineStr">
        <is>
          <t>Parciau Farm Solar Park</t>
        </is>
      </c>
      <c r="C613" s="14" t="inlineStr">
        <is>
          <t>solar</t>
        </is>
      </c>
      <c r="D613" s="111" t="n">
        <v>0.0139</v>
      </c>
      <c r="E613" s="14" t="inlineStr">
        <is>
          <t>GW</t>
        </is>
      </c>
      <c r="F613" s="14" t="inlineStr">
        <is>
          <t>2015-03-23</t>
        </is>
      </c>
      <c r="G613" s="14" t="inlineStr">
        <is>
          <t>2045-01-01</t>
        </is>
      </c>
      <c r="H613" s="14" t="inlineStr">
        <is>
          <t>Operational</t>
        </is>
      </c>
      <c r="I613" s="14" t="inlineStr">
        <is>
          <t>Physical project Operational</t>
        </is>
      </c>
      <c r="J613" s="14" t="inlineStr">
        <is>
          <t xml:space="preserve">Retirement estimated at 30 years, with a 2031 floor for listed live assets. </t>
        </is>
      </c>
      <c r="K613" s="14" t="inlineStr">
        <is>
          <t>data/evidence/repd.csv</t>
        </is>
      </c>
    </row>
    <row r="614" ht="78" customHeight="1" s="74">
      <c r="A614" s="14" t="inlineStr">
        <is>
          <t>REPD-2111</t>
        </is>
      </c>
      <c r="B614" s="14" t="inlineStr">
        <is>
          <t>Smith Hall Farm Solar Park</t>
        </is>
      </c>
      <c r="C614" s="14" t="inlineStr">
        <is>
          <t>solar</t>
        </is>
      </c>
      <c r="D614" s="111" t="n">
        <v>0.005</v>
      </c>
      <c r="E614" s="14" t="inlineStr">
        <is>
          <t>GW</t>
        </is>
      </c>
      <c r="F614" s="14" t="inlineStr">
        <is>
          <t>2016-03-29</t>
        </is>
      </c>
      <c r="G614" s="14" t="inlineStr">
        <is>
          <t>2046-01-01</t>
        </is>
      </c>
      <c r="H614" s="14" t="inlineStr">
        <is>
          <t>Operational</t>
        </is>
      </c>
      <c r="I614" s="14" t="inlineStr">
        <is>
          <t>Physical project Operational</t>
        </is>
      </c>
      <c r="J614" s="14" t="inlineStr">
        <is>
          <t xml:space="preserve">Retirement estimated at 30 years, with a 2031 floor for listed live assets. </t>
        </is>
      </c>
      <c r="K614" s="14" t="inlineStr">
        <is>
          <t>data/evidence/repd.csv</t>
        </is>
      </c>
    </row>
    <row r="615" ht="78" customHeight="1" s="74">
      <c r="A615" s="14" t="inlineStr">
        <is>
          <t>REPD-2112</t>
        </is>
      </c>
      <c r="B615" s="14" t="inlineStr">
        <is>
          <t>Bystock Solar Farm</t>
        </is>
      </c>
      <c r="C615" s="14" t="inlineStr">
        <is>
          <t>solar</t>
        </is>
      </c>
      <c r="D615" s="111" t="n">
        <v>0.004099999999999999</v>
      </c>
      <c r="E615" s="14" t="inlineStr">
        <is>
          <t>GW</t>
        </is>
      </c>
      <c r="F615" s="14" t="inlineStr">
        <is>
          <t>2015-03-31</t>
        </is>
      </c>
      <c r="G615" s="14" t="inlineStr">
        <is>
          <t>2045-01-01</t>
        </is>
      </c>
      <c r="H615" s="14" t="inlineStr">
        <is>
          <t>Operational</t>
        </is>
      </c>
      <c r="I615" s="14" t="inlineStr">
        <is>
          <t>Physical project Operational</t>
        </is>
      </c>
      <c r="J615" s="14" t="inlineStr">
        <is>
          <t xml:space="preserve">Retirement estimated at 30 years, with a 2031 floor for listed live assets. </t>
        </is>
      </c>
      <c r="K615" s="14" t="inlineStr">
        <is>
          <t>data/evidence/repd.csv</t>
        </is>
      </c>
    </row>
    <row r="616" ht="78" customHeight="1" s="74">
      <c r="A616" s="14" t="inlineStr">
        <is>
          <t>REPD-2114</t>
        </is>
      </c>
      <c r="B616" s="14" t="inlineStr">
        <is>
          <t>Bedborough Farm</t>
        </is>
      </c>
      <c r="C616" s="14" t="inlineStr">
        <is>
          <t>solar</t>
        </is>
      </c>
      <c r="D616" s="111" t="n">
        <v>0.007</v>
      </c>
      <c r="E616" s="14" t="inlineStr">
        <is>
          <t>GW</t>
        </is>
      </c>
      <c r="F616" s="14" t="inlineStr">
        <is>
          <t>2016-02-26</t>
        </is>
      </c>
      <c r="G616" s="14" t="inlineStr">
        <is>
          <t>2046-01-01</t>
        </is>
      </c>
      <c r="H616" s="14" t="inlineStr">
        <is>
          <t>Operational</t>
        </is>
      </c>
      <c r="I616" s="14" t="inlineStr">
        <is>
          <t>Physical project Operational</t>
        </is>
      </c>
      <c r="J616" s="14" t="inlineStr">
        <is>
          <t xml:space="preserve">Retirement estimated at 30 years, with a 2031 floor for listed live assets. </t>
        </is>
      </c>
      <c r="K616" s="14" t="inlineStr">
        <is>
          <t>data/evidence/repd.csv</t>
        </is>
      </c>
    </row>
    <row r="617" ht="78" customHeight="1" s="74">
      <c r="A617" s="14" t="inlineStr">
        <is>
          <t>REPD-2117</t>
        </is>
      </c>
      <c r="B617" s="14" t="inlineStr">
        <is>
          <t>Cranham Golf Course Solar Park</t>
        </is>
      </c>
      <c r="C617" s="14" t="inlineStr">
        <is>
          <t>solar</t>
        </is>
      </c>
      <c r="D617" s="111" t="n">
        <v>0.0026</v>
      </c>
      <c r="E617" s="14" t="inlineStr">
        <is>
          <t>GW</t>
        </is>
      </c>
      <c r="F617" s="14" t="inlineStr">
        <is>
          <t>2016-12-21</t>
        </is>
      </c>
      <c r="G617" s="14" t="inlineStr">
        <is>
          <t>2046-01-01</t>
        </is>
      </c>
      <c r="H617" s="14" t="inlineStr">
        <is>
          <t>Operational</t>
        </is>
      </c>
      <c r="I617" s="14" t="inlineStr">
        <is>
          <t>Physical project Operational</t>
        </is>
      </c>
      <c r="J617" s="14" t="inlineStr">
        <is>
          <t xml:space="preserve">Retirement estimated at 30 years, with a 2031 floor for listed live assets. </t>
        </is>
      </c>
      <c r="K617" s="14" t="inlineStr">
        <is>
          <t>data/evidence/repd.csv</t>
        </is>
      </c>
    </row>
    <row r="618" ht="78" customHeight="1" s="74">
      <c r="A618" s="14" t="inlineStr">
        <is>
          <t>REPD-2118</t>
        </is>
      </c>
      <c r="B618" s="14" t="inlineStr">
        <is>
          <t>Hurcott Copse Solar Farm</t>
        </is>
      </c>
      <c r="C618" s="14" t="inlineStr">
        <is>
          <t>solar</t>
        </is>
      </c>
      <c r="D618" s="111" t="n">
        <v>0.01</v>
      </c>
      <c r="E618" s="14" t="inlineStr">
        <is>
          <t>GW</t>
        </is>
      </c>
      <c r="F618" s="14" t="inlineStr">
        <is>
          <t>2015-03-20</t>
        </is>
      </c>
      <c r="G618" s="14" t="inlineStr">
        <is>
          <t>2045-01-01</t>
        </is>
      </c>
      <c r="H618" s="14" t="inlineStr">
        <is>
          <t>Operational</t>
        </is>
      </c>
      <c r="I618" s="14" t="inlineStr">
        <is>
          <t>Physical project Operational</t>
        </is>
      </c>
      <c r="J618" s="14" t="inlineStr">
        <is>
          <t xml:space="preserve">Retirement estimated at 30 years, with a 2031 floor for listed live assets. </t>
        </is>
      </c>
      <c r="K618" s="14" t="inlineStr">
        <is>
          <t>data/evidence/repd.csv</t>
        </is>
      </c>
    </row>
    <row r="619" ht="78" customHeight="1" s="74">
      <c r="A619" s="14" t="inlineStr">
        <is>
          <t>REPD-2120</t>
        </is>
      </c>
      <c r="B619" s="14" t="inlineStr">
        <is>
          <t>Grange Farm Solar Farm</t>
        </is>
      </c>
      <c r="C619" s="14" t="inlineStr">
        <is>
          <t>solar</t>
        </is>
      </c>
      <c r="D619" s="111" t="n">
        <v>0.004900000000000001</v>
      </c>
      <c r="E619" s="14" t="inlineStr">
        <is>
          <t>GW</t>
        </is>
      </c>
      <c r="F619" s="14" t="inlineStr">
        <is>
          <t>2013-08-28</t>
        </is>
      </c>
      <c r="G619" s="14" t="inlineStr">
        <is>
          <t>2043-01-01</t>
        </is>
      </c>
      <c r="H619" s="14" t="inlineStr">
        <is>
          <t>Operational</t>
        </is>
      </c>
      <c r="I619" s="14" t="inlineStr">
        <is>
          <t>Physical project Operational</t>
        </is>
      </c>
      <c r="J619" s="14" t="inlineStr">
        <is>
          <t xml:space="preserve">Retirement estimated at 30 years, with a 2031 floor for listed live assets. </t>
        </is>
      </c>
      <c r="K619" s="14" t="inlineStr">
        <is>
          <t>data/evidence/repd.csv</t>
        </is>
      </c>
    </row>
    <row r="620" ht="78" customHeight="1" s="74">
      <c r="A620" s="14" t="inlineStr">
        <is>
          <t>REPD-2121</t>
        </is>
      </c>
      <c r="B620" s="14" t="inlineStr">
        <is>
          <t>Trehawke Barton (Doddycross) Solar Farm</t>
        </is>
      </c>
      <c r="C620" s="14" t="inlineStr">
        <is>
          <t>solar</t>
        </is>
      </c>
      <c r="D620" s="111" t="n">
        <v>0.0106</v>
      </c>
      <c r="E620" s="14" t="inlineStr">
        <is>
          <t>GW</t>
        </is>
      </c>
      <c r="F620" s="14" t="inlineStr">
        <is>
          <t>2014-03-31</t>
        </is>
      </c>
      <c r="G620" s="14" t="inlineStr">
        <is>
          <t>2044-01-01</t>
        </is>
      </c>
      <c r="H620" s="14" t="inlineStr">
        <is>
          <t>Operational</t>
        </is>
      </c>
      <c r="I620" s="14" t="inlineStr">
        <is>
          <t>Physical project Operational</t>
        </is>
      </c>
      <c r="J620" s="14" t="inlineStr">
        <is>
          <t xml:space="preserve">Retirement estimated at 30 years, with a 2031 floor for listed live assets. </t>
        </is>
      </c>
      <c r="K620" s="14" t="inlineStr">
        <is>
          <t>data/evidence/repd.csv</t>
        </is>
      </c>
    </row>
    <row r="621" ht="78" customHeight="1" s="74">
      <c r="A621" s="14" t="inlineStr">
        <is>
          <t>REPD-2125</t>
        </is>
      </c>
      <c r="B621" s="14" t="inlineStr">
        <is>
          <t>Newton Ferrers solar park</t>
        </is>
      </c>
      <c r="C621" s="14" t="inlineStr">
        <is>
          <t>solar</t>
        </is>
      </c>
      <c r="D621" s="111" t="n">
        <v>0.0195</v>
      </c>
      <c r="E621" s="14" t="inlineStr">
        <is>
          <t>GW</t>
        </is>
      </c>
      <c r="F621" s="14" t="inlineStr">
        <is>
          <t>2016-03-29</t>
        </is>
      </c>
      <c r="G621" s="14" t="inlineStr">
        <is>
          <t>2046-01-01</t>
        </is>
      </c>
      <c r="H621" s="14" t="inlineStr">
        <is>
          <t>Operational</t>
        </is>
      </c>
      <c r="I621" s="14" t="inlineStr">
        <is>
          <t>Physical project Operational</t>
        </is>
      </c>
      <c r="J621" s="14" t="inlineStr">
        <is>
          <t xml:space="preserve">Retirement estimated at 30 years, with a 2031 floor for listed live assets. </t>
        </is>
      </c>
      <c r="K621" s="14" t="inlineStr">
        <is>
          <t>data/evidence/repd.csv</t>
        </is>
      </c>
    </row>
    <row r="622" ht="78" customHeight="1" s="74">
      <c r="A622" s="14" t="inlineStr">
        <is>
          <t>REPD-2126</t>
        </is>
      </c>
      <c r="B622" s="14" t="inlineStr">
        <is>
          <t>Nancrossa Farm solar park</t>
        </is>
      </c>
      <c r="C622" s="14" t="inlineStr">
        <is>
          <t>solar</t>
        </is>
      </c>
      <c r="D622" s="111" t="n">
        <v>0.006</v>
      </c>
      <c r="E622" s="14" t="inlineStr">
        <is>
          <t>GW</t>
        </is>
      </c>
      <c r="F622" s="14" t="inlineStr">
        <is>
          <t>2016-03-31</t>
        </is>
      </c>
      <c r="G622" s="14" t="inlineStr">
        <is>
          <t>2046-01-01</t>
        </is>
      </c>
      <c r="H622" s="14" t="inlineStr">
        <is>
          <t>Operational</t>
        </is>
      </c>
      <c r="I622" s="14" t="inlineStr">
        <is>
          <t>Physical project Operational</t>
        </is>
      </c>
      <c r="J622" s="14" t="inlineStr">
        <is>
          <t xml:space="preserve">Retirement estimated at 30 years, with a 2031 floor for listed live assets. </t>
        </is>
      </c>
      <c r="K622" s="14" t="inlineStr">
        <is>
          <t>data/evidence/repd.csv</t>
        </is>
      </c>
    </row>
    <row r="623" ht="78" customHeight="1" s="74">
      <c r="A623" s="14" t="inlineStr">
        <is>
          <t>REPD-2127</t>
        </is>
      </c>
      <c r="B623" s="14" t="inlineStr">
        <is>
          <t>Pitts Farm</t>
        </is>
      </c>
      <c r="C623" s="14" t="inlineStr">
        <is>
          <t>solar</t>
        </is>
      </c>
      <c r="D623" s="111" t="n">
        <v>0.0026</v>
      </c>
      <c r="E623" s="14" t="inlineStr">
        <is>
          <t>GW</t>
        </is>
      </c>
      <c r="F623" s="14" t="inlineStr">
        <is>
          <t>2014-03-28</t>
        </is>
      </c>
      <c r="G623" s="14" t="inlineStr">
        <is>
          <t>2044-01-01</t>
        </is>
      </c>
      <c r="H623" s="14" t="inlineStr">
        <is>
          <t>Operational</t>
        </is>
      </c>
      <c r="I623" s="14" t="inlineStr">
        <is>
          <t>Physical project Operational</t>
        </is>
      </c>
      <c r="J623" s="14" t="inlineStr">
        <is>
          <t xml:space="preserve">Retirement estimated at 30 years, with a 2031 floor for listed live assets. </t>
        </is>
      </c>
      <c r="K623" s="14" t="inlineStr">
        <is>
          <t>data/evidence/repd.csv</t>
        </is>
      </c>
    </row>
    <row r="624" ht="78" customHeight="1" s="74">
      <c r="A624" s="14" t="inlineStr">
        <is>
          <t>REPD-2128</t>
        </is>
      </c>
      <c r="B624" s="14" t="inlineStr">
        <is>
          <t>Walmoor Farm solar park</t>
        </is>
      </c>
      <c r="C624" s="14" t="inlineStr">
        <is>
          <t>solar</t>
        </is>
      </c>
      <c r="D624" s="111" t="n">
        <v>0.004</v>
      </c>
      <c r="E624" s="14" t="inlineStr">
        <is>
          <t>GW</t>
        </is>
      </c>
      <c r="F624" s="14" t="inlineStr">
        <is>
          <t>2015-03-27</t>
        </is>
      </c>
      <c r="G624" s="14" t="inlineStr">
        <is>
          <t>2045-01-01</t>
        </is>
      </c>
      <c r="H624" s="14" t="inlineStr">
        <is>
          <t>Operational</t>
        </is>
      </c>
      <c r="I624" s="14" t="inlineStr">
        <is>
          <t>Physical project Operational</t>
        </is>
      </c>
      <c r="J624" s="14" t="inlineStr">
        <is>
          <t xml:space="preserve">Retirement estimated at 30 years, with a 2031 floor for listed live assets. </t>
        </is>
      </c>
      <c r="K624" s="14" t="inlineStr">
        <is>
          <t>data/evidence/repd.csv</t>
        </is>
      </c>
    </row>
    <row r="625" ht="78" customHeight="1" s="74">
      <c r="A625" s="14" t="inlineStr">
        <is>
          <t>REPD-2129</t>
        </is>
      </c>
      <c r="B625" s="14" t="inlineStr">
        <is>
          <t xml:space="preserve">Trequite Farm solar park </t>
        </is>
      </c>
      <c r="C625" s="14" t="inlineStr">
        <is>
          <t>solar</t>
        </is>
      </c>
      <c r="D625" s="111" t="n">
        <v>0.009900000000000001</v>
      </c>
      <c r="E625" s="14" t="inlineStr">
        <is>
          <t>GW</t>
        </is>
      </c>
      <c r="F625" s="14" t="inlineStr">
        <is>
          <t>2014-03-31</t>
        </is>
      </c>
      <c r="G625" s="14" t="inlineStr">
        <is>
          <t>2044-01-01</t>
        </is>
      </c>
      <c r="H625" s="14" t="inlineStr">
        <is>
          <t>Operational</t>
        </is>
      </c>
      <c r="I625" s="14" t="inlineStr">
        <is>
          <t>Physical project Operational</t>
        </is>
      </c>
      <c r="J625" s="14" t="inlineStr">
        <is>
          <t xml:space="preserve">Retirement estimated at 30 years, with a 2031 floor for listed live assets. </t>
        </is>
      </c>
      <c r="K625" s="14" t="inlineStr">
        <is>
          <t>data/evidence/repd.csv</t>
        </is>
      </c>
    </row>
    <row r="626" ht="78" customHeight="1" s="74">
      <c r="A626" s="14" t="inlineStr">
        <is>
          <t>REPD-2132</t>
        </is>
      </c>
      <c r="B626" s="14" t="inlineStr">
        <is>
          <t>Bentley Estate</t>
        </is>
      </c>
      <c r="C626" s="14" t="inlineStr">
        <is>
          <t>solar</t>
        </is>
      </c>
      <c r="D626" s="111" t="n">
        <v>0.005</v>
      </c>
      <c r="E626" s="14" t="inlineStr">
        <is>
          <t>GW</t>
        </is>
      </c>
      <c r="F626" s="14" t="inlineStr">
        <is>
          <t>2015-12-17</t>
        </is>
      </c>
      <c r="G626" s="14" t="inlineStr">
        <is>
          <t>2045-01-01</t>
        </is>
      </c>
      <c r="H626" s="14" t="inlineStr">
        <is>
          <t>Operational</t>
        </is>
      </c>
      <c r="I626" s="14" t="inlineStr">
        <is>
          <t>Physical project Operational</t>
        </is>
      </c>
      <c r="J626" s="14" t="inlineStr">
        <is>
          <t xml:space="preserve">Retirement estimated at 30 years, with a 2031 floor for listed live assets. </t>
        </is>
      </c>
      <c r="K626" s="14" t="inlineStr">
        <is>
          <t>data/evidence/repd.csv</t>
        </is>
      </c>
    </row>
    <row r="627" ht="78" customHeight="1" s="74">
      <c r="A627" s="14" t="inlineStr">
        <is>
          <t>REPD-2133</t>
        </is>
      </c>
      <c r="B627" s="14" t="inlineStr">
        <is>
          <t>New Row Farm</t>
        </is>
      </c>
      <c r="C627" s="14" t="inlineStr">
        <is>
          <t>solar</t>
        </is>
      </c>
      <c r="D627" s="111" t="n">
        <v>0.0039</v>
      </c>
      <c r="E627" s="14" t="inlineStr">
        <is>
          <t>GW</t>
        </is>
      </c>
      <c r="F627" s="14" t="inlineStr">
        <is>
          <t>2014-03-31</t>
        </is>
      </c>
      <c r="G627" s="14" t="inlineStr">
        <is>
          <t>2044-01-01</t>
        </is>
      </c>
      <c r="H627" s="14" t="inlineStr">
        <is>
          <t>Operational</t>
        </is>
      </c>
      <c r="I627" s="14" t="inlineStr">
        <is>
          <t>Physical project Operational</t>
        </is>
      </c>
      <c r="J627" s="14" t="inlineStr">
        <is>
          <t xml:space="preserve">Retirement estimated at 30 years, with a 2031 floor for listed live assets. </t>
        </is>
      </c>
      <c r="K627" s="14" t="inlineStr">
        <is>
          <t>data/evidence/repd.csv</t>
        </is>
      </c>
    </row>
    <row r="628" ht="78" customHeight="1" s="74">
      <c r="A628" s="14" t="inlineStr">
        <is>
          <t>REPD-2135</t>
        </is>
      </c>
      <c r="B628" s="14" t="inlineStr">
        <is>
          <t>MALMAYNES HALL FARM</t>
        </is>
      </c>
      <c r="C628" s="14" t="inlineStr">
        <is>
          <t>solar</t>
        </is>
      </c>
      <c r="D628" s="111" t="n">
        <v>0.012</v>
      </c>
      <c r="E628" s="14" t="inlineStr">
        <is>
          <t>GW</t>
        </is>
      </c>
      <c r="F628" s="14" t="inlineStr">
        <is>
          <t>2015-03-31</t>
        </is>
      </c>
      <c r="G628" s="14" t="inlineStr">
        <is>
          <t>2045-01-01</t>
        </is>
      </c>
      <c r="H628" s="14" t="inlineStr">
        <is>
          <t>Operational</t>
        </is>
      </c>
      <c r="I628" s="14" t="inlineStr">
        <is>
          <t>Physical project Operational</t>
        </is>
      </c>
      <c r="J628" s="14" t="inlineStr">
        <is>
          <t xml:space="preserve">Retirement estimated at 30 years, with a 2031 floor for listed live assets. </t>
        </is>
      </c>
      <c r="K628" s="14" t="inlineStr">
        <is>
          <t>data/evidence/repd.csv</t>
        </is>
      </c>
    </row>
    <row r="629" ht="78" customHeight="1" s="74">
      <c r="A629" s="14" t="inlineStr">
        <is>
          <t>REPD-2136</t>
        </is>
      </c>
      <c r="B629" s="14" t="inlineStr">
        <is>
          <t>Crucis Park</t>
        </is>
      </c>
      <c r="C629" s="14" t="inlineStr">
        <is>
          <t>solar</t>
        </is>
      </c>
      <c r="D629" s="111" t="n">
        <v>0.0125</v>
      </c>
      <c r="E629" s="14" t="inlineStr">
        <is>
          <t>GW</t>
        </is>
      </c>
      <c r="F629" s="14" t="inlineStr">
        <is>
          <t>2014-07-31</t>
        </is>
      </c>
      <c r="G629" s="14" t="inlineStr">
        <is>
          <t>2044-01-01</t>
        </is>
      </c>
      <c r="H629" s="14" t="inlineStr">
        <is>
          <t>Operational</t>
        </is>
      </c>
      <c r="I629" s="14" t="inlineStr">
        <is>
          <t>Physical project Operational</t>
        </is>
      </c>
      <c r="J629" s="14" t="inlineStr">
        <is>
          <t xml:space="preserve">Retirement estimated at 30 years, with a 2031 floor for listed live assets. </t>
        </is>
      </c>
      <c r="K629" s="14" t="inlineStr">
        <is>
          <t>data/evidence/repd.csv</t>
        </is>
      </c>
    </row>
    <row r="630" ht="78" customHeight="1" s="74">
      <c r="A630" s="14" t="inlineStr">
        <is>
          <t>REPD-2137</t>
        </is>
      </c>
      <c r="B630" s="14" t="inlineStr">
        <is>
          <t xml:space="preserve">Treguff Farm </t>
        </is>
      </c>
      <c r="C630" s="14" t="inlineStr">
        <is>
          <t>solar</t>
        </is>
      </c>
      <c r="D630" s="111" t="n">
        <v>0.0044</v>
      </c>
      <c r="E630" s="14" t="inlineStr">
        <is>
          <t>GW</t>
        </is>
      </c>
      <c r="F630" s="14" t="inlineStr">
        <is>
          <t>2015-02-11</t>
        </is>
      </c>
      <c r="G630" s="14" t="inlineStr">
        <is>
          <t>2045-01-01</t>
        </is>
      </c>
      <c r="H630" s="14" t="inlineStr">
        <is>
          <t>Operational</t>
        </is>
      </c>
      <c r="I630" s="14" t="inlineStr">
        <is>
          <t>Physical project Operational</t>
        </is>
      </c>
      <c r="J630" s="14" t="inlineStr">
        <is>
          <t xml:space="preserve">Retirement estimated at 30 years, with a 2031 floor for listed live assets. </t>
        </is>
      </c>
      <c r="K630" s="14" t="inlineStr">
        <is>
          <t>data/evidence/repd.csv</t>
        </is>
      </c>
    </row>
    <row r="631" ht="78" customHeight="1" s="74">
      <c r="A631" s="14" t="inlineStr">
        <is>
          <t>REPD-2138</t>
        </is>
      </c>
      <c r="B631" s="14" t="inlineStr">
        <is>
          <t>Kenardington Place Farm</t>
        </is>
      </c>
      <c r="C631" s="14" t="inlineStr">
        <is>
          <t>solar</t>
        </is>
      </c>
      <c r="D631" s="111" t="n">
        <v>0.007</v>
      </c>
      <c r="E631" s="14" t="inlineStr">
        <is>
          <t>GW</t>
        </is>
      </c>
      <c r="F631" s="14" t="inlineStr">
        <is>
          <t>2015-03-31</t>
        </is>
      </c>
      <c r="G631" s="14" t="inlineStr">
        <is>
          <t>2045-01-01</t>
        </is>
      </c>
      <c r="H631" s="14" t="inlineStr">
        <is>
          <t>Operational</t>
        </is>
      </c>
      <c r="I631" s="14" t="inlineStr">
        <is>
          <t>Physical project Operational</t>
        </is>
      </c>
      <c r="J631" s="14" t="inlineStr">
        <is>
          <t xml:space="preserve">Retirement estimated at 30 years, with a 2031 floor for listed live assets. </t>
        </is>
      </c>
      <c r="K631" s="14" t="inlineStr">
        <is>
          <t>data/evidence/repd.csv</t>
        </is>
      </c>
    </row>
    <row r="632" ht="78" customHeight="1" s="74">
      <c r="A632" s="14" t="inlineStr">
        <is>
          <t>REPD-2139</t>
        </is>
      </c>
      <c r="B632" s="14" t="inlineStr">
        <is>
          <t>Henbury Quarry</t>
        </is>
      </c>
      <c r="C632" s="14" t="inlineStr">
        <is>
          <t>solar</t>
        </is>
      </c>
      <c r="D632" s="111" t="n">
        <v>0.0039</v>
      </c>
      <c r="E632" s="14" t="inlineStr">
        <is>
          <t>GW</t>
        </is>
      </c>
      <c r="F632" s="14" t="inlineStr">
        <is>
          <t>2015-03-31</t>
        </is>
      </c>
      <c r="G632" s="14" t="inlineStr">
        <is>
          <t>2045-01-01</t>
        </is>
      </c>
      <c r="H632" s="14" t="inlineStr">
        <is>
          <t>Operational</t>
        </is>
      </c>
      <c r="I632" s="14" t="inlineStr">
        <is>
          <t>Physical project Operational</t>
        </is>
      </c>
      <c r="J632" s="14" t="inlineStr">
        <is>
          <t xml:space="preserve">Retirement estimated at 30 years, with a 2031 floor for listed live assets. </t>
        </is>
      </c>
      <c r="K632" s="14" t="inlineStr">
        <is>
          <t>data/evidence/repd.csv</t>
        </is>
      </c>
    </row>
    <row r="633" ht="78" customHeight="1" s="74">
      <c r="A633" s="14" t="inlineStr">
        <is>
          <t>REPD-2140</t>
        </is>
      </c>
      <c r="B633" s="14" t="inlineStr">
        <is>
          <t>Grange Farm (Kirkby on Bain)</t>
        </is>
      </c>
      <c r="C633" s="14" t="inlineStr">
        <is>
          <t>solar</t>
        </is>
      </c>
      <c r="D633" s="111" t="n">
        <v>0.008999999999999999</v>
      </c>
      <c r="E633" s="14" t="inlineStr">
        <is>
          <t>GW</t>
        </is>
      </c>
      <c r="F633" s="14" t="inlineStr">
        <is>
          <t>2015-03-30</t>
        </is>
      </c>
      <c r="G633" s="14" t="inlineStr">
        <is>
          <t>2045-01-01</t>
        </is>
      </c>
      <c r="H633" s="14" t="inlineStr">
        <is>
          <t>Operational</t>
        </is>
      </c>
      <c r="I633" s="14" t="inlineStr">
        <is>
          <t>Physical project Operational</t>
        </is>
      </c>
      <c r="J633" s="14" t="inlineStr">
        <is>
          <t xml:space="preserve">Retirement estimated at 30 years, with a 2031 floor for listed live assets. </t>
        </is>
      </c>
      <c r="K633" s="14" t="inlineStr">
        <is>
          <t>data/evidence/repd.csv</t>
        </is>
      </c>
    </row>
    <row r="634" ht="78" customHeight="1" s="74">
      <c r="A634" s="14" t="inlineStr">
        <is>
          <t>REPD-2143</t>
        </is>
      </c>
      <c r="B634" s="14" t="inlineStr">
        <is>
          <t>Boxted Airfield</t>
        </is>
      </c>
      <c r="C634" s="14" t="inlineStr">
        <is>
          <t>solar</t>
        </is>
      </c>
      <c r="D634" s="111" t="n">
        <v>0.0188</v>
      </c>
      <c r="E634" s="14" t="inlineStr">
        <is>
          <t>GW</t>
        </is>
      </c>
      <c r="F634" s="14" t="inlineStr">
        <is>
          <t>2015-03-19</t>
        </is>
      </c>
      <c r="G634" s="14" t="inlineStr">
        <is>
          <t>2045-01-01</t>
        </is>
      </c>
      <c r="H634" s="14" t="inlineStr">
        <is>
          <t>Operational</t>
        </is>
      </c>
      <c r="I634" s="14" t="inlineStr">
        <is>
          <t>Physical project Operational</t>
        </is>
      </c>
      <c r="J634" s="14" t="inlineStr">
        <is>
          <t xml:space="preserve">Retirement estimated at 30 years, with a 2031 floor for listed live assets. </t>
        </is>
      </c>
      <c r="K634" s="14" t="inlineStr">
        <is>
          <t>data/evidence/repd.csv</t>
        </is>
      </c>
    </row>
    <row r="635" ht="78" customHeight="1" s="74">
      <c r="A635" s="14" t="inlineStr">
        <is>
          <t>REPD-2144</t>
        </is>
      </c>
      <c r="B635" s="14" t="inlineStr">
        <is>
          <t>Rectory Farm/Emberton</t>
        </is>
      </c>
      <c r="C635" s="14" t="inlineStr">
        <is>
          <t>solar</t>
        </is>
      </c>
      <c r="D635" s="111" t="n">
        <v>0.008999999999999999</v>
      </c>
      <c r="E635" s="14" t="inlineStr">
        <is>
          <t>GW</t>
        </is>
      </c>
      <c r="F635" s="14" t="inlineStr">
        <is>
          <t>2015-03-31</t>
        </is>
      </c>
      <c r="G635" s="14" t="inlineStr">
        <is>
          <t>2045-01-01</t>
        </is>
      </c>
      <c r="H635" s="14" t="inlineStr">
        <is>
          <t>Operational</t>
        </is>
      </c>
      <c r="I635" s="14" t="inlineStr">
        <is>
          <t>Physical project Operational</t>
        </is>
      </c>
      <c r="J635" s="14" t="inlineStr">
        <is>
          <t xml:space="preserve">Retirement estimated at 30 years, with a 2031 floor for listed live assets. </t>
        </is>
      </c>
      <c r="K635" s="14" t="inlineStr">
        <is>
          <t>data/evidence/repd.csv</t>
        </is>
      </c>
    </row>
    <row r="636" ht="78" customHeight="1" s="74">
      <c r="A636" s="14" t="inlineStr">
        <is>
          <t>REPD-2145</t>
        </is>
      </c>
      <c r="B636" s="14" t="inlineStr">
        <is>
          <t>St Francis Court Farm</t>
        </is>
      </c>
      <c r="C636" s="14" t="inlineStr">
        <is>
          <t>solar</t>
        </is>
      </c>
      <c r="D636" s="111" t="n">
        <v>0.004</v>
      </c>
      <c r="E636" s="14" t="inlineStr">
        <is>
          <t>GW</t>
        </is>
      </c>
      <c r="F636" s="14" t="inlineStr">
        <is>
          <t>2017-02-01</t>
        </is>
      </c>
      <c r="G636" s="14" t="inlineStr">
        <is>
          <t>2047-01-01</t>
        </is>
      </c>
      <c r="H636" s="14" t="inlineStr">
        <is>
          <t>Operational</t>
        </is>
      </c>
      <c r="I636" s="14" t="inlineStr">
        <is>
          <t>Physical project Operational</t>
        </is>
      </c>
      <c r="J636" s="14" t="inlineStr">
        <is>
          <t xml:space="preserve">Retirement estimated at 30 years, with a 2031 floor for listed live assets. </t>
        </is>
      </c>
      <c r="K636" s="14" t="inlineStr">
        <is>
          <t>data/evidence/repd.csv</t>
        </is>
      </c>
    </row>
    <row r="637" ht="78" customHeight="1" s="74">
      <c r="A637" s="14" t="inlineStr">
        <is>
          <t>REPD-2150</t>
        </is>
      </c>
      <c r="B637" s="14" t="inlineStr">
        <is>
          <t>Berry Court Farm</t>
        </is>
      </c>
      <c r="C637" s="14" t="inlineStr">
        <is>
          <t>solar</t>
        </is>
      </c>
      <c r="D637" s="111" t="n">
        <v>0.004200000000000001</v>
      </c>
      <c r="E637" s="14" t="inlineStr">
        <is>
          <t>GW</t>
        </is>
      </c>
      <c r="F637" s="14" t="inlineStr">
        <is>
          <t>2016-12-01</t>
        </is>
      </c>
      <c r="G637" s="14" t="inlineStr">
        <is>
          <t>2046-01-01</t>
        </is>
      </c>
      <c r="H637" s="14" t="inlineStr">
        <is>
          <t>Operational</t>
        </is>
      </c>
      <c r="I637" s="14" t="inlineStr">
        <is>
          <t>Physical project Operational</t>
        </is>
      </c>
      <c r="J637" s="14" t="inlineStr">
        <is>
          <t xml:space="preserve">Retirement estimated at 30 years, with a 2031 floor for listed live assets. </t>
        </is>
      </c>
      <c r="K637" s="14" t="inlineStr">
        <is>
          <t>data/evidence/repd.csv</t>
        </is>
      </c>
    </row>
    <row r="638" ht="78" customHeight="1" s="74">
      <c r="A638" s="14" t="inlineStr">
        <is>
          <t>REPD-2151</t>
        </is>
      </c>
      <c r="B638" s="14" t="inlineStr">
        <is>
          <t>Walkers Wood Solar Park</t>
        </is>
      </c>
      <c r="C638" s="14" t="inlineStr">
        <is>
          <t>solar</t>
        </is>
      </c>
      <c r="D638" s="111" t="n">
        <v>0.027</v>
      </c>
      <c r="E638" s="14" t="inlineStr">
        <is>
          <t>GW</t>
        </is>
      </c>
      <c r="F638" s="14" t="inlineStr">
        <is>
          <t>2015-03-10</t>
        </is>
      </c>
      <c r="G638" s="14" t="inlineStr">
        <is>
          <t>2045-01-01</t>
        </is>
      </c>
      <c r="H638" s="14" t="inlineStr">
        <is>
          <t>Operational</t>
        </is>
      </c>
      <c r="I638" s="14" t="inlineStr">
        <is>
          <t>Physical project Operational</t>
        </is>
      </c>
      <c r="J638" s="14" t="inlineStr">
        <is>
          <t xml:space="preserve">Retirement estimated at 30 years, with a 2031 floor for listed live assets. </t>
        </is>
      </c>
      <c r="K638" s="14" t="inlineStr">
        <is>
          <t>data/evidence/repd.csv</t>
        </is>
      </c>
    </row>
    <row r="639" ht="78" customHeight="1" s="74">
      <c r="A639" s="14" t="inlineStr">
        <is>
          <t>REPD-2152</t>
        </is>
      </c>
      <c r="B639" s="14" t="inlineStr">
        <is>
          <t>Odell Glebe Solar Farm</t>
        </is>
      </c>
      <c r="C639" s="14" t="inlineStr">
        <is>
          <t>solar</t>
        </is>
      </c>
      <c r="D639" s="111" t="n">
        <v>0.0168</v>
      </c>
      <c r="E639" s="14" t="inlineStr">
        <is>
          <t>GW</t>
        </is>
      </c>
      <c r="F639" s="14" t="inlineStr">
        <is>
          <t>2015-03-31</t>
        </is>
      </c>
      <c r="G639" s="14" t="inlineStr">
        <is>
          <t>2045-01-01</t>
        </is>
      </c>
      <c r="H639" s="14" t="inlineStr">
        <is>
          <t>Operational</t>
        </is>
      </c>
      <c r="I639" s="14" t="inlineStr">
        <is>
          <t>Physical project Operational</t>
        </is>
      </c>
      <c r="J639" s="14" t="inlineStr">
        <is>
          <t xml:space="preserve">Retirement estimated at 30 years, with a 2031 floor for listed live assets. </t>
        </is>
      </c>
      <c r="K639" s="14" t="inlineStr">
        <is>
          <t>data/evidence/repd.csv</t>
        </is>
      </c>
    </row>
    <row r="640" ht="78" customHeight="1" s="74">
      <c r="A640" s="14" t="inlineStr">
        <is>
          <t>REPD-2153</t>
        </is>
      </c>
      <c r="B640" s="14" t="inlineStr">
        <is>
          <t>Hunstrete (Wilmington Farm)</t>
        </is>
      </c>
      <c r="C640" s="14" t="inlineStr">
        <is>
          <t>solar</t>
        </is>
      </c>
      <c r="D640" s="111" t="n">
        <v>0.0023</v>
      </c>
      <c r="E640" s="14" t="inlineStr">
        <is>
          <t>GW</t>
        </is>
      </c>
      <c r="F640" s="14" t="inlineStr">
        <is>
          <t>2014-12-30</t>
        </is>
      </c>
      <c r="G640" s="14" t="inlineStr">
        <is>
          <t>2044-01-01</t>
        </is>
      </c>
      <c r="H640" s="14" t="inlineStr">
        <is>
          <t>Operational</t>
        </is>
      </c>
      <c r="I640" s="14" t="inlineStr">
        <is>
          <t>Physical project Operational</t>
        </is>
      </c>
      <c r="J640" s="14" t="inlineStr">
        <is>
          <t xml:space="preserve">Retirement estimated at 30 years, with a 2031 floor for listed live assets. </t>
        </is>
      </c>
      <c r="K640" s="14" t="inlineStr">
        <is>
          <t>data/evidence/repd.csv</t>
        </is>
      </c>
    </row>
    <row r="641" ht="78" customHeight="1" s="74">
      <c r="A641" s="14" t="inlineStr">
        <is>
          <t>REPD-2154</t>
        </is>
      </c>
      <c r="B641" s="14" t="inlineStr">
        <is>
          <t>Lower Severalls Farm</t>
        </is>
      </c>
      <c r="C641" s="14" t="inlineStr">
        <is>
          <t>solar</t>
        </is>
      </c>
      <c r="D641" s="111" t="n">
        <v>0.0108</v>
      </c>
      <c r="E641" s="14" t="inlineStr">
        <is>
          <t>GW</t>
        </is>
      </c>
      <c r="F641" s="14" t="inlineStr">
        <is>
          <t>2017-10-18</t>
        </is>
      </c>
      <c r="G641" s="14" t="inlineStr">
        <is>
          <t>2047-01-01</t>
        </is>
      </c>
      <c r="H641" s="14" t="inlineStr">
        <is>
          <t>Operational</t>
        </is>
      </c>
      <c r="I641" s="14" t="inlineStr">
        <is>
          <t>Physical project Operational</t>
        </is>
      </c>
      <c r="J641" s="14" t="inlineStr">
        <is>
          <t xml:space="preserve">Retirement estimated at 30 years, with a 2031 floor for listed live assets. </t>
        </is>
      </c>
      <c r="K641" s="14" t="inlineStr">
        <is>
          <t>data/evidence/repd.csv</t>
        </is>
      </c>
    </row>
    <row r="642" ht="78" customHeight="1" s="74">
      <c r="A642" s="14" t="inlineStr">
        <is>
          <t>REPD-2157</t>
        </is>
      </c>
      <c r="B642" s="14" t="inlineStr">
        <is>
          <t>Burton Farm</t>
        </is>
      </c>
      <c r="C642" s="14" t="inlineStr">
        <is>
          <t>solar</t>
        </is>
      </c>
      <c r="D642" s="111" t="n">
        <v>0.0044</v>
      </c>
      <c r="E642" s="14" t="inlineStr">
        <is>
          <t>GW</t>
        </is>
      </c>
      <c r="F642" s="14" t="inlineStr">
        <is>
          <t>2015-03-15</t>
        </is>
      </c>
      <c r="G642" s="14" t="inlineStr">
        <is>
          <t>2045-01-01</t>
        </is>
      </c>
      <c r="H642" s="14" t="inlineStr">
        <is>
          <t>Operational</t>
        </is>
      </c>
      <c r="I642" s="14" t="inlineStr">
        <is>
          <t>Physical project Operational</t>
        </is>
      </c>
      <c r="J642" s="14" t="inlineStr">
        <is>
          <t xml:space="preserve">Retirement estimated at 30 years, with a 2031 floor for listed live assets. </t>
        </is>
      </c>
      <c r="K642" s="14" t="inlineStr">
        <is>
          <t>data/evidence/repd.csv</t>
        </is>
      </c>
    </row>
    <row r="643" ht="78" customHeight="1" s="74">
      <c r="A643" s="14" t="inlineStr">
        <is>
          <t>REPD-2158</t>
        </is>
      </c>
      <c r="B643" s="14" t="inlineStr">
        <is>
          <t>Sundorne Grove</t>
        </is>
      </c>
      <c r="C643" s="14" t="inlineStr">
        <is>
          <t>solar</t>
        </is>
      </c>
      <c r="D643" s="111" t="n">
        <v>0.02</v>
      </c>
      <c r="E643" s="14" t="inlineStr">
        <is>
          <t>GW</t>
        </is>
      </c>
      <c r="F643" s="14" t="inlineStr">
        <is>
          <t>2015-03-31</t>
        </is>
      </c>
      <c r="G643" s="14" t="inlineStr">
        <is>
          <t>2045-01-01</t>
        </is>
      </c>
      <c r="H643" s="14" t="inlineStr">
        <is>
          <t>Operational</t>
        </is>
      </c>
      <c r="I643" s="14" t="inlineStr">
        <is>
          <t>Physical project Operational</t>
        </is>
      </c>
      <c r="J643" s="14" t="inlineStr">
        <is>
          <t xml:space="preserve">Retirement estimated at 30 years, with a 2031 floor for listed live assets. </t>
        </is>
      </c>
      <c r="K643" s="14" t="inlineStr">
        <is>
          <t>data/evidence/repd.csv</t>
        </is>
      </c>
    </row>
    <row r="644" ht="78" customHeight="1" s="74">
      <c r="A644" s="14" t="inlineStr">
        <is>
          <t>REPD-2159</t>
        </is>
      </c>
      <c r="B644" s="14" t="inlineStr">
        <is>
          <t>Lower End Farm</t>
        </is>
      </c>
      <c r="C644" s="14" t="inlineStr">
        <is>
          <t>solar</t>
        </is>
      </c>
      <c r="D644" s="111" t="n">
        <v>0.004900000000000001</v>
      </c>
      <c r="E644" s="14" t="inlineStr">
        <is>
          <t>GW</t>
        </is>
      </c>
      <c r="F644" s="14" t="inlineStr">
        <is>
          <t>2015-06-30</t>
        </is>
      </c>
      <c r="G644" s="14" t="inlineStr">
        <is>
          <t>2045-01-01</t>
        </is>
      </c>
      <c r="H644" s="14" t="inlineStr">
        <is>
          <t>Operational</t>
        </is>
      </c>
      <c r="I644" s="14" t="inlineStr">
        <is>
          <t>Physical project Operational</t>
        </is>
      </c>
      <c r="J644" s="14" t="inlineStr">
        <is>
          <t xml:space="preserve">Retirement estimated at 30 years, with a 2031 floor for listed live assets. </t>
        </is>
      </c>
      <c r="K644" s="14" t="inlineStr">
        <is>
          <t>data/evidence/repd.csv</t>
        </is>
      </c>
    </row>
    <row r="645" ht="78" customHeight="1" s="74">
      <c r="A645" s="14" t="inlineStr">
        <is>
          <t>REPD-2160</t>
        </is>
      </c>
      <c r="B645" s="14" t="inlineStr">
        <is>
          <t>Skegness Solar Park</t>
        </is>
      </c>
      <c r="C645" s="14" t="inlineStr">
        <is>
          <t>solar</t>
        </is>
      </c>
      <c r="D645" s="111" t="n">
        <v>0.004900000000000001</v>
      </c>
      <c r="E645" s="14" t="inlineStr">
        <is>
          <t>GW</t>
        </is>
      </c>
      <c r="F645" s="14" t="inlineStr">
        <is>
          <t>2015-12-01</t>
        </is>
      </c>
      <c r="G645" s="14" t="inlineStr">
        <is>
          <t>2045-01-01</t>
        </is>
      </c>
      <c r="H645" s="14" t="inlineStr">
        <is>
          <t>Operational</t>
        </is>
      </c>
      <c r="I645" s="14" t="inlineStr">
        <is>
          <t>Physical project Operational</t>
        </is>
      </c>
      <c r="J645" s="14" t="inlineStr">
        <is>
          <t xml:space="preserve">Retirement estimated at 30 years, with a 2031 floor for listed live assets. </t>
        </is>
      </c>
      <c r="K645" s="14" t="inlineStr">
        <is>
          <t>data/evidence/repd.csv</t>
        </is>
      </c>
    </row>
    <row r="646" ht="78" customHeight="1" s="74">
      <c r="A646" s="14" t="inlineStr">
        <is>
          <t>REPD-2162</t>
        </is>
      </c>
      <c r="B646" s="14" t="inlineStr">
        <is>
          <t>Land north of Temple Normanton</t>
        </is>
      </c>
      <c r="C646" s="14" t="inlineStr">
        <is>
          <t>solar</t>
        </is>
      </c>
      <c r="D646" s="111" t="n">
        <v>0.004900000000000001</v>
      </c>
      <c r="E646" s="14" t="inlineStr">
        <is>
          <t>GW</t>
        </is>
      </c>
      <c r="F646" s="14" t="inlineStr">
        <is>
          <t>2016-03-31</t>
        </is>
      </c>
      <c r="G646" s="14" t="inlineStr">
        <is>
          <t>2046-01-01</t>
        </is>
      </c>
      <c r="H646" s="14" t="inlineStr">
        <is>
          <t>Operational</t>
        </is>
      </c>
      <c r="I646" s="14" t="inlineStr">
        <is>
          <t>Physical project Operational</t>
        </is>
      </c>
      <c r="J646" s="14" t="inlineStr">
        <is>
          <t xml:space="preserve">Retirement estimated at 30 years, with a 2031 floor for listed live assets. </t>
        </is>
      </c>
      <c r="K646" s="14" t="inlineStr">
        <is>
          <t>data/evidence/repd.csv</t>
        </is>
      </c>
    </row>
    <row r="647" ht="78" customHeight="1" s="74">
      <c r="A647" s="14" t="inlineStr">
        <is>
          <t>REPD-2164</t>
        </is>
      </c>
      <c r="B647" s="14" t="inlineStr">
        <is>
          <t xml:space="preserve">Helland Meads </t>
        </is>
      </c>
      <c r="C647" s="14" t="inlineStr">
        <is>
          <t>solar</t>
        </is>
      </c>
      <c r="D647" s="111" t="n">
        <v>0.0012</v>
      </c>
      <c r="E647" s="14" t="inlineStr">
        <is>
          <t>GW</t>
        </is>
      </c>
      <c r="F647" s="14" t="inlineStr">
        <is>
          <t>2014-11-01</t>
        </is>
      </c>
      <c r="G647" s="14" t="inlineStr">
        <is>
          <t>2044-01-01</t>
        </is>
      </c>
      <c r="H647" s="14" t="inlineStr">
        <is>
          <t>Operational</t>
        </is>
      </c>
      <c r="I647" s="14" t="inlineStr">
        <is>
          <t>Physical project Operational</t>
        </is>
      </c>
      <c r="J647" s="14" t="inlineStr">
        <is>
          <t xml:space="preserve">Retirement estimated at 30 years, with a 2031 floor for listed live assets. </t>
        </is>
      </c>
      <c r="K647" s="14" t="inlineStr">
        <is>
          <t>data/evidence/repd.csv</t>
        </is>
      </c>
    </row>
    <row r="648" ht="78" customHeight="1" s="74">
      <c r="A648" s="14" t="inlineStr">
        <is>
          <t>REPD-2165</t>
        </is>
      </c>
      <c r="B648" s="14" t="inlineStr">
        <is>
          <t>Crow Trees Farm</t>
        </is>
      </c>
      <c r="C648" s="14" t="inlineStr">
        <is>
          <t>solar</t>
        </is>
      </c>
      <c r="D648" s="111" t="n">
        <v>0.0047</v>
      </c>
      <c r="E648" s="14" t="inlineStr">
        <is>
          <t>GW</t>
        </is>
      </c>
      <c r="F648" s="14" t="inlineStr">
        <is>
          <t>2016-03-23</t>
        </is>
      </c>
      <c r="G648" s="14" t="inlineStr">
        <is>
          <t>2046-01-01</t>
        </is>
      </c>
      <c r="H648" s="14" t="inlineStr">
        <is>
          <t>Operational</t>
        </is>
      </c>
      <c r="I648" s="14" t="inlineStr">
        <is>
          <t>Physical project Operational</t>
        </is>
      </c>
      <c r="J648" s="14" t="inlineStr">
        <is>
          <t xml:space="preserve">Retirement estimated at 30 years, with a 2031 floor for listed live assets. </t>
        </is>
      </c>
      <c r="K648" s="14" t="inlineStr">
        <is>
          <t>data/evidence/repd.csv</t>
        </is>
      </c>
    </row>
    <row r="649" ht="78" customHeight="1" s="74">
      <c r="A649" s="14" t="inlineStr">
        <is>
          <t>REPD-2166</t>
        </is>
      </c>
      <c r="B649" s="14" t="inlineStr">
        <is>
          <t>Priest Weston</t>
        </is>
      </c>
      <c r="C649" s="14" t="inlineStr">
        <is>
          <t>solar</t>
        </is>
      </c>
      <c r="D649" s="111" t="n">
        <v>0.001</v>
      </c>
      <c r="E649" s="14" t="inlineStr">
        <is>
          <t>GW</t>
        </is>
      </c>
      <c r="F649" s="14" t="inlineStr">
        <is>
          <t>2015-03-10</t>
        </is>
      </c>
      <c r="G649" s="14" t="inlineStr">
        <is>
          <t>2045-01-01</t>
        </is>
      </c>
      <c r="H649" s="14" t="inlineStr">
        <is>
          <t>Operational</t>
        </is>
      </c>
      <c r="I649" s="14" t="inlineStr">
        <is>
          <t>Physical project Operational</t>
        </is>
      </c>
      <c r="J649" s="14" t="inlineStr">
        <is>
          <t xml:space="preserve">Retirement estimated at 30 years, with a 2031 floor for listed live assets. </t>
        </is>
      </c>
      <c r="K649" s="14" t="inlineStr">
        <is>
          <t>data/evidence/repd.csv</t>
        </is>
      </c>
    </row>
    <row r="650" ht="78" customHeight="1" s="74">
      <c r="A650" s="14" t="inlineStr">
        <is>
          <t>REPD-2169</t>
        </is>
      </c>
      <c r="B650" s="14" t="inlineStr">
        <is>
          <t>Horam</t>
        </is>
      </c>
      <c r="C650" s="14" t="inlineStr">
        <is>
          <t>solar</t>
        </is>
      </c>
      <c r="D650" s="111" t="n">
        <v>0.0081</v>
      </c>
      <c r="E650" s="14" t="inlineStr">
        <is>
          <t>GW</t>
        </is>
      </c>
      <c r="F650" s="14" t="inlineStr">
        <is>
          <t>2015-03-31</t>
        </is>
      </c>
      <c r="G650" s="14" t="inlineStr">
        <is>
          <t>2045-01-01</t>
        </is>
      </c>
      <c r="H650" s="14" t="inlineStr">
        <is>
          <t>Operational</t>
        </is>
      </c>
      <c r="I650" s="14" t="inlineStr">
        <is>
          <t>Physical project Operational</t>
        </is>
      </c>
      <c r="J650" s="14" t="inlineStr">
        <is>
          <t xml:space="preserve">Retirement estimated at 30 years, with a 2031 floor for listed live assets. </t>
        </is>
      </c>
      <c r="K650" s="14" t="inlineStr">
        <is>
          <t>data/evidence/repd.csv</t>
        </is>
      </c>
    </row>
    <row r="651" ht="78" customHeight="1" s="74">
      <c r="A651" s="14" t="inlineStr">
        <is>
          <t>REPD-2171</t>
        </is>
      </c>
      <c r="B651" s="14" t="inlineStr">
        <is>
          <t>Turves/Burtnhouse Solar Farm Extension</t>
        </is>
      </c>
      <c r="C651" s="14" t="inlineStr">
        <is>
          <t>solar</t>
        </is>
      </c>
      <c r="D651" s="111" t="n">
        <v>0.0047</v>
      </c>
      <c r="E651" s="14" t="inlineStr">
        <is>
          <t>GW</t>
        </is>
      </c>
      <c r="F651" s="14" t="inlineStr">
        <is>
          <t>2015-01-21</t>
        </is>
      </c>
      <c r="G651" s="14" t="inlineStr">
        <is>
          <t>2045-01-01</t>
        </is>
      </c>
      <c r="H651" s="14" t="inlineStr">
        <is>
          <t>Operational</t>
        </is>
      </c>
      <c r="I651" s="14" t="inlineStr">
        <is>
          <t>Physical project Operational</t>
        </is>
      </c>
      <c r="J651" s="14" t="inlineStr">
        <is>
          <t xml:space="preserve">Retirement estimated at 30 years, with a 2031 floor for listed live assets. </t>
        </is>
      </c>
      <c r="K651" s="14" t="inlineStr">
        <is>
          <t>data/evidence/repd.csv</t>
        </is>
      </c>
    </row>
    <row r="652" ht="78" customHeight="1" s="74">
      <c r="A652" s="14" t="inlineStr">
        <is>
          <t>REPD-2173</t>
        </is>
      </c>
      <c r="B652" s="14" t="inlineStr">
        <is>
          <t>Coombe Farm</t>
        </is>
      </c>
      <c r="C652" s="14" t="inlineStr">
        <is>
          <t>solar</t>
        </is>
      </c>
      <c r="D652" s="111" t="n">
        <v>0.008</v>
      </c>
      <c r="E652" s="14" t="inlineStr">
        <is>
          <t>GW</t>
        </is>
      </c>
      <c r="F652" s="14" t="inlineStr">
        <is>
          <t>2015-03-30</t>
        </is>
      </c>
      <c r="G652" s="14" t="inlineStr">
        <is>
          <t>2045-01-01</t>
        </is>
      </c>
      <c r="H652" s="14" t="inlineStr">
        <is>
          <t>Operational</t>
        </is>
      </c>
      <c r="I652" s="14" t="inlineStr">
        <is>
          <t>Physical project Operational</t>
        </is>
      </c>
      <c r="J652" s="14" t="inlineStr">
        <is>
          <t xml:space="preserve">Retirement estimated at 30 years, with a 2031 floor for listed live assets. </t>
        </is>
      </c>
      <c r="K652" s="14" t="inlineStr">
        <is>
          <t>data/evidence/repd.csv</t>
        </is>
      </c>
    </row>
    <row r="653" ht="78" customHeight="1" s="74">
      <c r="A653" s="14" t="inlineStr">
        <is>
          <t>REPD-2174</t>
        </is>
      </c>
      <c r="B653" s="14" t="inlineStr">
        <is>
          <t>Higher Hill Farm (extension)</t>
        </is>
      </c>
      <c r="C653" s="14" t="inlineStr">
        <is>
          <t>solar</t>
        </is>
      </c>
      <c r="D653" s="111" t="n">
        <v>0.0015</v>
      </c>
      <c r="E653" s="14" t="inlineStr">
        <is>
          <t>GW</t>
        </is>
      </c>
      <c r="F653" s="14" t="inlineStr">
        <is>
          <t>2016-05-01</t>
        </is>
      </c>
      <c r="G653" s="14" t="inlineStr">
        <is>
          <t>2046-01-01</t>
        </is>
      </c>
      <c r="H653" s="14" t="inlineStr">
        <is>
          <t>Operational</t>
        </is>
      </c>
      <c r="I653" s="14" t="inlineStr">
        <is>
          <t>Physical project Operational</t>
        </is>
      </c>
      <c r="J653" s="14" t="inlineStr">
        <is>
          <t xml:space="preserve">Retirement estimated at 30 years, with a 2031 floor for listed live assets. </t>
        </is>
      </c>
      <c r="K653" s="14" t="inlineStr">
        <is>
          <t>data/evidence/repd.csv</t>
        </is>
      </c>
    </row>
    <row r="654" ht="78" customHeight="1" s="74">
      <c r="A654" s="14" t="inlineStr">
        <is>
          <t>REPD-2175</t>
        </is>
      </c>
      <c r="B654" s="14" t="inlineStr">
        <is>
          <t>Mount Farm</t>
        </is>
      </c>
      <c r="C654" s="14" t="inlineStr">
        <is>
          <t>solar</t>
        </is>
      </c>
      <c r="D654" s="111" t="n">
        <v>0.022</v>
      </c>
      <c r="E654" s="14" t="inlineStr">
        <is>
          <t>GW</t>
        </is>
      </c>
      <c r="F654" s="14" t="inlineStr">
        <is>
          <t>2016-03-23</t>
        </is>
      </c>
      <c r="G654" s="14" t="inlineStr">
        <is>
          <t>2046-01-01</t>
        </is>
      </c>
      <c r="H654" s="14" t="inlineStr">
        <is>
          <t>Operational</t>
        </is>
      </c>
      <c r="I654" s="14" t="inlineStr">
        <is>
          <t>Physical project Operational</t>
        </is>
      </c>
      <c r="J654" s="14" t="inlineStr">
        <is>
          <t xml:space="preserve">Retirement estimated at 30 years, with a 2031 floor for listed live assets. </t>
        </is>
      </c>
      <c r="K654" s="14" t="inlineStr">
        <is>
          <t>data/evidence/repd.csv</t>
        </is>
      </c>
    </row>
    <row r="655" ht="78" customHeight="1" s="74">
      <c r="A655" s="14" t="inlineStr">
        <is>
          <t>REPD-2176</t>
        </is>
      </c>
      <c r="B655" s="14" t="inlineStr">
        <is>
          <t>Hafod-Y-Dafal Farm</t>
        </is>
      </c>
      <c r="C655" s="14" t="inlineStr">
        <is>
          <t>solar</t>
        </is>
      </c>
      <c r="D655" s="111" t="n">
        <v>0.014</v>
      </c>
      <c r="E655" s="14" t="inlineStr">
        <is>
          <t>GW</t>
        </is>
      </c>
      <c r="F655" s="14" t="inlineStr">
        <is>
          <t>2015-12-22</t>
        </is>
      </c>
      <c r="G655" s="14" t="inlineStr">
        <is>
          <t>2045-01-01</t>
        </is>
      </c>
      <c r="H655" s="14" t="inlineStr">
        <is>
          <t>Operational</t>
        </is>
      </c>
      <c r="I655" s="14" t="inlineStr">
        <is>
          <t>Physical project Operational</t>
        </is>
      </c>
      <c r="J655" s="14" t="inlineStr">
        <is>
          <t xml:space="preserve">Retirement estimated at 30 years, with a 2031 floor for listed live assets. </t>
        </is>
      </c>
      <c r="K655" s="14" t="inlineStr">
        <is>
          <t>data/evidence/repd.csv</t>
        </is>
      </c>
    </row>
    <row r="656" ht="78" customHeight="1" s="74">
      <c r="A656" s="14" t="inlineStr">
        <is>
          <t>REPD-2178</t>
        </is>
      </c>
      <c r="B656" s="14" t="inlineStr">
        <is>
          <t>Barr Farm</t>
        </is>
      </c>
      <c r="C656" s="14" t="inlineStr">
        <is>
          <t>solar</t>
        </is>
      </c>
      <c r="D656" s="111" t="n">
        <v>0.0018</v>
      </c>
      <c r="E656" s="14" t="inlineStr">
        <is>
          <t>GW</t>
        </is>
      </c>
      <c r="F656" s="14" t="inlineStr">
        <is>
          <t>2015-04-01</t>
        </is>
      </c>
      <c r="G656" s="14" t="inlineStr">
        <is>
          <t>2045-01-01</t>
        </is>
      </c>
      <c r="H656" s="14" t="inlineStr">
        <is>
          <t>Operational</t>
        </is>
      </c>
      <c r="I656" s="14" t="inlineStr">
        <is>
          <t>Physical project Operational</t>
        </is>
      </c>
      <c r="J656" s="14" t="inlineStr">
        <is>
          <t xml:space="preserve">Retirement estimated at 30 years, with a 2031 floor for listed live assets. </t>
        </is>
      </c>
      <c r="K656" s="14" t="inlineStr">
        <is>
          <t>data/evidence/repd.csv</t>
        </is>
      </c>
    </row>
    <row r="657" ht="78" customHeight="1" s="74">
      <c r="A657" s="14" t="inlineStr">
        <is>
          <t>REPD-2179</t>
        </is>
      </c>
      <c r="B657" s="14" t="inlineStr">
        <is>
          <t>BAE Samlesbury Aerodrome</t>
        </is>
      </c>
      <c r="C657" s="14" t="inlineStr">
        <is>
          <t>solar</t>
        </is>
      </c>
      <c r="D657" s="111" t="n">
        <v>0.002</v>
      </c>
      <c r="E657" s="14" t="inlineStr">
        <is>
          <t>GW</t>
        </is>
      </c>
      <c r="F657" s="14" t="inlineStr">
        <is>
          <t>2015-05-01</t>
        </is>
      </c>
      <c r="G657" s="14" t="inlineStr">
        <is>
          <t>2045-01-01</t>
        </is>
      </c>
      <c r="H657" s="14" t="inlineStr">
        <is>
          <t>Operational</t>
        </is>
      </c>
      <c r="I657" s="14" t="inlineStr">
        <is>
          <t>Physical project Operational</t>
        </is>
      </c>
      <c r="J657" s="14" t="inlineStr">
        <is>
          <t xml:space="preserve">Retirement estimated at 30 years, with a 2031 floor for listed live assets. </t>
        </is>
      </c>
      <c r="K657" s="14" t="inlineStr">
        <is>
          <t>data/evidence/repd.csv</t>
        </is>
      </c>
    </row>
    <row r="658" ht="78" customHeight="1" s="74">
      <c r="A658" s="14" t="inlineStr">
        <is>
          <t>REPD-2180</t>
        </is>
      </c>
      <c r="B658" s="14" t="inlineStr">
        <is>
          <t>Shoals Hook Farm</t>
        </is>
      </c>
      <c r="C658" s="14" t="inlineStr">
        <is>
          <t>solar</t>
        </is>
      </c>
      <c r="D658" s="111" t="n">
        <v>0.0121</v>
      </c>
      <c r="E658" s="14" t="inlineStr">
        <is>
          <t>GW</t>
        </is>
      </c>
      <c r="F658" s="14" t="inlineStr">
        <is>
          <t>2015-03-31</t>
        </is>
      </c>
      <c r="G658" s="14" t="inlineStr">
        <is>
          <t>2045-01-01</t>
        </is>
      </c>
      <c r="H658" s="14" t="inlineStr">
        <is>
          <t>Operational</t>
        </is>
      </c>
      <c r="I658" s="14" t="inlineStr">
        <is>
          <t>Physical project Operational</t>
        </is>
      </c>
      <c r="J658" s="14" t="inlineStr">
        <is>
          <t xml:space="preserve">Retirement estimated at 30 years, with a 2031 floor for listed live assets. </t>
        </is>
      </c>
      <c r="K658" s="14" t="inlineStr">
        <is>
          <t>data/evidence/repd.csv</t>
        </is>
      </c>
    </row>
    <row r="659" ht="78" customHeight="1" s="74">
      <c r="A659" s="14" t="inlineStr">
        <is>
          <t>REPD-2181</t>
        </is>
      </c>
      <c r="B659" s="14" t="inlineStr">
        <is>
          <t>Manor Farm</t>
        </is>
      </c>
      <c r="C659" s="14" t="inlineStr">
        <is>
          <t>solar</t>
        </is>
      </c>
      <c r="D659" s="111" t="n">
        <v>0.005</v>
      </c>
      <c r="E659" s="14" t="inlineStr">
        <is>
          <t>GW</t>
        </is>
      </c>
      <c r="F659" s="14" t="inlineStr">
        <is>
          <t>2015-03-30</t>
        </is>
      </c>
      <c r="G659" s="14" t="inlineStr">
        <is>
          <t>2045-01-01</t>
        </is>
      </c>
      <c r="H659" s="14" t="inlineStr">
        <is>
          <t>Operational</t>
        </is>
      </c>
      <c r="I659" s="14" t="inlineStr">
        <is>
          <t>Physical project Operational</t>
        </is>
      </c>
      <c r="J659" s="14" t="inlineStr">
        <is>
          <t xml:space="preserve">Retirement estimated at 30 years, with a 2031 floor for listed live assets. </t>
        </is>
      </c>
      <c r="K659" s="14" t="inlineStr">
        <is>
          <t>data/evidence/repd.csv</t>
        </is>
      </c>
    </row>
    <row r="660" ht="78" customHeight="1" s="74">
      <c r="A660" s="14" t="inlineStr">
        <is>
          <t>REPD-2182</t>
        </is>
      </c>
      <c r="B660" s="14" t="inlineStr">
        <is>
          <t>Littlewood Farm</t>
        </is>
      </c>
      <c r="C660" s="14" t="inlineStr">
        <is>
          <t>solar</t>
        </is>
      </c>
      <c r="D660" s="111" t="n">
        <v>0.014</v>
      </c>
      <c r="E660" s="14" t="inlineStr">
        <is>
          <t>GW</t>
        </is>
      </c>
      <c r="F660" s="14" t="inlineStr">
        <is>
          <t>2015-03-26</t>
        </is>
      </c>
      <c r="G660" s="14" t="inlineStr">
        <is>
          <t>2045-01-01</t>
        </is>
      </c>
      <c r="H660" s="14" t="inlineStr">
        <is>
          <t>Operational</t>
        </is>
      </c>
      <c r="I660" s="14" t="inlineStr">
        <is>
          <t>Physical project Operational</t>
        </is>
      </c>
      <c r="J660" s="14" t="inlineStr">
        <is>
          <t xml:space="preserve">Retirement estimated at 30 years, with a 2031 floor for listed live assets. </t>
        </is>
      </c>
      <c r="K660" s="14" t="inlineStr">
        <is>
          <t>data/evidence/repd.csv</t>
        </is>
      </c>
    </row>
    <row r="661" ht="78" customHeight="1" s="74">
      <c r="A661" s="14" t="inlineStr">
        <is>
          <t>REPD-2184</t>
        </is>
      </c>
      <c r="B661" s="14" t="inlineStr">
        <is>
          <t>Cherry Tree Farm</t>
        </is>
      </c>
      <c r="C661" s="14" t="inlineStr">
        <is>
          <t>solar</t>
        </is>
      </c>
      <c r="D661" s="111" t="n">
        <v>0.005</v>
      </c>
      <c r="E661" s="14" t="inlineStr">
        <is>
          <t>GW</t>
        </is>
      </c>
      <c r="F661" s="14" t="inlineStr">
        <is>
          <t>2016-03-30</t>
        </is>
      </c>
      <c r="G661" s="14" t="inlineStr">
        <is>
          <t>2046-01-01</t>
        </is>
      </c>
      <c r="H661" s="14" t="inlineStr">
        <is>
          <t>Operational</t>
        </is>
      </c>
      <c r="I661" s="14" t="inlineStr">
        <is>
          <t>Physical project Operational</t>
        </is>
      </c>
      <c r="J661" s="14" t="inlineStr">
        <is>
          <t xml:space="preserve">Retirement estimated at 30 years, with a 2031 floor for listed live assets. </t>
        </is>
      </c>
      <c r="K661" s="14" t="inlineStr">
        <is>
          <t>data/evidence/repd.csv</t>
        </is>
      </c>
    </row>
    <row r="662" ht="78" customHeight="1" s="74">
      <c r="A662" s="14" t="inlineStr">
        <is>
          <t>REPD-2185</t>
        </is>
      </c>
      <c r="B662" s="14" t="inlineStr">
        <is>
          <t>Lodge Farm</t>
        </is>
      </c>
      <c r="C662" s="14" t="inlineStr">
        <is>
          <t>solar</t>
        </is>
      </c>
      <c r="D662" s="111" t="n">
        <v>0.0024</v>
      </c>
      <c r="E662" s="14" t="inlineStr">
        <is>
          <t>GW</t>
        </is>
      </c>
      <c r="F662" s="14" t="inlineStr">
        <is>
          <t>2015-09-25</t>
        </is>
      </c>
      <c r="G662" s="14" t="inlineStr">
        <is>
          <t>2045-01-01</t>
        </is>
      </c>
      <c r="H662" s="14" t="inlineStr">
        <is>
          <t>Operational</t>
        </is>
      </c>
      <c r="I662" s="14" t="inlineStr">
        <is>
          <t>Physical project Operational</t>
        </is>
      </c>
      <c r="J662" s="14" t="inlineStr">
        <is>
          <t xml:space="preserve">Retirement estimated at 30 years, with a 2031 floor for listed live assets. </t>
        </is>
      </c>
      <c r="K662" s="14" t="inlineStr">
        <is>
          <t>data/evidence/repd.csv</t>
        </is>
      </c>
    </row>
    <row r="663" ht="78" customHeight="1" s="74">
      <c r="A663" s="14" t="inlineStr">
        <is>
          <t>REPD-2186</t>
        </is>
      </c>
      <c r="B663" s="14" t="inlineStr">
        <is>
          <t>Bumpers Farm Phase 1</t>
        </is>
      </c>
      <c r="C663" s="14" t="inlineStr">
        <is>
          <t>solar</t>
        </is>
      </c>
      <c r="D663" s="111" t="n">
        <v>0.005</v>
      </c>
      <c r="E663" s="14" t="inlineStr">
        <is>
          <t>GW</t>
        </is>
      </c>
      <c r="F663" s="14" t="inlineStr">
        <is>
          <t>2017-03-25</t>
        </is>
      </c>
      <c r="G663" s="14" t="inlineStr">
        <is>
          <t>2047-01-01</t>
        </is>
      </c>
      <c r="H663" s="14" t="inlineStr">
        <is>
          <t>Operational</t>
        </is>
      </c>
      <c r="I663" s="14" t="inlineStr">
        <is>
          <t>Physical project Operational</t>
        </is>
      </c>
      <c r="J663" s="14" t="inlineStr">
        <is>
          <t xml:space="preserve">Retirement estimated at 30 years, with a 2031 floor for listed live assets. </t>
        </is>
      </c>
      <c r="K663" s="14" t="inlineStr">
        <is>
          <t>data/evidence/repd.csv</t>
        </is>
      </c>
    </row>
    <row r="664" ht="78" customHeight="1" s="74">
      <c r="A664" s="14" t="inlineStr">
        <is>
          <t>REPD-2187</t>
        </is>
      </c>
      <c r="B664" s="14" t="inlineStr">
        <is>
          <t>Birch Airfield</t>
        </is>
      </c>
      <c r="C664" s="14" t="inlineStr">
        <is>
          <t>solar</t>
        </is>
      </c>
      <c r="D664" s="111" t="n">
        <v>0.0056</v>
      </c>
      <c r="E664" s="14" t="inlineStr">
        <is>
          <t>GW</t>
        </is>
      </c>
      <c r="F664" s="14" t="inlineStr">
        <is>
          <t>2015-06-29</t>
        </is>
      </c>
      <c r="G664" s="14" t="inlineStr">
        <is>
          <t>2045-01-01</t>
        </is>
      </c>
      <c r="H664" s="14" t="inlineStr">
        <is>
          <t>Operational</t>
        </is>
      </c>
      <c r="I664" s="14" t="inlineStr">
        <is>
          <t>Physical project Operational</t>
        </is>
      </c>
      <c r="J664" s="14" t="inlineStr">
        <is>
          <t xml:space="preserve">Retirement estimated at 30 years, with a 2031 floor for listed live assets. </t>
        </is>
      </c>
      <c r="K664" s="14" t="inlineStr">
        <is>
          <t>data/evidence/repd.csv</t>
        </is>
      </c>
    </row>
    <row r="665" ht="78" customHeight="1" s="74">
      <c r="A665" s="14" t="inlineStr">
        <is>
          <t>REPD-2188</t>
        </is>
      </c>
      <c r="B665" s="14" t="inlineStr">
        <is>
          <t>Gaultney Solar Park</t>
        </is>
      </c>
      <c r="C665" s="14" t="inlineStr">
        <is>
          <t>solar</t>
        </is>
      </c>
      <c r="D665" s="111" t="n">
        <v>0.0205</v>
      </c>
      <c r="E665" s="14" t="inlineStr">
        <is>
          <t>GW</t>
        </is>
      </c>
      <c r="F665" s="14" t="inlineStr">
        <is>
          <t>2015-03-31</t>
        </is>
      </c>
      <c r="G665" s="14" t="inlineStr">
        <is>
          <t>2045-01-01</t>
        </is>
      </c>
      <c r="H665" s="14" t="inlineStr">
        <is>
          <t>Operational</t>
        </is>
      </c>
      <c r="I665" s="14" t="inlineStr">
        <is>
          <t>Physical project Operational</t>
        </is>
      </c>
      <c r="J665" s="14" t="inlineStr">
        <is>
          <t xml:space="preserve">Retirement estimated at 30 years, with a 2031 floor for listed live assets. </t>
        </is>
      </c>
      <c r="K665" s="14" t="inlineStr">
        <is>
          <t>data/evidence/repd.csv</t>
        </is>
      </c>
    </row>
    <row r="666" ht="78" customHeight="1" s="74">
      <c r="A666" s="14" t="inlineStr">
        <is>
          <t>REPD-2190</t>
        </is>
      </c>
      <c r="B666" s="14" t="inlineStr">
        <is>
          <t>Puriton Landfill Solar Farm</t>
        </is>
      </c>
      <c r="C666" s="14" t="inlineStr">
        <is>
          <t>solar</t>
        </is>
      </c>
      <c r="D666" s="111" t="n">
        <v>0.0114</v>
      </c>
      <c r="E666" s="14" t="inlineStr">
        <is>
          <t>GW</t>
        </is>
      </c>
      <c r="F666" s="14" t="inlineStr">
        <is>
          <t>2015-12-01</t>
        </is>
      </c>
      <c r="G666" s="14" t="inlineStr">
        <is>
          <t>2045-01-01</t>
        </is>
      </c>
      <c r="H666" s="14" t="inlineStr">
        <is>
          <t>Operational</t>
        </is>
      </c>
      <c r="I666" s="14" t="inlineStr">
        <is>
          <t>Physical project Operational</t>
        </is>
      </c>
      <c r="J666" s="14" t="inlineStr">
        <is>
          <t xml:space="preserve">Retirement estimated at 30 years, with a 2031 floor for listed live assets. </t>
        </is>
      </c>
      <c r="K666" s="14" t="inlineStr">
        <is>
          <t>data/evidence/repd.csv</t>
        </is>
      </c>
    </row>
    <row r="667" ht="78" customHeight="1" s="74">
      <c r="A667" s="14" t="inlineStr">
        <is>
          <t>REPD-2192</t>
        </is>
      </c>
      <c r="B667" s="14" t="inlineStr">
        <is>
          <t>Hunciecroft Farm</t>
        </is>
      </c>
      <c r="C667" s="14" t="inlineStr">
        <is>
          <t>solar</t>
        </is>
      </c>
      <c r="D667" s="111" t="n">
        <v>0.008</v>
      </c>
      <c r="E667" s="14" t="inlineStr">
        <is>
          <t>GW</t>
        </is>
      </c>
      <c r="F667" s="14" t="inlineStr">
        <is>
          <t>2015-03-06</t>
        </is>
      </c>
      <c r="G667" s="14" t="inlineStr">
        <is>
          <t>2045-01-01</t>
        </is>
      </c>
      <c r="H667" s="14" t="inlineStr">
        <is>
          <t>Operational</t>
        </is>
      </c>
      <c r="I667" s="14" t="inlineStr">
        <is>
          <t>Physical project Operational</t>
        </is>
      </c>
      <c r="J667" s="14" t="inlineStr">
        <is>
          <t xml:space="preserve">Retirement estimated at 30 years, with a 2031 floor for listed live assets. </t>
        </is>
      </c>
      <c r="K667" s="14" t="inlineStr">
        <is>
          <t>data/evidence/repd.csv</t>
        </is>
      </c>
    </row>
    <row r="668" ht="78" customHeight="1" s="74">
      <c r="A668" s="14" t="inlineStr">
        <is>
          <t>REPD-2196</t>
        </is>
      </c>
      <c r="B668" s="14" t="inlineStr">
        <is>
          <t>Rolleston Park Farm</t>
        </is>
      </c>
      <c r="C668" s="14" t="inlineStr">
        <is>
          <t>solar</t>
        </is>
      </c>
      <c r="D668" s="111" t="n">
        <v>0.0187</v>
      </c>
      <c r="E668" s="14" t="inlineStr">
        <is>
          <t>GW</t>
        </is>
      </c>
      <c r="F668" s="14" t="inlineStr">
        <is>
          <t>2015-03-31</t>
        </is>
      </c>
      <c r="G668" s="14" t="inlineStr">
        <is>
          <t>2045-01-01</t>
        </is>
      </c>
      <c r="H668" s="14" t="inlineStr">
        <is>
          <t>Operational</t>
        </is>
      </c>
      <c r="I668" s="14" t="inlineStr">
        <is>
          <t>Physical project Operational</t>
        </is>
      </c>
      <c r="J668" s="14" t="inlineStr">
        <is>
          <t xml:space="preserve">Retirement estimated at 30 years, with a 2031 floor for listed live assets. </t>
        </is>
      </c>
      <c r="K668" s="14" t="inlineStr">
        <is>
          <t>data/evidence/repd.csv</t>
        </is>
      </c>
    </row>
    <row r="669" ht="78" customHeight="1" s="74">
      <c r="A669" s="14" t="inlineStr">
        <is>
          <t>REPD-2200</t>
        </is>
      </c>
      <c r="B669" s="14" t="inlineStr">
        <is>
          <t>Prestop Park Farm</t>
        </is>
      </c>
      <c r="C669" s="14" t="inlineStr">
        <is>
          <t>solar</t>
        </is>
      </c>
      <c r="D669" s="111" t="n">
        <v>0.016</v>
      </c>
      <c r="E669" s="14" t="inlineStr">
        <is>
          <t>GW</t>
        </is>
      </c>
      <c r="F669" s="14" t="inlineStr">
        <is>
          <t>2015-03-21</t>
        </is>
      </c>
      <c r="G669" s="14" t="inlineStr">
        <is>
          <t>2045-01-01</t>
        </is>
      </c>
      <c r="H669" s="14" t="inlineStr">
        <is>
          <t>Operational</t>
        </is>
      </c>
      <c r="I669" s="14" t="inlineStr">
        <is>
          <t>Physical project Operational</t>
        </is>
      </c>
      <c r="J669" s="14" t="inlineStr">
        <is>
          <t xml:space="preserve">Retirement estimated at 30 years, with a 2031 floor for listed live assets. </t>
        </is>
      </c>
      <c r="K669" s="14" t="inlineStr">
        <is>
          <t>data/evidence/repd.csv</t>
        </is>
      </c>
    </row>
    <row r="670" ht="78" customHeight="1" s="74">
      <c r="A670" s="14" t="inlineStr">
        <is>
          <t>REPD-2201</t>
        </is>
      </c>
      <c r="B670" s="14" t="inlineStr">
        <is>
          <t>Yardwall Manor</t>
        </is>
      </c>
      <c r="C670" s="14" t="inlineStr">
        <is>
          <t>solar</t>
        </is>
      </c>
      <c r="D670" s="111" t="n">
        <v>0.003</v>
      </c>
      <c r="E670" s="14" t="inlineStr">
        <is>
          <t>GW</t>
        </is>
      </c>
      <c r="F670" s="14" t="inlineStr">
        <is>
          <t>2015-06-08</t>
        </is>
      </c>
      <c r="G670" s="14" t="inlineStr">
        <is>
          <t>2045-01-01</t>
        </is>
      </c>
      <c r="H670" s="14" t="inlineStr">
        <is>
          <t>Operational</t>
        </is>
      </c>
      <c r="I670" s="14" t="inlineStr">
        <is>
          <t>Physical project Operational</t>
        </is>
      </c>
      <c r="J670" s="14" t="inlineStr">
        <is>
          <t xml:space="preserve">Retirement estimated at 30 years, with a 2031 floor for listed live assets. </t>
        </is>
      </c>
      <c r="K670" s="14" t="inlineStr">
        <is>
          <t>data/evidence/repd.csv</t>
        </is>
      </c>
    </row>
    <row r="671" ht="78" customHeight="1" s="74">
      <c r="A671" s="14" t="inlineStr">
        <is>
          <t>REPD-2202</t>
        </is>
      </c>
      <c r="B671" s="14" t="inlineStr">
        <is>
          <t>Royston Solar Farm (Phase 1) (a)</t>
        </is>
      </c>
      <c r="C671" s="14" t="inlineStr">
        <is>
          <t>solar</t>
        </is>
      </c>
      <c r="D671" s="111" t="n">
        <v>0.005</v>
      </c>
      <c r="E671" s="14" t="inlineStr">
        <is>
          <t>GW</t>
        </is>
      </c>
      <c r="F671" s="14" t="inlineStr">
        <is>
          <t>2016-01-29</t>
        </is>
      </c>
      <c r="G671" s="14" t="inlineStr">
        <is>
          <t>2046-01-01</t>
        </is>
      </c>
      <c r="H671" s="14" t="inlineStr">
        <is>
          <t>Operational</t>
        </is>
      </c>
      <c r="I671" s="14" t="inlineStr">
        <is>
          <t>Physical project Operational</t>
        </is>
      </c>
      <c r="J671" s="14" t="inlineStr">
        <is>
          <t xml:space="preserve">Retirement estimated at 30 years, with a 2031 floor for listed live assets. </t>
        </is>
      </c>
      <c r="K671" s="14" t="inlineStr">
        <is>
          <t>data/evidence/repd.csv</t>
        </is>
      </c>
    </row>
    <row r="672" ht="78" customHeight="1" s="74">
      <c r="A672" s="14" t="inlineStr">
        <is>
          <t>REPD-2203</t>
        </is>
      </c>
      <c r="B672" s="14" t="inlineStr">
        <is>
          <t>Bradenstoke solar park</t>
        </is>
      </c>
      <c r="C672" s="14" t="inlineStr">
        <is>
          <t>solar</t>
        </is>
      </c>
      <c r="D672" s="111" t="n">
        <v>0.0698</v>
      </c>
      <c r="E672" s="14" t="inlineStr">
        <is>
          <t>GW</t>
        </is>
      </c>
      <c r="F672" s="14" t="inlineStr">
        <is>
          <t>2016-09-21</t>
        </is>
      </c>
      <c r="G672" s="14" t="inlineStr">
        <is>
          <t>2046-01-01</t>
        </is>
      </c>
      <c r="H672" s="14" t="inlineStr">
        <is>
          <t>Operational</t>
        </is>
      </c>
      <c r="I672" s="14" t="inlineStr">
        <is>
          <t>Physical project Operational</t>
        </is>
      </c>
      <c r="J672" s="14" t="inlineStr">
        <is>
          <t xml:space="preserve">Retirement estimated at 30 years, with a 2031 floor for listed live assets. </t>
        </is>
      </c>
      <c r="K672" s="14" t="inlineStr">
        <is>
          <t>data/evidence/repd.csv</t>
        </is>
      </c>
    </row>
    <row r="673" ht="78" customHeight="1" s="74">
      <c r="A673" s="14" t="inlineStr">
        <is>
          <t>REPD-2204</t>
        </is>
      </c>
      <c r="B673" s="14" t="inlineStr">
        <is>
          <t>Deepdale Farm</t>
        </is>
      </c>
      <c r="C673" s="14" t="inlineStr">
        <is>
          <t>solar</t>
        </is>
      </c>
      <c r="D673" s="111" t="n">
        <v>0.008</v>
      </c>
      <c r="E673" s="14" t="inlineStr">
        <is>
          <t>GW</t>
        </is>
      </c>
      <c r="F673" s="14" t="inlineStr">
        <is>
          <t>2016-06-30</t>
        </is>
      </c>
      <c r="G673" s="14" t="inlineStr">
        <is>
          <t>2046-01-01</t>
        </is>
      </c>
      <c r="H673" s="14" t="inlineStr">
        <is>
          <t>Operational</t>
        </is>
      </c>
      <c r="I673" s="14" t="inlineStr">
        <is>
          <t>Physical project Operational</t>
        </is>
      </c>
      <c r="J673" s="14" t="inlineStr">
        <is>
          <t xml:space="preserve">Retirement estimated at 30 years, with a 2031 floor for listed live assets. </t>
        </is>
      </c>
      <c r="K673" s="14" t="inlineStr">
        <is>
          <t>data/evidence/repd.csv</t>
        </is>
      </c>
    </row>
    <row r="674" ht="78" customHeight="1" s="74">
      <c r="A674" s="14" t="inlineStr">
        <is>
          <t>REPD-2205</t>
        </is>
      </c>
      <c r="B674" s="14" t="inlineStr">
        <is>
          <t>Manor Farm (Horton)</t>
        </is>
      </c>
      <c r="C674" s="14" t="inlineStr">
        <is>
          <t>solar</t>
        </is>
      </c>
      <c r="D674" s="111" t="n">
        <v>0.005</v>
      </c>
      <c r="E674" s="14" t="inlineStr">
        <is>
          <t>GW</t>
        </is>
      </c>
      <c r="F674" s="14" t="inlineStr">
        <is>
          <t>2016-04-15</t>
        </is>
      </c>
      <c r="G674" s="14" t="inlineStr">
        <is>
          <t>2046-01-01</t>
        </is>
      </c>
      <c r="H674" s="14" t="inlineStr">
        <is>
          <t>Operational</t>
        </is>
      </c>
      <c r="I674" s="14" t="inlineStr">
        <is>
          <t>Physical project Operational</t>
        </is>
      </c>
      <c r="J674" s="14" t="inlineStr">
        <is>
          <t xml:space="preserve">Retirement estimated at 30 years, with a 2031 floor for listed live assets. </t>
        </is>
      </c>
      <c r="K674" s="14" t="inlineStr">
        <is>
          <t>data/evidence/repd.csv</t>
        </is>
      </c>
    </row>
    <row r="675" ht="78" customHeight="1" s="74">
      <c r="A675" s="14" t="inlineStr">
        <is>
          <t>REPD-2206</t>
        </is>
      </c>
      <c r="B675" s="14" t="inlineStr">
        <is>
          <t>Penrhiwarwydd Farm</t>
        </is>
      </c>
      <c r="C675" s="14" t="inlineStr">
        <is>
          <t>solar</t>
        </is>
      </c>
      <c r="D675" s="111" t="n">
        <v>0.008500000000000001</v>
      </c>
      <c r="E675" s="14" t="inlineStr">
        <is>
          <t>GW</t>
        </is>
      </c>
      <c r="F675" s="14" t="inlineStr">
        <is>
          <t>2015-03-26</t>
        </is>
      </c>
      <c r="G675" s="14" t="inlineStr">
        <is>
          <t>2045-01-01</t>
        </is>
      </c>
      <c r="H675" s="14" t="inlineStr">
        <is>
          <t>Operational</t>
        </is>
      </c>
      <c r="I675" s="14" t="inlineStr">
        <is>
          <t>Physical project Operational</t>
        </is>
      </c>
      <c r="J675" s="14" t="inlineStr">
        <is>
          <t xml:space="preserve">Retirement estimated at 30 years, with a 2031 floor for listed live assets. </t>
        </is>
      </c>
      <c r="K675" s="14" t="inlineStr">
        <is>
          <t>data/evidence/repd.csv</t>
        </is>
      </c>
    </row>
    <row r="676" ht="78" customHeight="1" s="74">
      <c r="A676" s="14" t="inlineStr">
        <is>
          <t>REPD-2208</t>
        </is>
      </c>
      <c r="B676" s="14" t="inlineStr">
        <is>
          <t>Nowhere Farm</t>
        </is>
      </c>
      <c r="C676" s="14" t="inlineStr">
        <is>
          <t>solar</t>
        </is>
      </c>
      <c r="D676" s="111" t="n">
        <v>0.0081</v>
      </c>
      <c r="E676" s="14" t="inlineStr">
        <is>
          <t>GW</t>
        </is>
      </c>
      <c r="F676" s="14" t="inlineStr">
        <is>
          <t>2015-03-20</t>
        </is>
      </c>
      <c r="G676" s="14" t="inlineStr">
        <is>
          <t>2045-01-01</t>
        </is>
      </c>
      <c r="H676" s="14" t="inlineStr">
        <is>
          <t>Operational</t>
        </is>
      </c>
      <c r="I676" s="14" t="inlineStr">
        <is>
          <t>Physical project Operational</t>
        </is>
      </c>
      <c r="J676" s="14" t="inlineStr">
        <is>
          <t xml:space="preserve">Retirement estimated at 30 years, with a 2031 floor for listed live assets. </t>
        </is>
      </c>
      <c r="K676" s="14" t="inlineStr">
        <is>
          <t>data/evidence/repd.csv</t>
        </is>
      </c>
    </row>
    <row r="677" ht="78" customHeight="1" s="74">
      <c r="A677" s="14" t="inlineStr">
        <is>
          <t>REPD-2210</t>
        </is>
      </c>
      <c r="B677" s="14" t="inlineStr">
        <is>
          <t>Langar Lane</t>
        </is>
      </c>
      <c r="C677" s="14" t="inlineStr">
        <is>
          <t>solar</t>
        </is>
      </c>
      <c r="D677" s="111" t="n">
        <v>0.01</v>
      </c>
      <c r="E677" s="14" t="inlineStr">
        <is>
          <t>GW</t>
        </is>
      </c>
      <c r="F677" s="14" t="inlineStr">
        <is>
          <t>2016-06-15</t>
        </is>
      </c>
      <c r="G677" s="14" t="inlineStr">
        <is>
          <t>2046-01-01</t>
        </is>
      </c>
      <c r="H677" s="14" t="inlineStr">
        <is>
          <t>Operational</t>
        </is>
      </c>
      <c r="I677" s="14" t="inlineStr">
        <is>
          <t>Physical project Operational</t>
        </is>
      </c>
      <c r="J677" s="14" t="inlineStr">
        <is>
          <t xml:space="preserve">Retirement estimated at 30 years, with a 2031 floor for listed live assets. </t>
        </is>
      </c>
      <c r="K677" s="14" t="inlineStr">
        <is>
          <t>data/evidence/repd.csv</t>
        </is>
      </c>
    </row>
    <row r="678" ht="78" customHeight="1" s="74">
      <c r="A678" s="14" t="inlineStr">
        <is>
          <t>REPD-2211</t>
        </is>
      </c>
      <c r="B678" s="14" t="inlineStr">
        <is>
          <t>Pitchford</t>
        </is>
      </c>
      <c r="C678" s="14" t="inlineStr">
        <is>
          <t>solar</t>
        </is>
      </c>
      <c r="D678" s="111" t="n">
        <v>0.0102</v>
      </c>
      <c r="E678" s="14" t="inlineStr">
        <is>
          <t>GW</t>
        </is>
      </c>
      <c r="F678" s="14" t="inlineStr">
        <is>
          <t>2015-03-29</t>
        </is>
      </c>
      <c r="G678" s="14" t="inlineStr">
        <is>
          <t>2045-01-01</t>
        </is>
      </c>
      <c r="H678" s="14" t="inlineStr">
        <is>
          <t>Operational</t>
        </is>
      </c>
      <c r="I678" s="14" t="inlineStr">
        <is>
          <t>Physical project Operational</t>
        </is>
      </c>
      <c r="J678" s="14" t="inlineStr">
        <is>
          <t xml:space="preserve">Retirement estimated at 30 years, with a 2031 floor for listed live assets. </t>
        </is>
      </c>
      <c r="K678" s="14" t="inlineStr">
        <is>
          <t>data/evidence/repd.csv</t>
        </is>
      </c>
    </row>
    <row r="679" ht="78" customHeight="1" s="74">
      <c r="A679" s="14" t="inlineStr">
        <is>
          <t>REPD-2212</t>
        </is>
      </c>
      <c r="B679" s="14" t="inlineStr">
        <is>
          <t>Condover Airfield</t>
        </is>
      </c>
      <c r="C679" s="14" t="inlineStr">
        <is>
          <t>solar</t>
        </is>
      </c>
      <c r="D679" s="111" t="n">
        <v>0.0123</v>
      </c>
      <c r="E679" s="14" t="inlineStr">
        <is>
          <t>GW</t>
        </is>
      </c>
      <c r="F679" s="14" t="inlineStr">
        <is>
          <t>2015-03-31</t>
        </is>
      </c>
      <c r="G679" s="14" t="inlineStr">
        <is>
          <t>2045-01-01</t>
        </is>
      </c>
      <c r="H679" s="14" t="inlineStr">
        <is>
          <t>Operational</t>
        </is>
      </c>
      <c r="I679" s="14" t="inlineStr">
        <is>
          <t>Physical project Operational</t>
        </is>
      </c>
      <c r="J679" s="14" t="inlineStr">
        <is>
          <t xml:space="preserve">Retirement estimated at 30 years, with a 2031 floor for listed live assets. </t>
        </is>
      </c>
      <c r="K679" s="14" t="inlineStr">
        <is>
          <t>data/evidence/repd.csv</t>
        </is>
      </c>
    </row>
    <row r="680" ht="78" customHeight="1" s="74">
      <c r="A680" s="14" t="inlineStr">
        <is>
          <t>REPD-2213</t>
        </is>
      </c>
      <c r="B680" s="14" t="inlineStr">
        <is>
          <t>Askern Colliery solar farm</t>
        </is>
      </c>
      <c r="C680" s="14" t="inlineStr">
        <is>
          <t>solar</t>
        </is>
      </c>
      <c r="D680" s="111" t="n">
        <v>0.005</v>
      </c>
      <c r="E680" s="14" t="inlineStr">
        <is>
          <t>GW</t>
        </is>
      </c>
      <c r="F680" s="14" t="inlineStr">
        <is>
          <t>2015-08-14</t>
        </is>
      </c>
      <c r="G680" s="14" t="inlineStr">
        <is>
          <t>2045-01-01</t>
        </is>
      </c>
      <c r="H680" s="14" t="inlineStr">
        <is>
          <t>Operational</t>
        </is>
      </c>
      <c r="I680" s="14" t="inlineStr">
        <is>
          <t>Physical project Operational</t>
        </is>
      </c>
      <c r="J680" s="14" t="inlineStr">
        <is>
          <t xml:space="preserve">Retirement estimated at 30 years, with a 2031 floor for listed live assets. </t>
        </is>
      </c>
      <c r="K680" s="14" t="inlineStr">
        <is>
          <t>data/evidence/repd.csv</t>
        </is>
      </c>
    </row>
    <row r="681" ht="78" customHeight="1" s="74">
      <c r="A681" s="14" t="inlineStr">
        <is>
          <t>REPD-2215</t>
        </is>
      </c>
      <c r="B681" s="14" t="inlineStr">
        <is>
          <t>Maesgwyn solar farm</t>
        </is>
      </c>
      <c r="C681" s="14" t="inlineStr">
        <is>
          <t>solar</t>
        </is>
      </c>
      <c r="D681" s="111" t="n">
        <v>0.0075</v>
      </c>
      <c r="E681" s="14" t="inlineStr">
        <is>
          <t>GW</t>
        </is>
      </c>
      <c r="F681" s="14" t="inlineStr">
        <is>
          <t>2017-02-15</t>
        </is>
      </c>
      <c r="G681" s="14" t="inlineStr">
        <is>
          <t>2047-01-01</t>
        </is>
      </c>
      <c r="H681" s="14" t="inlineStr">
        <is>
          <t>Operational</t>
        </is>
      </c>
      <c r="I681" s="14" t="inlineStr">
        <is>
          <t>Physical project Operational</t>
        </is>
      </c>
      <c r="J681" s="14" t="inlineStr">
        <is>
          <t xml:space="preserve">Retirement estimated at 30 years, with a 2031 floor for listed live assets. </t>
        </is>
      </c>
      <c r="K681" s="14" t="inlineStr">
        <is>
          <t>data/evidence/repd.csv</t>
        </is>
      </c>
    </row>
    <row r="682" ht="78" customHeight="1" s="74">
      <c r="A682" s="14" t="inlineStr">
        <is>
          <t>REPD-2216</t>
        </is>
      </c>
      <c r="B682" s="14" t="inlineStr">
        <is>
          <t>Church Farm</t>
        </is>
      </c>
      <c r="C682" s="14" t="inlineStr">
        <is>
          <t>solar</t>
        </is>
      </c>
      <c r="D682" s="111" t="n">
        <v>0.0062</v>
      </c>
      <c r="E682" s="14" t="inlineStr">
        <is>
          <t>GW</t>
        </is>
      </c>
      <c r="F682" s="14" t="inlineStr">
        <is>
          <t>2015-12-16</t>
        </is>
      </c>
      <c r="G682" s="14" t="inlineStr">
        <is>
          <t>2045-01-01</t>
        </is>
      </c>
      <c r="H682" s="14" t="inlineStr">
        <is>
          <t>Operational</t>
        </is>
      </c>
      <c r="I682" s="14" t="inlineStr">
        <is>
          <t>Physical project Operational</t>
        </is>
      </c>
      <c r="J682" s="14" t="inlineStr">
        <is>
          <t xml:space="preserve">Retirement estimated at 30 years, with a 2031 floor for listed live assets. </t>
        </is>
      </c>
      <c r="K682" s="14" t="inlineStr">
        <is>
          <t>data/evidence/repd.csv</t>
        </is>
      </c>
    </row>
    <row r="683" ht="78" customHeight="1" s="74">
      <c r="A683" s="14" t="inlineStr">
        <is>
          <t>REPD-2217</t>
        </is>
      </c>
      <c r="B683" s="14" t="inlineStr">
        <is>
          <t>Folly Farm</t>
        </is>
      </c>
      <c r="C683" s="14" t="inlineStr">
        <is>
          <t>solar</t>
        </is>
      </c>
      <c r="D683" s="111" t="n">
        <v>0.0131</v>
      </c>
      <c r="E683" s="14" t="inlineStr">
        <is>
          <t>GW</t>
        </is>
      </c>
      <c r="F683" s="14" t="inlineStr">
        <is>
          <t>2015-03-31</t>
        </is>
      </c>
      <c r="G683" s="14" t="inlineStr">
        <is>
          <t>2045-01-01</t>
        </is>
      </c>
      <c r="H683" s="14" t="inlineStr">
        <is>
          <t>Operational</t>
        </is>
      </c>
      <c r="I683" s="14" t="inlineStr">
        <is>
          <t>Physical project Operational</t>
        </is>
      </c>
      <c r="J683" s="14" t="inlineStr">
        <is>
          <t xml:space="preserve">Retirement estimated at 30 years, with a 2031 floor for listed live assets. </t>
        </is>
      </c>
      <c r="K683" s="14" t="inlineStr">
        <is>
          <t>data/evidence/repd.csv</t>
        </is>
      </c>
    </row>
    <row r="684" ht="78" customHeight="1" s="74">
      <c r="A684" s="14" t="inlineStr">
        <is>
          <t>REPD-2218</t>
        </is>
      </c>
      <c r="B684" s="14" t="inlineStr">
        <is>
          <t>Stowbridge Farm - Extension (Phase 2)</t>
        </is>
      </c>
      <c r="C684" s="14" t="inlineStr">
        <is>
          <t>solar</t>
        </is>
      </c>
      <c r="D684" s="111" t="n">
        <v>0.01</v>
      </c>
      <c r="E684" s="14" t="inlineStr">
        <is>
          <t>GW</t>
        </is>
      </c>
      <c r="F684" s="14" t="inlineStr">
        <is>
          <t>2015-03-20</t>
        </is>
      </c>
      <c r="G684" s="14" t="inlineStr">
        <is>
          <t>2045-01-01</t>
        </is>
      </c>
      <c r="H684" s="14" t="inlineStr">
        <is>
          <t>Operational</t>
        </is>
      </c>
      <c r="I684" s="14" t="inlineStr">
        <is>
          <t>Physical project Operational</t>
        </is>
      </c>
      <c r="J684" s="14" t="inlineStr">
        <is>
          <t xml:space="preserve">Retirement estimated at 30 years, with a 2031 floor for listed live assets. </t>
        </is>
      </c>
      <c r="K684" s="14" t="inlineStr">
        <is>
          <t>data/evidence/repd.csv</t>
        </is>
      </c>
    </row>
    <row r="685" ht="78" customHeight="1" s="74">
      <c r="A685" s="14" t="inlineStr">
        <is>
          <t>REPD-2219</t>
        </is>
      </c>
      <c r="B685" s="14" t="inlineStr">
        <is>
          <t>Black Peak Farm</t>
        </is>
      </c>
      <c r="C685" s="14" t="inlineStr">
        <is>
          <t>solar</t>
        </is>
      </c>
      <c r="D685" s="111" t="n">
        <v>0.0318</v>
      </c>
      <c r="E685" s="14" t="inlineStr">
        <is>
          <t>GW</t>
        </is>
      </c>
      <c r="F685" s="14" t="inlineStr">
        <is>
          <t>2015-03-25</t>
        </is>
      </c>
      <c r="G685" s="14" t="inlineStr">
        <is>
          <t>2045-01-01</t>
        </is>
      </c>
      <c r="H685" s="14" t="inlineStr">
        <is>
          <t>Operational</t>
        </is>
      </c>
      <c r="I685" s="14" t="inlineStr">
        <is>
          <t>Physical project Operational</t>
        </is>
      </c>
      <c r="J685" s="14" t="inlineStr">
        <is>
          <t xml:space="preserve">Retirement estimated at 30 years, with a 2031 floor for listed live assets. </t>
        </is>
      </c>
      <c r="K685" s="14" t="inlineStr">
        <is>
          <t>data/evidence/repd.csv</t>
        </is>
      </c>
    </row>
    <row r="686" ht="78" customHeight="1" s="74">
      <c r="A686" s="14" t="inlineStr">
        <is>
          <t>REPD-2221</t>
        </is>
      </c>
      <c r="B686" s="14" t="inlineStr">
        <is>
          <t>Jubilee Farm, Barnby Moor</t>
        </is>
      </c>
      <c r="C686" s="14" t="inlineStr">
        <is>
          <t>solar</t>
        </is>
      </c>
      <c r="D686" s="111" t="n">
        <v>0.005</v>
      </c>
      <c r="E686" s="14" t="inlineStr">
        <is>
          <t>GW</t>
        </is>
      </c>
      <c r="F686" s="14" t="inlineStr">
        <is>
          <t>2017-03-15</t>
        </is>
      </c>
      <c r="G686" s="14" t="inlineStr">
        <is>
          <t>2047-01-01</t>
        </is>
      </c>
      <c r="H686" s="14" t="inlineStr">
        <is>
          <t>Operational</t>
        </is>
      </c>
      <c r="I686" s="14" t="inlineStr">
        <is>
          <t>Physical project Operational</t>
        </is>
      </c>
      <c r="J686" s="14" t="inlineStr">
        <is>
          <t xml:space="preserve">Retirement estimated at 30 years, with a 2031 floor for listed live assets. </t>
        </is>
      </c>
      <c r="K686" s="14" t="inlineStr">
        <is>
          <t>data/evidence/repd.csv</t>
        </is>
      </c>
    </row>
    <row r="687" ht="78" customHeight="1" s="74">
      <c r="A687" s="14" t="inlineStr">
        <is>
          <t>REPD-2225</t>
        </is>
      </c>
      <c r="B687" s="14" t="inlineStr">
        <is>
          <t>Newnham Estate</t>
        </is>
      </c>
      <c r="C687" s="14" t="inlineStr">
        <is>
          <t>solar</t>
        </is>
      </c>
      <c r="D687" s="111" t="n">
        <v>0.014</v>
      </c>
      <c r="E687" s="14" t="inlineStr">
        <is>
          <t>GW</t>
        </is>
      </c>
      <c r="F687" s="14" t="inlineStr">
        <is>
          <t>2015-03-31</t>
        </is>
      </c>
      <c r="G687" s="14" t="inlineStr">
        <is>
          <t>2045-01-01</t>
        </is>
      </c>
      <c r="H687" s="14" t="inlineStr">
        <is>
          <t>Operational</t>
        </is>
      </c>
      <c r="I687" s="14" t="inlineStr">
        <is>
          <t>Physical project Operational</t>
        </is>
      </c>
      <c r="J687" s="14" t="inlineStr">
        <is>
          <t xml:space="preserve">Retirement estimated at 30 years, with a 2031 floor for listed live assets. </t>
        </is>
      </c>
      <c r="K687" s="14" t="inlineStr">
        <is>
          <t>data/evidence/repd.csv</t>
        </is>
      </c>
    </row>
    <row r="688" ht="78" customHeight="1" s="74">
      <c r="A688" s="14" t="inlineStr">
        <is>
          <t>REPD-2226</t>
        </is>
      </c>
      <c r="B688" s="14" t="inlineStr">
        <is>
          <t>Wambrook Farm</t>
        </is>
      </c>
      <c r="C688" s="14" t="inlineStr">
        <is>
          <t>solar</t>
        </is>
      </c>
      <c r="D688" s="111" t="n">
        <v>0.004099999999999999</v>
      </c>
      <c r="E688" s="14" t="inlineStr">
        <is>
          <t>GW</t>
        </is>
      </c>
      <c r="F688" s="14" t="inlineStr">
        <is>
          <t>2015-08-15</t>
        </is>
      </c>
      <c r="G688" s="14" t="inlineStr">
        <is>
          <t>2045-01-01</t>
        </is>
      </c>
      <c r="H688" s="14" t="inlineStr">
        <is>
          <t>Operational</t>
        </is>
      </c>
      <c r="I688" s="14" t="inlineStr">
        <is>
          <t>Physical project Operational</t>
        </is>
      </c>
      <c r="J688" s="14" t="inlineStr">
        <is>
          <t xml:space="preserve">Retirement estimated at 30 years, with a 2031 floor for listed live assets. </t>
        </is>
      </c>
      <c r="K688" s="14" t="inlineStr">
        <is>
          <t>data/evidence/repd.csv</t>
        </is>
      </c>
    </row>
    <row r="689" ht="78" customHeight="1" s="74">
      <c r="A689" s="14" t="inlineStr">
        <is>
          <t>REPD-2227</t>
        </is>
      </c>
      <c r="B689" s="14" t="inlineStr">
        <is>
          <t>Gawcott Fields Farm</t>
        </is>
      </c>
      <c r="C689" s="14" t="inlineStr">
        <is>
          <t>solar</t>
        </is>
      </c>
      <c r="D689" s="111" t="n">
        <v>0.0092</v>
      </c>
      <c r="E689" s="14" t="inlineStr">
        <is>
          <t>GW</t>
        </is>
      </c>
      <c r="F689" s="14" t="inlineStr">
        <is>
          <t>2015-12-15</t>
        </is>
      </c>
      <c r="G689" s="14" t="inlineStr">
        <is>
          <t>2045-01-01</t>
        </is>
      </c>
      <c r="H689" s="14" t="inlineStr">
        <is>
          <t>Operational</t>
        </is>
      </c>
      <c r="I689" s="14" t="inlineStr">
        <is>
          <t>Physical project Operational</t>
        </is>
      </c>
      <c r="J689" s="14" t="inlineStr">
        <is>
          <t xml:space="preserve">Retirement estimated at 30 years, with a 2031 floor for listed live assets. </t>
        </is>
      </c>
      <c r="K689" s="14" t="inlineStr">
        <is>
          <t>data/evidence/repd.csv</t>
        </is>
      </c>
    </row>
    <row r="690" ht="78" customHeight="1" s="74">
      <c r="A690" s="14" t="inlineStr">
        <is>
          <t>REPD-2228</t>
        </is>
      </c>
      <c r="B690" s="14" t="inlineStr">
        <is>
          <t xml:space="preserve">Mount Mill Farm </t>
        </is>
      </c>
      <c r="C690" s="14" t="inlineStr">
        <is>
          <t>solar</t>
        </is>
      </c>
      <c r="D690" s="111" t="n">
        <v>0.012</v>
      </c>
      <c r="E690" s="14" t="inlineStr">
        <is>
          <t>GW</t>
        </is>
      </c>
      <c r="F690" s="14" t="inlineStr">
        <is>
          <t>2015-03-30</t>
        </is>
      </c>
      <c r="G690" s="14" t="inlineStr">
        <is>
          <t>2045-01-01</t>
        </is>
      </c>
      <c r="H690" s="14" t="inlineStr">
        <is>
          <t>Operational</t>
        </is>
      </c>
      <c r="I690" s="14" t="inlineStr">
        <is>
          <t>Physical project Operational</t>
        </is>
      </c>
      <c r="J690" s="14" t="inlineStr">
        <is>
          <t xml:space="preserve">Retirement estimated at 30 years, with a 2031 floor for listed live assets. </t>
        </is>
      </c>
      <c r="K690" s="14" t="inlineStr">
        <is>
          <t>data/evidence/repd.csv</t>
        </is>
      </c>
    </row>
    <row r="691" ht="78" customHeight="1" s="74">
      <c r="A691" s="14" t="inlineStr">
        <is>
          <t>REPD-2231</t>
        </is>
      </c>
      <c r="B691" s="14" t="inlineStr">
        <is>
          <t xml:space="preserve">Handley Park </t>
        </is>
      </c>
      <c r="C691" s="14" t="inlineStr">
        <is>
          <t>solar</t>
        </is>
      </c>
      <c r="D691" s="111" t="n">
        <v>0.005</v>
      </c>
      <c r="E691" s="14" t="inlineStr">
        <is>
          <t>GW</t>
        </is>
      </c>
      <c r="F691" s="14" t="inlineStr">
        <is>
          <t>2016-03-24</t>
        </is>
      </c>
      <c r="G691" s="14" t="inlineStr">
        <is>
          <t>2046-01-01</t>
        </is>
      </c>
      <c r="H691" s="14" t="inlineStr">
        <is>
          <t>Operational</t>
        </is>
      </c>
      <c r="I691" s="14" t="inlineStr">
        <is>
          <t>Physical project Operational</t>
        </is>
      </c>
      <c r="J691" s="14" t="inlineStr">
        <is>
          <t xml:space="preserve">Retirement estimated at 30 years, with a 2031 floor for listed live assets. </t>
        </is>
      </c>
      <c r="K691" s="14" t="inlineStr">
        <is>
          <t>data/evidence/repd.csv</t>
        </is>
      </c>
    </row>
    <row r="692" ht="78" customHeight="1" s="74">
      <c r="A692" s="14" t="inlineStr">
        <is>
          <t>REPD-2232</t>
        </is>
      </c>
      <c r="B692" s="14" t="inlineStr">
        <is>
          <t>Tollgate Farm</t>
        </is>
      </c>
      <c r="C692" s="14" t="inlineStr">
        <is>
          <t>solar</t>
        </is>
      </c>
      <c r="D692" s="111" t="n">
        <v>0.0043</v>
      </c>
      <c r="E692" s="14" t="inlineStr">
        <is>
          <t>GW</t>
        </is>
      </c>
      <c r="F692" s="14" t="inlineStr">
        <is>
          <t>2016-03-16</t>
        </is>
      </c>
      <c r="G692" s="14" t="inlineStr">
        <is>
          <t>2046-01-01</t>
        </is>
      </c>
      <c r="H692" s="14" t="inlineStr">
        <is>
          <t>Operational</t>
        </is>
      </c>
      <c r="I692" s="14" t="inlineStr">
        <is>
          <t>Physical project Operational</t>
        </is>
      </c>
      <c r="J692" s="14" t="inlineStr">
        <is>
          <t xml:space="preserve">Retirement estimated at 30 years, with a 2031 floor for listed live assets. </t>
        </is>
      </c>
      <c r="K692" s="14" t="inlineStr">
        <is>
          <t>data/evidence/repd.csv</t>
        </is>
      </c>
    </row>
    <row r="693" ht="78" customHeight="1" s="74">
      <c r="A693" s="14" t="inlineStr">
        <is>
          <t>REPD-2233</t>
        </is>
      </c>
      <c r="B693" s="14" t="inlineStr">
        <is>
          <t>North Farm (Spetisbury)</t>
        </is>
      </c>
      <c r="C693" s="14" t="inlineStr">
        <is>
          <t>solar</t>
        </is>
      </c>
      <c r="D693" s="111" t="n">
        <v>0.0116</v>
      </c>
      <c r="E693" s="14" t="inlineStr">
        <is>
          <t>GW</t>
        </is>
      </c>
      <c r="F693" s="14" t="inlineStr">
        <is>
          <t>2015-03-30</t>
        </is>
      </c>
      <c r="G693" s="14" t="inlineStr">
        <is>
          <t>2045-01-01</t>
        </is>
      </c>
      <c r="H693" s="14" t="inlineStr">
        <is>
          <t>Operational</t>
        </is>
      </c>
      <c r="I693" s="14" t="inlineStr">
        <is>
          <t>Physical project Operational</t>
        </is>
      </c>
      <c r="J693" s="14" t="inlineStr">
        <is>
          <t xml:space="preserve">Retirement estimated at 30 years, with a 2031 floor for listed live assets. </t>
        </is>
      </c>
      <c r="K693" s="14" t="inlineStr">
        <is>
          <t>data/evidence/repd.csv</t>
        </is>
      </c>
    </row>
    <row r="694" ht="78" customHeight="1" s="74">
      <c r="A694" s="14" t="inlineStr">
        <is>
          <t>REPD-2234</t>
        </is>
      </c>
      <c r="B694" s="14" t="inlineStr">
        <is>
          <t>Chapel Lane Parley Solar Farm Phase 3</t>
        </is>
      </c>
      <c r="C694" s="14" t="inlineStr">
        <is>
          <t>solar</t>
        </is>
      </c>
      <c r="D694" s="111" t="n">
        <v>0.004</v>
      </c>
      <c r="E694" s="14" t="inlineStr">
        <is>
          <t>GW</t>
        </is>
      </c>
      <c r="F694" s="14" t="inlineStr">
        <is>
          <t>2015-09-01</t>
        </is>
      </c>
      <c r="G694" s="14" t="inlineStr">
        <is>
          <t>2045-01-01</t>
        </is>
      </c>
      <c r="H694" s="14" t="inlineStr">
        <is>
          <t>Operational</t>
        </is>
      </c>
      <c r="I694" s="14" t="inlineStr">
        <is>
          <t>Physical project Operational</t>
        </is>
      </c>
      <c r="J694" s="14" t="inlineStr">
        <is>
          <t xml:space="preserve">Retirement estimated at 30 years, with a 2031 floor for listed live assets. </t>
        </is>
      </c>
      <c r="K694" s="14" t="inlineStr">
        <is>
          <t>data/evidence/repd.csv</t>
        </is>
      </c>
    </row>
    <row r="695" ht="78" customHeight="1" s="74">
      <c r="A695" s="14" t="inlineStr">
        <is>
          <t>REPD-2237</t>
        </is>
      </c>
      <c r="B695" s="14" t="inlineStr">
        <is>
          <t>GDL Wymeswold Solar Farm/land off the A6006</t>
        </is>
      </c>
      <c r="C695" s="14" t="inlineStr">
        <is>
          <t>solar</t>
        </is>
      </c>
      <c r="D695" s="111" t="n">
        <v>0.0061</v>
      </c>
      <c r="E695" s="14" t="inlineStr">
        <is>
          <t>GW</t>
        </is>
      </c>
      <c r="F695" s="14" t="inlineStr">
        <is>
          <t>2016-02-16</t>
        </is>
      </c>
      <c r="G695" s="14" t="inlineStr">
        <is>
          <t>2046-01-01</t>
        </is>
      </c>
      <c r="H695" s="14" t="inlineStr">
        <is>
          <t>Operational</t>
        </is>
      </c>
      <c r="I695" s="14" t="inlineStr">
        <is>
          <t>Physical project Operational</t>
        </is>
      </c>
      <c r="J695" s="14" t="inlineStr">
        <is>
          <t xml:space="preserve">Retirement estimated at 30 years, with a 2031 floor for listed live assets. </t>
        </is>
      </c>
      <c r="K695" s="14" t="inlineStr">
        <is>
          <t>data/evidence/repd.csv</t>
        </is>
      </c>
    </row>
    <row r="696" ht="78" customHeight="1" s="74">
      <c r="A696" s="14" t="inlineStr">
        <is>
          <t>REPD-2238</t>
        </is>
      </c>
      <c r="B696" s="14" t="inlineStr">
        <is>
          <t>Hillhouse Farm</t>
        </is>
      </c>
      <c r="C696" s="14" t="inlineStr">
        <is>
          <t>solar</t>
        </is>
      </c>
      <c r="D696" s="111" t="n">
        <v>0.0285</v>
      </c>
      <c r="E696" s="14" t="inlineStr">
        <is>
          <t>GW</t>
        </is>
      </c>
      <c r="F696" s="14" t="inlineStr">
        <is>
          <t>2015-03-31</t>
        </is>
      </c>
      <c r="G696" s="14" t="inlineStr">
        <is>
          <t>2045-01-01</t>
        </is>
      </c>
      <c r="H696" s="14" t="inlineStr">
        <is>
          <t>Operational</t>
        </is>
      </c>
      <c r="I696" s="14" t="inlineStr">
        <is>
          <t>Physical project Operational</t>
        </is>
      </c>
      <c r="J696" s="14" t="inlineStr">
        <is>
          <t xml:space="preserve">Retirement estimated at 30 years, with a 2031 floor for listed live assets. </t>
        </is>
      </c>
      <c r="K696" s="14" t="inlineStr">
        <is>
          <t>data/evidence/repd.csv</t>
        </is>
      </c>
    </row>
    <row r="697" ht="78" customHeight="1" s="74">
      <c r="A697" s="14" t="inlineStr">
        <is>
          <t>REPD-2239</t>
        </is>
      </c>
      <c r="B697" s="14" t="inlineStr">
        <is>
          <t>Gib Lane (Aston Clinton solar park)</t>
        </is>
      </c>
      <c r="C697" s="14" t="inlineStr">
        <is>
          <t>solar</t>
        </is>
      </c>
      <c r="D697" s="111" t="n">
        <v>0.0242</v>
      </c>
      <c r="E697" s="14" t="inlineStr">
        <is>
          <t>GW</t>
        </is>
      </c>
      <c r="F697" s="14" t="inlineStr">
        <is>
          <t>2015-03-30</t>
        </is>
      </c>
      <c r="G697" s="14" t="inlineStr">
        <is>
          <t>2045-01-01</t>
        </is>
      </c>
      <c r="H697" s="14" t="inlineStr">
        <is>
          <t>Operational</t>
        </is>
      </c>
      <c r="I697" s="14" t="inlineStr">
        <is>
          <t>Physical project Operational</t>
        </is>
      </c>
      <c r="J697" s="14" t="inlineStr">
        <is>
          <t xml:space="preserve">Retirement estimated at 30 years, with a 2031 floor for listed live assets. </t>
        </is>
      </c>
      <c r="K697" s="14" t="inlineStr">
        <is>
          <t>data/evidence/repd.csv</t>
        </is>
      </c>
    </row>
    <row r="698" ht="78" customHeight="1" s="74">
      <c r="A698" s="14" t="inlineStr">
        <is>
          <t>REPD-2240</t>
        </is>
      </c>
      <c r="B698" s="14" t="inlineStr">
        <is>
          <t>Outwood Farm (Phase 1)</t>
        </is>
      </c>
      <c r="C698" s="14" t="inlineStr">
        <is>
          <t>solar</t>
        </is>
      </c>
      <c r="D698" s="111" t="n">
        <v>0.005</v>
      </c>
      <c r="E698" s="14" t="inlineStr">
        <is>
          <t>GW</t>
        </is>
      </c>
      <c r="F698" s="14" t="inlineStr">
        <is>
          <t>2016-03-30</t>
        </is>
      </c>
      <c r="G698" s="14" t="inlineStr">
        <is>
          <t>2046-01-01</t>
        </is>
      </c>
      <c r="H698" s="14" t="inlineStr">
        <is>
          <t>Operational</t>
        </is>
      </c>
      <c r="I698" s="14" t="inlineStr">
        <is>
          <t>Physical project Operational</t>
        </is>
      </c>
      <c r="J698" s="14" t="inlineStr">
        <is>
          <t xml:space="preserve">Retirement estimated at 30 years, with a 2031 floor for listed live assets. </t>
        </is>
      </c>
      <c r="K698" s="14" t="inlineStr">
        <is>
          <t>data/evidence/repd.csv</t>
        </is>
      </c>
    </row>
    <row r="699" ht="78" customHeight="1" s="74">
      <c r="A699" s="14" t="inlineStr">
        <is>
          <t>REPD-2241</t>
        </is>
      </c>
      <c r="B699" s="14" t="inlineStr">
        <is>
          <t>Raventhorpe Farm</t>
        </is>
      </c>
      <c r="C699" s="14" t="inlineStr">
        <is>
          <t>solar</t>
        </is>
      </c>
      <c r="D699" s="111" t="n">
        <v>0.038</v>
      </c>
      <c r="E699" s="14" t="inlineStr">
        <is>
          <t>GW</t>
        </is>
      </c>
      <c r="F699" s="14" t="inlineStr">
        <is>
          <t>2015-03-21</t>
        </is>
      </c>
      <c r="G699" s="14" t="inlineStr">
        <is>
          <t>2045-01-01</t>
        </is>
      </c>
      <c r="H699" s="14" t="inlineStr">
        <is>
          <t>Operational</t>
        </is>
      </c>
      <c r="I699" s="14" t="inlineStr">
        <is>
          <t>Physical project Operational</t>
        </is>
      </c>
      <c r="J699" s="14" t="inlineStr">
        <is>
          <t xml:space="preserve">Retirement estimated at 30 years, with a 2031 floor for listed live assets. </t>
        </is>
      </c>
      <c r="K699" s="14" t="inlineStr">
        <is>
          <t>data/evidence/repd.csv</t>
        </is>
      </c>
    </row>
    <row r="700" ht="78" customHeight="1" s="74">
      <c r="A700" s="14" t="inlineStr">
        <is>
          <t>REPD-2242</t>
        </is>
      </c>
      <c r="B700" s="14" t="inlineStr">
        <is>
          <t>Manor Farm (Castle Cary)</t>
        </is>
      </c>
      <c r="C700" s="14" t="inlineStr">
        <is>
          <t>solar</t>
        </is>
      </c>
      <c r="D700" s="111" t="n">
        <v>0.0018</v>
      </c>
      <c r="E700" s="14" t="inlineStr">
        <is>
          <t>GW</t>
        </is>
      </c>
      <c r="F700" s="14" t="inlineStr">
        <is>
          <t>2017-03-06</t>
        </is>
      </c>
      <c r="G700" s="14" t="inlineStr">
        <is>
          <t>2047-01-01</t>
        </is>
      </c>
      <c r="H700" s="14" t="inlineStr">
        <is>
          <t>Operational</t>
        </is>
      </c>
      <c r="I700" s="14" t="inlineStr">
        <is>
          <t>Physical project Operational</t>
        </is>
      </c>
      <c r="J700" s="14" t="inlineStr">
        <is>
          <t xml:space="preserve">Retirement estimated at 30 years, with a 2031 floor for listed live assets. </t>
        </is>
      </c>
      <c r="K700" s="14" t="inlineStr">
        <is>
          <t>data/evidence/repd.csv</t>
        </is>
      </c>
    </row>
    <row r="701" ht="78" customHeight="1" s="74">
      <c r="A701" s="14" t="inlineStr">
        <is>
          <t>REPD-2243</t>
        </is>
      </c>
      <c r="B701" s="14" t="inlineStr">
        <is>
          <t>Maes Bach Farm</t>
        </is>
      </c>
      <c r="C701" s="14" t="inlineStr">
        <is>
          <t>solar</t>
        </is>
      </c>
      <c r="D701" s="111" t="n">
        <v>0.004900000000000001</v>
      </c>
      <c r="E701" s="14" t="inlineStr">
        <is>
          <t>GW</t>
        </is>
      </c>
      <c r="F701" s="14" t="inlineStr">
        <is>
          <t>2015-11-19</t>
        </is>
      </c>
      <c r="G701" s="14" t="inlineStr">
        <is>
          <t>2045-01-01</t>
        </is>
      </c>
      <c r="H701" s="14" t="inlineStr">
        <is>
          <t>Operational</t>
        </is>
      </c>
      <c r="I701" s="14" t="inlineStr">
        <is>
          <t>Physical project Operational</t>
        </is>
      </c>
      <c r="J701" s="14" t="inlineStr">
        <is>
          <t xml:space="preserve">Retirement estimated at 30 years, with a 2031 floor for listed live assets. </t>
        </is>
      </c>
      <c r="K701" s="14" t="inlineStr">
        <is>
          <t>data/evidence/repd.csv</t>
        </is>
      </c>
    </row>
    <row r="702" ht="78" customHeight="1" s="74">
      <c r="A702" s="14" t="inlineStr">
        <is>
          <t>REPD-2244</t>
        </is>
      </c>
      <c r="B702" s="14" t="inlineStr">
        <is>
          <t>Sheepbridge Court Farm</t>
        </is>
      </c>
      <c r="C702" s="14" t="inlineStr">
        <is>
          <t>solar</t>
        </is>
      </c>
      <c r="D702" s="111" t="n">
        <v>0.005</v>
      </c>
      <c r="E702" s="14" t="inlineStr">
        <is>
          <t>GW</t>
        </is>
      </c>
      <c r="F702" s="14" t="inlineStr">
        <is>
          <t>2015-12-20</t>
        </is>
      </c>
      <c r="G702" s="14" t="inlineStr">
        <is>
          <t>2045-01-01</t>
        </is>
      </c>
      <c r="H702" s="14" t="inlineStr">
        <is>
          <t>Operational</t>
        </is>
      </c>
      <c r="I702" s="14" t="inlineStr">
        <is>
          <t>Physical project Operational</t>
        </is>
      </c>
      <c r="J702" s="14" t="inlineStr">
        <is>
          <t xml:space="preserve">Retirement estimated at 30 years, with a 2031 floor for listed live assets. </t>
        </is>
      </c>
      <c r="K702" s="14" t="inlineStr">
        <is>
          <t>data/evidence/repd.csv</t>
        </is>
      </c>
    </row>
    <row r="703" ht="78" customHeight="1" s="74">
      <c r="A703" s="14" t="inlineStr">
        <is>
          <t>REPD-2247</t>
        </is>
      </c>
      <c r="B703" s="14" t="inlineStr">
        <is>
          <t>Elton solar farm</t>
        </is>
      </c>
      <c r="C703" s="14" t="inlineStr">
        <is>
          <t>solar</t>
        </is>
      </c>
      <c r="D703" s="111" t="n">
        <v>0.005</v>
      </c>
      <c r="E703" s="14" t="inlineStr">
        <is>
          <t>GW</t>
        </is>
      </c>
      <c r="F703" s="14" t="inlineStr">
        <is>
          <t>2015-08-01</t>
        </is>
      </c>
      <c r="G703" s="14" t="inlineStr">
        <is>
          <t>2045-01-01</t>
        </is>
      </c>
      <c r="H703" s="14" t="inlineStr">
        <is>
          <t>Operational</t>
        </is>
      </c>
      <c r="I703" s="14" t="inlineStr">
        <is>
          <t>Physical project Operational</t>
        </is>
      </c>
      <c r="J703" s="14" t="inlineStr">
        <is>
          <t xml:space="preserve">Retirement estimated at 30 years, with a 2031 floor for listed live assets. </t>
        </is>
      </c>
      <c r="K703" s="14" t="inlineStr">
        <is>
          <t>data/evidence/repd.csv</t>
        </is>
      </c>
    </row>
    <row r="704" ht="78" customHeight="1" s="74">
      <c r="A704" s="14" t="inlineStr">
        <is>
          <t>REPD-2248</t>
        </is>
      </c>
      <c r="B704" s="14" t="inlineStr">
        <is>
          <t>Cross Roads Plantation</t>
        </is>
      </c>
      <c r="C704" s="14" t="inlineStr">
        <is>
          <t>solar</t>
        </is>
      </c>
      <c r="D704" s="111" t="n">
        <v>0.005</v>
      </c>
      <c r="E704" s="14" t="inlineStr">
        <is>
          <t>GW</t>
        </is>
      </c>
      <c r="F704" s="14" t="inlineStr">
        <is>
          <t>2015-06-30</t>
        </is>
      </c>
      <c r="G704" s="14" t="inlineStr">
        <is>
          <t>2045-01-01</t>
        </is>
      </c>
      <c r="H704" s="14" t="inlineStr">
        <is>
          <t>Operational</t>
        </is>
      </c>
      <c r="I704" s="14" t="inlineStr">
        <is>
          <t>Physical project Operational</t>
        </is>
      </c>
      <c r="J704" s="14" t="inlineStr">
        <is>
          <t xml:space="preserve">Retirement estimated at 30 years, with a 2031 floor for listed live assets. </t>
        </is>
      </c>
      <c r="K704" s="14" t="inlineStr">
        <is>
          <t>data/evidence/repd.csv</t>
        </is>
      </c>
    </row>
    <row r="705" ht="78" customHeight="1" s="74">
      <c r="A705" s="14" t="inlineStr">
        <is>
          <t>REPD-2249</t>
        </is>
      </c>
      <c r="B705" s="14" t="inlineStr">
        <is>
          <t>Munceys Farm</t>
        </is>
      </c>
      <c r="C705" s="14" t="inlineStr">
        <is>
          <t>solar</t>
        </is>
      </c>
      <c r="D705" s="111" t="n">
        <v>0.0316</v>
      </c>
      <c r="E705" s="14" t="inlineStr">
        <is>
          <t>GW</t>
        </is>
      </c>
      <c r="F705" s="14" t="inlineStr">
        <is>
          <t>2015-03-25</t>
        </is>
      </c>
      <c r="G705" s="14" t="inlineStr">
        <is>
          <t>2045-01-01</t>
        </is>
      </c>
      <c r="H705" s="14" t="inlineStr">
        <is>
          <t>Operational</t>
        </is>
      </c>
      <c r="I705" s="14" t="inlineStr">
        <is>
          <t>Physical project Operational</t>
        </is>
      </c>
      <c r="J705" s="14" t="inlineStr">
        <is>
          <t xml:space="preserve">Retirement estimated at 30 years, with a 2031 floor for listed live assets. </t>
        </is>
      </c>
      <c r="K705" s="14" t="inlineStr">
        <is>
          <t>data/evidence/repd.csv</t>
        </is>
      </c>
    </row>
    <row r="706" ht="78" customHeight="1" s="74">
      <c r="A706" s="14" t="inlineStr">
        <is>
          <t>REPD-2252</t>
        </is>
      </c>
      <c r="B706" s="14" t="inlineStr">
        <is>
          <t>Luscott Barton</t>
        </is>
      </c>
      <c r="C706" s="14" t="inlineStr">
        <is>
          <t>solar</t>
        </is>
      </c>
      <c r="D706" s="111" t="n">
        <v>0.013</v>
      </c>
      <c r="E706" s="14" t="inlineStr">
        <is>
          <t>GW</t>
        </is>
      </c>
      <c r="F706" s="14" t="inlineStr">
        <is>
          <t>2015-11-15</t>
        </is>
      </c>
      <c r="G706" s="14" t="inlineStr">
        <is>
          <t>2045-01-01</t>
        </is>
      </c>
      <c r="H706" s="14" t="inlineStr">
        <is>
          <t>Operational</t>
        </is>
      </c>
      <c r="I706" s="14" t="inlineStr">
        <is>
          <t>Physical project Operational</t>
        </is>
      </c>
      <c r="J706" s="14" t="inlineStr">
        <is>
          <t xml:space="preserve">Retirement estimated at 30 years, with a 2031 floor for listed live assets. </t>
        </is>
      </c>
      <c r="K706" s="14" t="inlineStr">
        <is>
          <t>data/evidence/repd.csv</t>
        </is>
      </c>
    </row>
    <row r="707" ht="78" customHeight="1" s="74">
      <c r="A707" s="14" t="inlineStr">
        <is>
          <t>REPD-2253</t>
        </is>
      </c>
      <c r="B707" s="14" t="inlineStr">
        <is>
          <t>Kinmel 1 CIC</t>
        </is>
      </c>
      <c r="C707" s="14" t="inlineStr">
        <is>
          <t>solar</t>
        </is>
      </c>
      <c r="D707" s="111" t="n">
        <v>0.005</v>
      </c>
      <c r="E707" s="14" t="inlineStr">
        <is>
          <t>GW</t>
        </is>
      </c>
      <c r="F707" s="14" t="inlineStr">
        <is>
          <t>2016-06-27</t>
        </is>
      </c>
      <c r="G707" s="14" t="inlineStr">
        <is>
          <t>2046-01-01</t>
        </is>
      </c>
      <c r="H707" s="14" t="inlineStr">
        <is>
          <t>Operational</t>
        </is>
      </c>
      <c r="I707" s="14" t="inlineStr">
        <is>
          <t>Physical project Operational</t>
        </is>
      </c>
      <c r="J707" s="14" t="inlineStr">
        <is>
          <t xml:space="preserve">Retirement estimated at 30 years, with a 2031 floor for listed live assets. </t>
        </is>
      </c>
      <c r="K707" s="14" t="inlineStr">
        <is>
          <t>data/evidence/repd.csv</t>
        </is>
      </c>
    </row>
    <row r="708" ht="78" customHeight="1" s="74">
      <c r="A708" s="14" t="inlineStr">
        <is>
          <t>REPD-2255</t>
        </is>
      </c>
      <c r="B708" s="14" t="inlineStr">
        <is>
          <t>Owls Hatch Road</t>
        </is>
      </c>
      <c r="C708" s="14" t="inlineStr">
        <is>
          <t>solar</t>
        </is>
      </c>
      <c r="D708" s="111" t="n">
        <v>0.048</v>
      </c>
      <c r="E708" s="14" t="inlineStr">
        <is>
          <t>GW</t>
        </is>
      </c>
      <c r="F708" s="14" t="inlineStr">
        <is>
          <t>2015-03-29</t>
        </is>
      </c>
      <c r="G708" s="14" t="inlineStr">
        <is>
          <t>2045-01-01</t>
        </is>
      </c>
      <c r="H708" s="14" t="inlineStr">
        <is>
          <t>Operational</t>
        </is>
      </c>
      <c r="I708" s="14" t="inlineStr">
        <is>
          <t>Physical project Operational</t>
        </is>
      </c>
      <c r="J708" s="14" t="inlineStr">
        <is>
          <t xml:space="preserve">Retirement estimated at 30 years, with a 2031 floor for listed live assets. </t>
        </is>
      </c>
      <c r="K708" s="14" t="inlineStr">
        <is>
          <t>data/evidence/repd.csv</t>
        </is>
      </c>
    </row>
    <row r="709" ht="78" customHeight="1" s="74">
      <c r="A709" s="14" t="inlineStr">
        <is>
          <t>REPD-2258</t>
        </is>
      </c>
      <c r="B709" s="14" t="inlineStr">
        <is>
          <t xml:space="preserve">Wilbees Farm </t>
        </is>
      </c>
      <c r="C709" s="14" t="inlineStr">
        <is>
          <t>solar</t>
        </is>
      </c>
      <c r="D709" s="111" t="n">
        <v>0.005</v>
      </c>
      <c r="E709" s="14" t="inlineStr">
        <is>
          <t>GW</t>
        </is>
      </c>
      <c r="F709" s="14" t="inlineStr">
        <is>
          <t>2016-10-21</t>
        </is>
      </c>
      <c r="G709" s="14" t="inlineStr">
        <is>
          <t>2046-01-01</t>
        </is>
      </c>
      <c r="H709" s="14" t="inlineStr">
        <is>
          <t>Operational</t>
        </is>
      </c>
      <c r="I709" s="14" t="inlineStr">
        <is>
          <t>Physical project Operational</t>
        </is>
      </c>
      <c r="J709" s="14" t="inlineStr">
        <is>
          <t xml:space="preserve">Retirement estimated at 30 years, with a 2031 floor for listed live assets. </t>
        </is>
      </c>
      <c r="K709" s="14" t="inlineStr">
        <is>
          <t>data/evidence/repd.csv</t>
        </is>
      </c>
    </row>
    <row r="710" ht="78" customHeight="1" s="74">
      <c r="A710" s="14" t="inlineStr">
        <is>
          <t>REPD-2259</t>
        </is>
      </c>
      <c r="B710" s="14" t="inlineStr">
        <is>
          <t>Winterbrook</t>
        </is>
      </c>
      <c r="C710" s="14" t="inlineStr">
        <is>
          <t>solar</t>
        </is>
      </c>
      <c r="D710" s="111" t="n">
        <v>0.0012</v>
      </c>
      <c r="E710" s="14" t="inlineStr">
        <is>
          <t>GW</t>
        </is>
      </c>
      <c r="F710" s="14" t="inlineStr">
        <is>
          <t>2015-10-15</t>
        </is>
      </c>
      <c r="G710" s="14" t="inlineStr">
        <is>
          <t>2045-01-01</t>
        </is>
      </c>
      <c r="H710" s="14" t="inlineStr">
        <is>
          <t>Operational</t>
        </is>
      </c>
      <c r="I710" s="14" t="inlineStr">
        <is>
          <t>Physical project Operational</t>
        </is>
      </c>
      <c r="J710" s="14" t="inlineStr">
        <is>
          <t xml:space="preserve">Retirement estimated at 30 years, with a 2031 floor for listed live assets. </t>
        </is>
      </c>
      <c r="K710" s="14" t="inlineStr">
        <is>
          <t>data/evidence/repd.csv</t>
        </is>
      </c>
    </row>
    <row r="711" ht="78" customHeight="1" s="74">
      <c r="A711" s="14" t="inlineStr">
        <is>
          <t>REPD-2260</t>
        </is>
      </c>
      <c r="B711" s="14" t="inlineStr">
        <is>
          <t>Welbeck Solar / Hazel Gap</t>
        </is>
      </c>
      <c r="C711" s="14" t="inlineStr">
        <is>
          <t>solar</t>
        </is>
      </c>
      <c r="D711" s="111" t="n">
        <v>0.016</v>
      </c>
      <c r="E711" s="14" t="inlineStr">
        <is>
          <t>GW</t>
        </is>
      </c>
      <c r="F711" s="14" t="inlineStr">
        <is>
          <t>2015-03-19</t>
        </is>
      </c>
      <c r="G711" s="14" t="inlineStr">
        <is>
          <t>2045-01-01</t>
        </is>
      </c>
      <c r="H711" s="14" t="inlineStr">
        <is>
          <t>Operational</t>
        </is>
      </c>
      <c r="I711" s="14" t="inlineStr">
        <is>
          <t>Physical project Operational</t>
        </is>
      </c>
      <c r="J711" s="14" t="inlineStr">
        <is>
          <t xml:space="preserve">Retirement estimated at 30 years, with a 2031 floor for listed live assets. </t>
        </is>
      </c>
      <c r="K711" s="14" t="inlineStr">
        <is>
          <t>data/evidence/repd.csv</t>
        </is>
      </c>
    </row>
    <row r="712" ht="78" customHeight="1" s="74">
      <c r="A712" s="14" t="inlineStr">
        <is>
          <t>REPD-2261</t>
        </is>
      </c>
      <c r="B712" s="14" t="inlineStr">
        <is>
          <t>Homestead Farm (Alderton)</t>
        </is>
      </c>
      <c r="C712" s="14" t="inlineStr">
        <is>
          <t>solar</t>
        </is>
      </c>
      <c r="D712" s="111" t="n">
        <v>0.0176</v>
      </c>
      <c r="E712" s="14" t="inlineStr">
        <is>
          <t>GW</t>
        </is>
      </c>
      <c r="F712" s="14" t="inlineStr">
        <is>
          <t>2015-03-30</t>
        </is>
      </c>
      <c r="G712" s="14" t="inlineStr">
        <is>
          <t>2045-01-01</t>
        </is>
      </c>
      <c r="H712" s="14" t="inlineStr">
        <is>
          <t>Operational</t>
        </is>
      </c>
      <c r="I712" s="14" t="inlineStr">
        <is>
          <t>Physical project Operational</t>
        </is>
      </c>
      <c r="J712" s="14" t="inlineStr">
        <is>
          <t xml:space="preserve">Retirement estimated at 30 years, with a 2031 floor for listed live assets. </t>
        </is>
      </c>
      <c r="K712" s="14" t="inlineStr">
        <is>
          <t>data/evidence/repd.csv</t>
        </is>
      </c>
    </row>
    <row r="713" ht="78" customHeight="1" s="74">
      <c r="A713" s="14" t="inlineStr">
        <is>
          <t>REPD-2263</t>
        </is>
      </c>
      <c r="B713" s="14" t="inlineStr">
        <is>
          <t>Arna Wood Solar</t>
        </is>
      </c>
      <c r="C713" s="14" t="inlineStr">
        <is>
          <t>solar</t>
        </is>
      </c>
      <c r="D713" s="111" t="n">
        <v>0.0062</v>
      </c>
      <c r="E713" s="14" t="inlineStr">
        <is>
          <t>GW</t>
        </is>
      </c>
      <c r="F713" s="14" t="inlineStr">
        <is>
          <t>2017-03-31</t>
        </is>
      </c>
      <c r="G713" s="14" t="inlineStr">
        <is>
          <t>2047-01-01</t>
        </is>
      </c>
      <c r="H713" s="14" t="inlineStr">
        <is>
          <t>Operational</t>
        </is>
      </c>
      <c r="I713" s="14" t="inlineStr">
        <is>
          <t>Physical project Operational</t>
        </is>
      </c>
      <c r="J713" s="14" t="inlineStr">
        <is>
          <t xml:space="preserve">Retirement estimated at 30 years, with a 2031 floor for listed live assets. </t>
        </is>
      </c>
      <c r="K713" s="14" t="inlineStr">
        <is>
          <t>data/evidence/repd.csv</t>
        </is>
      </c>
    </row>
    <row r="714" ht="78" customHeight="1" s="74">
      <c r="A714" s="14" t="inlineStr">
        <is>
          <t>REPD-2264</t>
        </is>
      </c>
      <c r="B714" s="14" t="inlineStr">
        <is>
          <t>Knottingley A</t>
        </is>
      </c>
      <c r="C714" s="14" t="inlineStr">
        <is>
          <t>solar</t>
        </is>
      </c>
      <c r="D714" s="111" t="n">
        <v>0.005</v>
      </c>
      <c r="E714" s="14" t="inlineStr">
        <is>
          <t>GW</t>
        </is>
      </c>
      <c r="F714" s="14" t="inlineStr">
        <is>
          <t>2016-03-29</t>
        </is>
      </c>
      <c r="G714" s="14" t="inlineStr">
        <is>
          <t>2046-01-01</t>
        </is>
      </c>
      <c r="H714" s="14" t="inlineStr">
        <is>
          <t>Operational</t>
        </is>
      </c>
      <c r="I714" s="14" t="inlineStr">
        <is>
          <t>Physical project Operational</t>
        </is>
      </c>
      <c r="J714" s="14" t="inlineStr">
        <is>
          <t xml:space="preserve">Retirement estimated at 30 years, with a 2031 floor for listed live assets. </t>
        </is>
      </c>
      <c r="K714" s="14" t="inlineStr">
        <is>
          <t>data/evidence/repd.csv</t>
        </is>
      </c>
    </row>
    <row r="715" ht="78" customHeight="1" s="74">
      <c r="A715" s="14" t="inlineStr">
        <is>
          <t>REPD-2265</t>
        </is>
      </c>
      <c r="B715" s="14" t="inlineStr">
        <is>
          <t>Clayhill Farm</t>
        </is>
      </c>
      <c r="C715" s="14" t="inlineStr">
        <is>
          <t>solar</t>
        </is>
      </c>
      <c r="D715" s="111" t="n">
        <v>0.01</v>
      </c>
      <c r="E715" s="14" t="inlineStr">
        <is>
          <t>GW</t>
        </is>
      </c>
      <c r="F715" s="14" t="inlineStr">
        <is>
          <t>2016-06-24</t>
        </is>
      </c>
      <c r="G715" s="14" t="inlineStr">
        <is>
          <t>2046-01-01</t>
        </is>
      </c>
      <c r="H715" s="14" t="inlineStr">
        <is>
          <t>Operational</t>
        </is>
      </c>
      <c r="I715" s="14" t="inlineStr">
        <is>
          <t>Physical project Operational</t>
        </is>
      </c>
      <c r="J715" s="14" t="inlineStr">
        <is>
          <t xml:space="preserve">Retirement estimated at 30 years, with a 2031 floor for listed live assets. </t>
        </is>
      </c>
      <c r="K715" s="14" t="inlineStr">
        <is>
          <t>data/evidence/repd.csv</t>
        </is>
      </c>
    </row>
    <row r="716" ht="78" customHeight="1" s="74">
      <c r="A716" s="14" t="inlineStr">
        <is>
          <t>REPD-2266</t>
        </is>
      </c>
      <c r="B716" s="14" t="inlineStr">
        <is>
          <t>Paddock Wood</t>
        </is>
      </c>
      <c r="C716" s="14" t="inlineStr">
        <is>
          <t>solar</t>
        </is>
      </c>
      <c r="D716" s="111" t="n">
        <v>0.0092</v>
      </c>
      <c r="E716" s="14" t="inlineStr">
        <is>
          <t>GW</t>
        </is>
      </c>
      <c r="F716" s="14" t="inlineStr">
        <is>
          <t>2015-03-31</t>
        </is>
      </c>
      <c r="G716" s="14" t="inlineStr">
        <is>
          <t>2045-01-01</t>
        </is>
      </c>
      <c r="H716" s="14" t="inlineStr">
        <is>
          <t>Operational</t>
        </is>
      </c>
      <c r="I716" s="14" t="inlineStr">
        <is>
          <t>Physical project Operational</t>
        </is>
      </c>
      <c r="J716" s="14" t="inlineStr">
        <is>
          <t xml:space="preserve">Retirement estimated at 30 years, with a 2031 floor for listed live assets. </t>
        </is>
      </c>
      <c r="K716" s="14" t="inlineStr">
        <is>
          <t>data/evidence/repd.csv</t>
        </is>
      </c>
    </row>
    <row r="717" ht="78" customHeight="1" s="74">
      <c r="A717" s="14" t="inlineStr">
        <is>
          <t>REPD-2268</t>
        </is>
      </c>
      <c r="B717" s="14" t="inlineStr">
        <is>
          <t>Wick Farm (Burnham on Crouch)</t>
        </is>
      </c>
      <c r="C717" s="14" t="inlineStr">
        <is>
          <t>solar</t>
        </is>
      </c>
      <c r="D717" s="111" t="n">
        <v>0.005</v>
      </c>
      <c r="E717" s="14" t="inlineStr">
        <is>
          <t>GW</t>
        </is>
      </c>
      <c r="F717" s="14" t="inlineStr">
        <is>
          <t>2015-12-17</t>
        </is>
      </c>
      <c r="G717" s="14" t="inlineStr">
        <is>
          <t>2045-01-01</t>
        </is>
      </c>
      <c r="H717" s="14" t="inlineStr">
        <is>
          <t>Operational</t>
        </is>
      </c>
      <c r="I717" s="14" t="inlineStr">
        <is>
          <t>Physical project Operational</t>
        </is>
      </c>
      <c r="J717" s="14" t="inlineStr">
        <is>
          <t xml:space="preserve">Retirement estimated at 30 years, with a 2031 floor for listed live assets. </t>
        </is>
      </c>
      <c r="K717" s="14" t="inlineStr">
        <is>
          <t>data/evidence/repd.csv</t>
        </is>
      </c>
    </row>
    <row r="718" ht="78" customHeight="1" s="74">
      <c r="A718" s="14" t="inlineStr">
        <is>
          <t>REPD-2271</t>
        </is>
      </c>
      <c r="B718" s="14" t="inlineStr">
        <is>
          <t>Netherfield Lane</t>
        </is>
      </c>
      <c r="C718" s="14" t="inlineStr">
        <is>
          <t>solar</t>
        </is>
      </c>
      <c r="D718" s="111" t="n">
        <v>0.0197</v>
      </c>
      <c r="E718" s="14" t="inlineStr">
        <is>
          <t>GW</t>
        </is>
      </c>
      <c r="F718" s="14" t="inlineStr">
        <is>
          <t>2015-03-23</t>
        </is>
      </c>
      <c r="G718" s="14" t="inlineStr">
        <is>
          <t>2045-01-01</t>
        </is>
      </c>
      <c r="H718" s="14" t="inlineStr">
        <is>
          <t>Operational</t>
        </is>
      </c>
      <c r="I718" s="14" t="inlineStr">
        <is>
          <t>Physical project Operational</t>
        </is>
      </c>
      <c r="J718" s="14" t="inlineStr">
        <is>
          <t xml:space="preserve">Retirement estimated at 30 years, with a 2031 floor for listed live assets. </t>
        </is>
      </c>
      <c r="K718" s="14" t="inlineStr">
        <is>
          <t>data/evidence/repd.csv</t>
        </is>
      </c>
    </row>
    <row r="719" ht="78" customHeight="1" s="74">
      <c r="A719" s="14" t="inlineStr">
        <is>
          <t>REPD-2272</t>
        </is>
      </c>
      <c r="B719" s="14" t="inlineStr">
        <is>
          <t>Upper Meadowley Farm</t>
        </is>
      </c>
      <c r="C719" s="14" t="inlineStr">
        <is>
          <t>solar</t>
        </is>
      </c>
      <c r="D719" s="111" t="n">
        <v>0.0107</v>
      </c>
      <c r="E719" s="14" t="inlineStr">
        <is>
          <t>GW</t>
        </is>
      </c>
      <c r="F719" s="14" t="inlineStr">
        <is>
          <t>2017-03-31</t>
        </is>
      </c>
      <c r="G719" s="14" t="inlineStr">
        <is>
          <t>2047-01-01</t>
        </is>
      </c>
      <c r="H719" s="14" t="inlineStr">
        <is>
          <t>Operational</t>
        </is>
      </c>
      <c r="I719" s="14" t="inlineStr">
        <is>
          <t>Physical project Operational</t>
        </is>
      </c>
      <c r="J719" s="14" t="inlineStr">
        <is>
          <t xml:space="preserve">Retirement estimated at 30 years, with a 2031 floor for listed live assets. </t>
        </is>
      </c>
      <c r="K719" s="14" t="inlineStr">
        <is>
          <t>data/evidence/repd.csv</t>
        </is>
      </c>
    </row>
    <row r="720" ht="78" customHeight="1" s="74">
      <c r="A720" s="14" t="inlineStr">
        <is>
          <t>REPD-2274</t>
        </is>
      </c>
      <c r="B720" s="14" t="inlineStr">
        <is>
          <t>Wick Farm Solar Park</t>
        </is>
      </c>
      <c r="C720" s="14" t="inlineStr">
        <is>
          <t>solar</t>
        </is>
      </c>
      <c r="D720" s="111" t="n">
        <v>0.0146</v>
      </c>
      <c r="E720" s="14" t="inlineStr">
        <is>
          <t>GW</t>
        </is>
      </c>
      <c r="F720" s="14" t="inlineStr">
        <is>
          <t>2016-07-01</t>
        </is>
      </c>
      <c r="G720" s="14" t="inlineStr">
        <is>
          <t>2046-01-01</t>
        </is>
      </c>
      <c r="H720" s="14" t="inlineStr">
        <is>
          <t>Operational</t>
        </is>
      </c>
      <c r="I720" s="14" t="inlineStr">
        <is>
          <t>Physical project Operational</t>
        </is>
      </c>
      <c r="J720" s="14" t="inlineStr">
        <is>
          <t xml:space="preserve">Retirement estimated at 30 years, with a 2031 floor for listed live assets. </t>
        </is>
      </c>
      <c r="K720" s="14" t="inlineStr">
        <is>
          <t>data/evidence/repd.csv</t>
        </is>
      </c>
    </row>
    <row r="721" ht="78" customHeight="1" s="74">
      <c r="A721" s="14" t="inlineStr">
        <is>
          <t>REPD-2277</t>
        </is>
      </c>
      <c r="B721" s="14" t="inlineStr">
        <is>
          <t>High Leas</t>
        </is>
      </c>
      <c r="C721" s="14" t="inlineStr">
        <is>
          <t>solar</t>
        </is>
      </c>
      <c r="D721" s="111" t="n">
        <v>0.0065</v>
      </c>
      <c r="E721" s="14" t="inlineStr">
        <is>
          <t>GW</t>
        </is>
      </c>
      <c r="F721" s="14" t="inlineStr">
        <is>
          <t>2015-12-18</t>
        </is>
      </c>
      <c r="G721" s="14" t="inlineStr">
        <is>
          <t>2045-01-01</t>
        </is>
      </c>
      <c r="H721" s="14" t="inlineStr">
        <is>
          <t>Operational</t>
        </is>
      </c>
      <c r="I721" s="14" t="inlineStr">
        <is>
          <t>Physical project Operational</t>
        </is>
      </c>
      <c r="J721" s="14" t="inlineStr">
        <is>
          <t xml:space="preserve">Retirement estimated at 30 years, with a 2031 floor for listed live assets. </t>
        </is>
      </c>
      <c r="K721" s="14" t="inlineStr">
        <is>
          <t>data/evidence/repd.csv</t>
        </is>
      </c>
    </row>
    <row r="722" ht="78" customHeight="1" s="74">
      <c r="A722" s="14" t="inlineStr">
        <is>
          <t>REPD-2278</t>
        </is>
      </c>
      <c r="B722" s="14" t="inlineStr">
        <is>
          <t>Atherstone</t>
        </is>
      </c>
      <c r="C722" s="14" t="inlineStr">
        <is>
          <t>solar</t>
        </is>
      </c>
      <c r="D722" s="111" t="n">
        <v>0.0147</v>
      </c>
      <c r="E722" s="14" t="inlineStr">
        <is>
          <t>GW</t>
        </is>
      </c>
      <c r="F722" s="14" t="inlineStr">
        <is>
          <t>2015-03-31</t>
        </is>
      </c>
      <c r="G722" s="14" t="inlineStr">
        <is>
          <t>2045-01-01</t>
        </is>
      </c>
      <c r="H722" s="14" t="inlineStr">
        <is>
          <t>Operational</t>
        </is>
      </c>
      <c r="I722" s="14" t="inlineStr">
        <is>
          <t>Physical project Operational</t>
        </is>
      </c>
      <c r="J722" s="14" t="inlineStr">
        <is>
          <t xml:space="preserve">Retirement estimated at 30 years, with a 2031 floor for listed live assets. </t>
        </is>
      </c>
      <c r="K722" s="14" t="inlineStr">
        <is>
          <t>data/evidence/repd.csv</t>
        </is>
      </c>
    </row>
    <row r="723" ht="78" customHeight="1" s="74">
      <c r="A723" s="14" t="inlineStr">
        <is>
          <t>REPD-2279</t>
        </is>
      </c>
      <c r="B723" s="14" t="inlineStr">
        <is>
          <t>The Elms</t>
        </is>
      </c>
      <c r="C723" s="14" t="inlineStr">
        <is>
          <t>solar</t>
        </is>
      </c>
      <c r="D723" s="111" t="n">
        <v>0.0104</v>
      </c>
      <c r="E723" s="14" t="inlineStr">
        <is>
          <t>GW</t>
        </is>
      </c>
      <c r="F723" s="14" t="inlineStr">
        <is>
          <t>2015-03-31</t>
        </is>
      </c>
      <c r="G723" s="14" t="inlineStr">
        <is>
          <t>2045-01-01</t>
        </is>
      </c>
      <c r="H723" s="14" t="inlineStr">
        <is>
          <t>Operational</t>
        </is>
      </c>
      <c r="I723" s="14" t="inlineStr">
        <is>
          <t>Physical project Operational</t>
        </is>
      </c>
      <c r="J723" s="14" t="inlineStr">
        <is>
          <t xml:space="preserve">Retirement estimated at 30 years, with a 2031 floor for listed live assets. </t>
        </is>
      </c>
      <c r="K723" s="14" t="inlineStr">
        <is>
          <t>data/evidence/repd.csv</t>
        </is>
      </c>
    </row>
    <row r="724" ht="78" customHeight="1" s="74">
      <c r="A724" s="14" t="inlineStr">
        <is>
          <t>REPD-2280</t>
        </is>
      </c>
      <c r="B724" s="14" t="inlineStr">
        <is>
          <t>Hunters Race Solar Park</t>
        </is>
      </c>
      <c r="C724" s="14" t="inlineStr">
        <is>
          <t>solar</t>
        </is>
      </c>
      <c r="D724" s="111" t="n">
        <v>0.009300000000000001</v>
      </c>
      <c r="E724" s="14" t="inlineStr">
        <is>
          <t>GW</t>
        </is>
      </c>
      <c r="F724" s="14" t="inlineStr">
        <is>
          <t>2014-07-23</t>
        </is>
      </c>
      <c r="G724" s="14" t="inlineStr">
        <is>
          <t>2044-01-01</t>
        </is>
      </c>
      <c r="H724" s="14" t="inlineStr">
        <is>
          <t>Operational</t>
        </is>
      </c>
      <c r="I724" s="14" t="inlineStr">
        <is>
          <t>Physical project Operational</t>
        </is>
      </c>
      <c r="J724" s="14" t="inlineStr">
        <is>
          <t xml:space="preserve">Retirement estimated at 30 years, with a 2031 floor for listed live assets. </t>
        </is>
      </c>
      <c r="K724" s="14" t="inlineStr">
        <is>
          <t>data/evidence/repd.csv</t>
        </is>
      </c>
    </row>
    <row r="725" ht="78" customHeight="1" s="74">
      <c r="A725" s="14" t="inlineStr">
        <is>
          <t>REPD-2281</t>
        </is>
      </c>
      <c r="B725" s="14" t="inlineStr">
        <is>
          <t>Parham Airfield (Great Glenham)</t>
        </is>
      </c>
      <c r="C725" s="14" t="inlineStr">
        <is>
          <t>solar</t>
        </is>
      </c>
      <c r="D725" s="111" t="n">
        <v>0.0175</v>
      </c>
      <c r="E725" s="14" t="inlineStr">
        <is>
          <t>GW</t>
        </is>
      </c>
      <c r="F725" s="14" t="inlineStr">
        <is>
          <t>2013-12-04</t>
        </is>
      </c>
      <c r="G725" s="14" t="inlineStr">
        <is>
          <t>2043-01-01</t>
        </is>
      </c>
      <c r="H725" s="14" t="inlineStr">
        <is>
          <t>Operational</t>
        </is>
      </c>
      <c r="I725" s="14" t="inlineStr">
        <is>
          <t>Physical project Operational</t>
        </is>
      </c>
      <c r="J725" s="14" t="inlineStr">
        <is>
          <t xml:space="preserve">Retirement estimated at 30 years, with a 2031 floor for listed live assets. </t>
        </is>
      </c>
      <c r="K725" s="14" t="inlineStr">
        <is>
          <t>data/evidence/repd.csv</t>
        </is>
      </c>
    </row>
    <row r="726" ht="78" customHeight="1" s="74">
      <c r="A726" s="14" t="inlineStr">
        <is>
          <t>REPD-2282</t>
        </is>
      </c>
      <c r="B726" s="14" t="inlineStr">
        <is>
          <t>Chapel Lane Parley Solar Farm Phase 1</t>
        </is>
      </c>
      <c r="C726" s="14" t="inlineStr">
        <is>
          <t>solar</t>
        </is>
      </c>
      <c r="D726" s="111" t="n">
        <v>0.02</v>
      </c>
      <c r="E726" s="14" t="inlineStr">
        <is>
          <t>GW</t>
        </is>
      </c>
      <c r="F726" s="14" t="inlineStr">
        <is>
          <t>2014-03-31</t>
        </is>
      </c>
      <c r="G726" s="14" t="inlineStr">
        <is>
          <t>2044-01-01</t>
        </is>
      </c>
      <c r="H726" s="14" t="inlineStr">
        <is>
          <t>Operational</t>
        </is>
      </c>
      <c r="I726" s="14" t="inlineStr">
        <is>
          <t>Physical project Operational</t>
        </is>
      </c>
      <c r="J726" s="14" t="inlineStr">
        <is>
          <t xml:space="preserve">Retirement estimated at 30 years, with a 2031 floor for listed live assets. </t>
        </is>
      </c>
      <c r="K726" s="14" t="inlineStr">
        <is>
          <t>data/evidence/repd.csv</t>
        </is>
      </c>
    </row>
    <row r="727" ht="78" customHeight="1" s="74">
      <c r="A727" s="14" t="inlineStr">
        <is>
          <t>REPD-2283</t>
        </is>
      </c>
      <c r="B727" s="14" t="inlineStr">
        <is>
          <t>Welbeck Colliery</t>
        </is>
      </c>
      <c r="C727" s="14" t="inlineStr">
        <is>
          <t>solar</t>
        </is>
      </c>
      <c r="D727" s="111" t="n">
        <v>0.0113</v>
      </c>
      <c r="E727" s="14" t="inlineStr">
        <is>
          <t>GW</t>
        </is>
      </c>
      <c r="F727" s="14" t="inlineStr">
        <is>
          <t>2014-07-25</t>
        </is>
      </c>
      <c r="G727" s="14" t="inlineStr">
        <is>
          <t>2044-01-01</t>
        </is>
      </c>
      <c r="H727" s="14" t="inlineStr">
        <is>
          <t>Operational</t>
        </is>
      </c>
      <c r="I727" s="14" t="inlineStr">
        <is>
          <t>Physical project Operational</t>
        </is>
      </c>
      <c r="J727" s="14" t="inlineStr">
        <is>
          <t xml:space="preserve">Retirement estimated at 30 years, with a 2031 floor for listed live assets. </t>
        </is>
      </c>
      <c r="K727" s="14" t="inlineStr">
        <is>
          <t>data/evidence/repd.csv</t>
        </is>
      </c>
    </row>
    <row r="728" ht="78" customHeight="1" s="74">
      <c r="A728" s="14" t="inlineStr">
        <is>
          <t>REPD-2284</t>
        </is>
      </c>
      <c r="B728" s="14" t="inlineStr">
        <is>
          <t>Priory Farm</t>
        </is>
      </c>
      <c r="C728" s="14" t="inlineStr">
        <is>
          <t>solar</t>
        </is>
      </c>
      <c r="D728" s="111" t="n">
        <v>0.0031</v>
      </c>
      <c r="E728" s="14" t="inlineStr">
        <is>
          <t>GW</t>
        </is>
      </c>
      <c r="F728" s="14" t="inlineStr">
        <is>
          <t>2014-03-29</t>
        </is>
      </c>
      <c r="G728" s="14" t="inlineStr">
        <is>
          <t>2044-01-01</t>
        </is>
      </c>
      <c r="H728" s="14" t="inlineStr">
        <is>
          <t>Operational</t>
        </is>
      </c>
      <c r="I728" s="14" t="inlineStr">
        <is>
          <t>Physical project Operational</t>
        </is>
      </c>
      <c r="J728" s="14" t="inlineStr">
        <is>
          <t xml:space="preserve">Retirement estimated at 30 years, with a 2031 floor for listed live assets. </t>
        </is>
      </c>
      <c r="K728" s="14" t="inlineStr">
        <is>
          <t>data/evidence/repd.csv</t>
        </is>
      </c>
    </row>
    <row r="729" ht="78" customHeight="1" s="74">
      <c r="A729" s="14" t="inlineStr">
        <is>
          <t>REPD-2285</t>
        </is>
      </c>
      <c r="B729" s="14" t="inlineStr">
        <is>
          <t>Norrington Common Solar Farm</t>
        </is>
      </c>
      <c r="C729" s="14" t="inlineStr">
        <is>
          <t>solar</t>
        </is>
      </c>
      <c r="D729" s="111" t="n">
        <v>0.01</v>
      </c>
      <c r="E729" s="14" t="inlineStr">
        <is>
          <t>GW</t>
        </is>
      </c>
      <c r="F729" s="14" t="inlineStr">
        <is>
          <t>2014-07-04</t>
        </is>
      </c>
      <c r="G729" s="14" t="inlineStr">
        <is>
          <t>2044-01-01</t>
        </is>
      </c>
      <c r="H729" s="14" t="inlineStr">
        <is>
          <t>Operational</t>
        </is>
      </c>
      <c r="I729" s="14" t="inlineStr">
        <is>
          <t>Physical project Operational</t>
        </is>
      </c>
      <c r="J729" s="14" t="inlineStr">
        <is>
          <t xml:space="preserve">Retirement estimated at 30 years, with a 2031 floor for listed live assets. </t>
        </is>
      </c>
      <c r="K729" s="14" t="inlineStr">
        <is>
          <t>data/evidence/repd.csv</t>
        </is>
      </c>
    </row>
    <row r="730" ht="78" customHeight="1" s="74">
      <c r="A730" s="14" t="inlineStr">
        <is>
          <t>REPD-2286</t>
        </is>
      </c>
      <c r="B730" s="14" t="inlineStr">
        <is>
          <t>Hendre Fawr Farm</t>
        </is>
      </c>
      <c r="C730" s="14" t="inlineStr">
        <is>
          <t>solar</t>
        </is>
      </c>
      <c r="D730" s="111" t="n">
        <v>0.0116</v>
      </c>
      <c r="E730" s="14" t="inlineStr">
        <is>
          <t>GW</t>
        </is>
      </c>
      <c r="F730" s="14" t="inlineStr">
        <is>
          <t>2015-03-06</t>
        </is>
      </c>
      <c r="G730" s="14" t="inlineStr">
        <is>
          <t>2045-01-01</t>
        </is>
      </c>
      <c r="H730" s="14" t="inlineStr">
        <is>
          <t>Operational</t>
        </is>
      </c>
      <c r="I730" s="14" t="inlineStr">
        <is>
          <t>Physical project Operational</t>
        </is>
      </c>
      <c r="J730" s="14" t="inlineStr">
        <is>
          <t xml:space="preserve">Retirement estimated at 30 years, with a 2031 floor for listed live assets. </t>
        </is>
      </c>
      <c r="K730" s="14" t="inlineStr">
        <is>
          <t>data/evidence/repd.csv</t>
        </is>
      </c>
    </row>
    <row r="731" ht="78" customHeight="1" s="74">
      <c r="A731" s="14" t="inlineStr">
        <is>
          <t>REPD-2288</t>
        </is>
      </c>
      <c r="B731" s="14" t="inlineStr">
        <is>
          <t>Northmoor</t>
        </is>
      </c>
      <c r="C731" s="14" t="inlineStr">
        <is>
          <t>solar</t>
        </is>
      </c>
      <c r="D731" s="111" t="n">
        <v>0.005</v>
      </c>
      <c r="E731" s="14" t="inlineStr">
        <is>
          <t>GW</t>
        </is>
      </c>
      <c r="F731" s="14" t="inlineStr">
        <is>
          <t>2015-03-31</t>
        </is>
      </c>
      <c r="G731" s="14" t="inlineStr">
        <is>
          <t>2045-01-01</t>
        </is>
      </c>
      <c r="H731" s="14" t="inlineStr">
        <is>
          <t>Operational</t>
        </is>
      </c>
      <c r="I731" s="14" t="inlineStr">
        <is>
          <t>Physical project Operational</t>
        </is>
      </c>
      <c r="J731" s="14" t="inlineStr">
        <is>
          <t xml:space="preserve">Retirement estimated at 30 years, with a 2031 floor for listed live assets. </t>
        </is>
      </c>
      <c r="K731" s="14" t="inlineStr">
        <is>
          <t>data/evidence/repd.csv</t>
        </is>
      </c>
    </row>
    <row r="732" ht="78" customHeight="1" s="74">
      <c r="A732" s="14" t="inlineStr">
        <is>
          <t>REPD-2296</t>
        </is>
      </c>
      <c r="B732" s="14" t="inlineStr">
        <is>
          <t>Manor Farm - Shripney</t>
        </is>
      </c>
      <c r="C732" s="14" t="inlineStr">
        <is>
          <t>solar</t>
        </is>
      </c>
      <c r="D732" s="111" t="n">
        <v>0.005</v>
      </c>
      <c r="E732" s="14" t="inlineStr">
        <is>
          <t>GW</t>
        </is>
      </c>
      <c r="F732" s="14" t="inlineStr">
        <is>
          <t>2016-03-07</t>
        </is>
      </c>
      <c r="G732" s="14" t="inlineStr">
        <is>
          <t>2046-01-01</t>
        </is>
      </c>
      <c r="H732" s="14" t="inlineStr">
        <is>
          <t>Operational</t>
        </is>
      </c>
      <c r="I732" s="14" t="inlineStr">
        <is>
          <t>Physical project Operational</t>
        </is>
      </c>
      <c r="J732" s="14" t="inlineStr">
        <is>
          <t xml:space="preserve">Retirement estimated at 30 years, with a 2031 floor for listed live assets. </t>
        </is>
      </c>
      <c r="K732" s="14" t="inlineStr">
        <is>
          <t>data/evidence/repd.csv</t>
        </is>
      </c>
    </row>
    <row r="733" ht="78" customHeight="1" s="74">
      <c r="A733" s="14" t="inlineStr">
        <is>
          <t>REPD-2298</t>
        </is>
      </c>
      <c r="B733" s="14" t="inlineStr">
        <is>
          <t>Chelwood Solar Farm</t>
        </is>
      </c>
      <c r="C733" s="14" t="inlineStr">
        <is>
          <t>solar</t>
        </is>
      </c>
      <c r="D733" s="111" t="n">
        <v>0.005</v>
      </c>
      <c r="E733" s="14" t="inlineStr">
        <is>
          <t>GW</t>
        </is>
      </c>
      <c r="F733" s="14" t="inlineStr">
        <is>
          <t>2015-12-10</t>
        </is>
      </c>
      <c r="G733" s="14" t="inlineStr">
        <is>
          <t>2045-01-01</t>
        </is>
      </c>
      <c r="H733" s="14" t="inlineStr">
        <is>
          <t>Operational</t>
        </is>
      </c>
      <c r="I733" s="14" t="inlineStr">
        <is>
          <t>Physical project Operational</t>
        </is>
      </c>
      <c r="J733" s="14" t="inlineStr">
        <is>
          <t xml:space="preserve">Retirement estimated at 30 years, with a 2031 floor for listed live assets. </t>
        </is>
      </c>
      <c r="K733" s="14" t="inlineStr">
        <is>
          <t>data/evidence/repd.csv</t>
        </is>
      </c>
    </row>
    <row r="734" ht="78" customHeight="1" s="74">
      <c r="A734" s="14" t="inlineStr">
        <is>
          <t>REPD-2299</t>
        </is>
      </c>
      <c r="B734" s="14" t="inlineStr">
        <is>
          <t>Manor Farm - Pertenhall</t>
        </is>
      </c>
      <c r="C734" s="14" t="inlineStr">
        <is>
          <t>solar</t>
        </is>
      </c>
      <c r="D734" s="111" t="n">
        <v>0.015</v>
      </c>
      <c r="E734" s="14" t="inlineStr">
        <is>
          <t>GW</t>
        </is>
      </c>
      <c r="F734" s="14" t="inlineStr">
        <is>
          <t>2015-10-17</t>
        </is>
      </c>
      <c r="G734" s="14" t="inlineStr">
        <is>
          <t>2045-01-01</t>
        </is>
      </c>
      <c r="H734" s="14" t="inlineStr">
        <is>
          <t>Operational</t>
        </is>
      </c>
      <c r="I734" s="14" t="inlineStr">
        <is>
          <t>Physical project Operational</t>
        </is>
      </c>
      <c r="J734" s="14" t="inlineStr">
        <is>
          <t xml:space="preserve">Retirement estimated at 30 years, with a 2031 floor for listed live assets. </t>
        </is>
      </c>
      <c r="K734" s="14" t="inlineStr">
        <is>
          <t>data/evidence/repd.csv</t>
        </is>
      </c>
    </row>
    <row r="735" ht="78" customHeight="1" s="74">
      <c r="A735" s="14" t="inlineStr">
        <is>
          <t>REPD-2300</t>
        </is>
      </c>
      <c r="B735" s="14" t="inlineStr">
        <is>
          <t>Hardingham Solar Farm - extension</t>
        </is>
      </c>
      <c r="C735" s="14" t="inlineStr">
        <is>
          <t>solar</t>
        </is>
      </c>
      <c r="D735" s="111" t="n">
        <v>0.0052</v>
      </c>
      <c r="E735" s="14" t="inlineStr">
        <is>
          <t>GW</t>
        </is>
      </c>
      <c r="F735" s="14" t="inlineStr">
        <is>
          <t>2015-02-19</t>
        </is>
      </c>
      <c r="G735" s="14" t="inlineStr">
        <is>
          <t>2045-01-01</t>
        </is>
      </c>
      <c r="H735" s="14" t="inlineStr">
        <is>
          <t>Operational</t>
        </is>
      </c>
      <c r="I735" s="14" t="inlineStr">
        <is>
          <t>Physical project Operational</t>
        </is>
      </c>
      <c r="J735" s="14" t="inlineStr">
        <is>
          <t xml:space="preserve">Retirement estimated at 30 years, with a 2031 floor for listed live assets. </t>
        </is>
      </c>
      <c r="K735" s="14" t="inlineStr">
        <is>
          <t>data/evidence/repd.csv</t>
        </is>
      </c>
    </row>
    <row r="736" ht="78" customHeight="1" s="74">
      <c r="A736" s="14" t="inlineStr">
        <is>
          <t>REPD-2307</t>
        </is>
      </c>
      <c r="B736" s="14" t="inlineStr">
        <is>
          <t>Brooks Farm Solar Park</t>
        </is>
      </c>
      <c r="C736" s="14" t="inlineStr">
        <is>
          <t>solar</t>
        </is>
      </c>
      <c r="D736" s="111" t="n">
        <v>0.008</v>
      </c>
      <c r="E736" s="14" t="inlineStr">
        <is>
          <t>GW</t>
        </is>
      </c>
      <c r="F736" s="14" t="inlineStr">
        <is>
          <t>2015-03-28</t>
        </is>
      </c>
      <c r="G736" s="14" t="inlineStr">
        <is>
          <t>2045-01-01</t>
        </is>
      </c>
      <c r="H736" s="14" t="inlineStr">
        <is>
          <t>Operational</t>
        </is>
      </c>
      <c r="I736" s="14" t="inlineStr">
        <is>
          <t>Physical project Operational</t>
        </is>
      </c>
      <c r="J736" s="14" t="inlineStr">
        <is>
          <t xml:space="preserve">Retirement estimated at 30 years, with a 2031 floor for listed live assets. </t>
        </is>
      </c>
      <c r="K736" s="14" t="inlineStr">
        <is>
          <t>data/evidence/repd.csv</t>
        </is>
      </c>
    </row>
    <row r="737" ht="78" customHeight="1" s="74">
      <c r="A737" s="14" t="inlineStr">
        <is>
          <t>REPD-2308</t>
        </is>
      </c>
      <c r="B737" s="14" t="inlineStr">
        <is>
          <t>Christchurch Energy</t>
        </is>
      </c>
      <c r="C737" s="14" t="inlineStr">
        <is>
          <t>solar</t>
        </is>
      </c>
      <c r="D737" s="111" t="n">
        <v>0.018</v>
      </c>
      <c r="E737" s="14" t="inlineStr">
        <is>
          <t>GW</t>
        </is>
      </c>
      <c r="F737" s="14" t="inlineStr">
        <is>
          <t>2015-03-27</t>
        </is>
      </c>
      <c r="G737" s="14" t="inlineStr">
        <is>
          <t>2045-01-01</t>
        </is>
      </c>
      <c r="H737" s="14" t="inlineStr">
        <is>
          <t>Operational</t>
        </is>
      </c>
      <c r="I737" s="14" t="inlineStr">
        <is>
          <t>Physical project Operational</t>
        </is>
      </c>
      <c r="J737" s="14" t="inlineStr">
        <is>
          <t xml:space="preserve">Retirement estimated at 30 years, with a 2031 floor for listed live assets. </t>
        </is>
      </c>
      <c r="K737" s="14" t="inlineStr">
        <is>
          <t>data/evidence/repd.csv</t>
        </is>
      </c>
    </row>
    <row r="738" ht="78" customHeight="1" s="74">
      <c r="A738" s="14" t="inlineStr">
        <is>
          <t>REPD-2309</t>
        </is>
      </c>
      <c r="B738" s="14" t="inlineStr">
        <is>
          <t>Yarburgh Grove Farm</t>
        </is>
      </c>
      <c r="C738" s="14" t="inlineStr">
        <is>
          <t>solar</t>
        </is>
      </c>
      <c r="D738" s="111" t="n">
        <v>0.0081</v>
      </c>
      <c r="E738" s="14" t="inlineStr">
        <is>
          <t>GW</t>
        </is>
      </c>
      <c r="F738" s="14" t="inlineStr">
        <is>
          <t>2015-11-12</t>
        </is>
      </c>
      <c r="G738" s="14" t="inlineStr">
        <is>
          <t>2045-01-01</t>
        </is>
      </c>
      <c r="H738" s="14" t="inlineStr">
        <is>
          <t>Operational</t>
        </is>
      </c>
      <c r="I738" s="14" t="inlineStr">
        <is>
          <t>Physical project Operational</t>
        </is>
      </c>
      <c r="J738" s="14" t="inlineStr">
        <is>
          <t xml:space="preserve">Retirement estimated at 30 years, with a 2031 floor for listed live assets. </t>
        </is>
      </c>
      <c r="K738" s="14" t="inlineStr">
        <is>
          <t>data/evidence/repd.csv</t>
        </is>
      </c>
    </row>
    <row r="739" ht="78" customHeight="1" s="74">
      <c r="A739" s="14" t="inlineStr">
        <is>
          <t>REPD-2312</t>
        </is>
      </c>
      <c r="B739" s="14" t="inlineStr">
        <is>
          <t>Taplins Farm solar park</t>
        </is>
      </c>
      <c r="C739" s="14" t="inlineStr">
        <is>
          <t>solar</t>
        </is>
      </c>
      <c r="D739" s="111" t="n">
        <v>0.005900000000000001</v>
      </c>
      <c r="E739" s="14" t="inlineStr">
        <is>
          <t>GW</t>
        </is>
      </c>
      <c r="F739" s="14" t="inlineStr">
        <is>
          <t>2016-06-15</t>
        </is>
      </c>
      <c r="G739" s="14" t="inlineStr">
        <is>
          <t>2046-01-01</t>
        </is>
      </c>
      <c r="H739" s="14" t="inlineStr">
        <is>
          <t>Operational</t>
        </is>
      </c>
      <c r="I739" s="14" t="inlineStr">
        <is>
          <t>Physical project Operational</t>
        </is>
      </c>
      <c r="J739" s="14" t="inlineStr">
        <is>
          <t xml:space="preserve">Retirement estimated at 30 years, with a 2031 floor for listed live assets. </t>
        </is>
      </c>
      <c r="K739" s="14" t="inlineStr">
        <is>
          <t>data/evidence/repd.csv</t>
        </is>
      </c>
    </row>
    <row r="740" ht="78" customHeight="1" s="74">
      <c r="A740" s="14" t="inlineStr">
        <is>
          <t>REPD-2314</t>
        </is>
      </c>
      <c r="B740" s="14" t="inlineStr">
        <is>
          <t>Homestead Farm</t>
        </is>
      </c>
      <c r="C740" s="14" t="inlineStr">
        <is>
          <t>solar</t>
        </is>
      </c>
      <c r="D740" s="111" t="n">
        <v>0.0107</v>
      </c>
      <c r="E740" s="14" t="inlineStr">
        <is>
          <t>GW</t>
        </is>
      </c>
      <c r="F740" s="14" t="inlineStr">
        <is>
          <t>2015-12-15</t>
        </is>
      </c>
      <c r="G740" s="14" t="inlineStr">
        <is>
          <t>2045-01-01</t>
        </is>
      </c>
      <c r="H740" s="14" t="inlineStr">
        <is>
          <t>Operational</t>
        </is>
      </c>
      <c r="I740" s="14" t="inlineStr">
        <is>
          <t>Physical project Operational</t>
        </is>
      </c>
      <c r="J740" s="14" t="inlineStr">
        <is>
          <t xml:space="preserve">Retirement estimated at 30 years, with a 2031 floor for listed live assets. </t>
        </is>
      </c>
      <c r="K740" s="14" t="inlineStr">
        <is>
          <t>data/evidence/repd.csv</t>
        </is>
      </c>
    </row>
    <row r="741" ht="78" customHeight="1" s="74">
      <c r="A741" s="14" t="inlineStr">
        <is>
          <t>REPD-2319</t>
        </is>
      </c>
      <c r="B741" s="14" t="inlineStr">
        <is>
          <t>The Kickles</t>
        </is>
      </c>
      <c r="C741" s="14" t="inlineStr">
        <is>
          <t>solar</t>
        </is>
      </c>
      <c r="D741" s="111" t="n">
        <v>0.005</v>
      </c>
      <c r="E741" s="14" t="inlineStr">
        <is>
          <t>GW</t>
        </is>
      </c>
      <c r="F741" s="14" t="inlineStr">
        <is>
          <t>2016-03-22</t>
        </is>
      </c>
      <c r="G741" s="14" t="inlineStr">
        <is>
          <t>2046-01-01</t>
        </is>
      </c>
      <c r="H741" s="14" t="inlineStr">
        <is>
          <t>Operational</t>
        </is>
      </c>
      <c r="I741" s="14" t="inlineStr">
        <is>
          <t>Physical project Operational</t>
        </is>
      </c>
      <c r="J741" s="14" t="inlineStr">
        <is>
          <t xml:space="preserve">Retirement estimated at 30 years, with a 2031 floor for listed live assets. </t>
        </is>
      </c>
      <c r="K741" s="14" t="inlineStr">
        <is>
          <t>data/evidence/repd.csv</t>
        </is>
      </c>
    </row>
    <row r="742" ht="78" customHeight="1" s="74">
      <c r="A742" s="14" t="inlineStr">
        <is>
          <t>REPD-2320</t>
        </is>
      </c>
      <c r="B742" s="14" t="inlineStr">
        <is>
          <t>Eakring Solar Farm</t>
        </is>
      </c>
      <c r="C742" s="14" t="inlineStr">
        <is>
          <t>solar</t>
        </is>
      </c>
      <c r="D742" s="111" t="n">
        <v>0.0119</v>
      </c>
      <c r="E742" s="14" t="inlineStr">
        <is>
          <t>GW</t>
        </is>
      </c>
      <c r="F742" s="14" t="inlineStr">
        <is>
          <t>2015-03-20</t>
        </is>
      </c>
      <c r="G742" s="14" t="inlineStr">
        <is>
          <t>2045-01-01</t>
        </is>
      </c>
      <c r="H742" s="14" t="inlineStr">
        <is>
          <t>Operational</t>
        </is>
      </c>
      <c r="I742" s="14" t="inlineStr">
        <is>
          <t>Physical project Operational</t>
        </is>
      </c>
      <c r="J742" s="14" t="inlineStr">
        <is>
          <t xml:space="preserve">Retirement estimated at 30 years, with a 2031 floor for listed live assets. </t>
        </is>
      </c>
      <c r="K742" s="14" t="inlineStr">
        <is>
          <t>data/evidence/repd.csv</t>
        </is>
      </c>
    </row>
    <row r="743" ht="78" customHeight="1" s="74">
      <c r="A743" s="14" t="inlineStr">
        <is>
          <t>REPD-2321</t>
        </is>
      </c>
      <c r="B743" s="14" t="inlineStr">
        <is>
          <t xml:space="preserve">Egmanton Solar Farm </t>
        </is>
      </c>
      <c r="C743" s="14" t="inlineStr">
        <is>
          <t>solar</t>
        </is>
      </c>
      <c r="D743" s="111" t="n">
        <v>0.0142</v>
      </c>
      <c r="E743" s="14" t="inlineStr">
        <is>
          <t>GW</t>
        </is>
      </c>
      <c r="F743" s="14" t="inlineStr">
        <is>
          <t>2015-03-30</t>
        </is>
      </c>
      <c r="G743" s="14" t="inlineStr">
        <is>
          <t>2045-01-01</t>
        </is>
      </c>
      <c r="H743" s="14" t="inlineStr">
        <is>
          <t>Operational</t>
        </is>
      </c>
      <c r="I743" s="14" t="inlineStr">
        <is>
          <t>Physical project Operational</t>
        </is>
      </c>
      <c r="J743" s="14" t="inlineStr">
        <is>
          <t xml:space="preserve">Retirement estimated at 30 years, with a 2031 floor for listed live assets. </t>
        </is>
      </c>
      <c r="K743" s="14" t="inlineStr">
        <is>
          <t>data/evidence/repd.csv</t>
        </is>
      </c>
    </row>
    <row r="744" ht="78" customHeight="1" s="74">
      <c r="A744" s="14" t="inlineStr">
        <is>
          <t>REPD-2323</t>
        </is>
      </c>
      <c r="B744" s="14" t="inlineStr">
        <is>
          <t>Branston solar park</t>
        </is>
      </c>
      <c r="C744" s="14" t="inlineStr">
        <is>
          <t>solar</t>
        </is>
      </c>
      <c r="D744" s="111" t="n">
        <v>0.0189</v>
      </c>
      <c r="E744" s="14" t="inlineStr">
        <is>
          <t>GW</t>
        </is>
      </c>
      <c r="F744" s="14" t="inlineStr">
        <is>
          <t>2015-03-31</t>
        </is>
      </c>
      <c r="G744" s="14" t="inlineStr">
        <is>
          <t>2045-01-01</t>
        </is>
      </c>
      <c r="H744" s="14" t="inlineStr">
        <is>
          <t>Operational</t>
        </is>
      </c>
      <c r="I744" s="14" t="inlineStr">
        <is>
          <t>Physical project Operational</t>
        </is>
      </c>
      <c r="J744" s="14" t="inlineStr">
        <is>
          <t xml:space="preserve">Retirement estimated at 30 years, with a 2031 floor for listed live assets. </t>
        </is>
      </c>
      <c r="K744" s="14" t="inlineStr">
        <is>
          <t>data/evidence/repd.csv</t>
        </is>
      </c>
    </row>
    <row r="745" ht="78" customHeight="1" s="74">
      <c r="A745" s="14" t="inlineStr">
        <is>
          <t>REPD-2325</t>
        </is>
      </c>
      <c r="B745" s="14" t="inlineStr">
        <is>
          <t>Golden Hill</t>
        </is>
      </c>
      <c r="C745" s="14" t="inlineStr">
        <is>
          <t>solar</t>
        </is>
      </c>
      <c r="D745" s="111" t="n">
        <v>0.0062</v>
      </c>
      <c r="E745" s="14" t="inlineStr">
        <is>
          <t>GW</t>
        </is>
      </c>
      <c r="F745" s="14" t="inlineStr">
        <is>
          <t>2015-03-31</t>
        </is>
      </c>
      <c r="G745" s="14" t="inlineStr">
        <is>
          <t>2045-01-01</t>
        </is>
      </c>
      <c r="H745" s="14" t="inlineStr">
        <is>
          <t>Operational</t>
        </is>
      </c>
      <c r="I745" s="14" t="inlineStr">
        <is>
          <t>Physical project Operational</t>
        </is>
      </c>
      <c r="J745" s="14" t="inlineStr">
        <is>
          <t xml:space="preserve">Retirement estimated at 30 years, with a 2031 floor for listed live assets. </t>
        </is>
      </c>
      <c r="K745" s="14" t="inlineStr">
        <is>
          <t>data/evidence/repd.csv</t>
        </is>
      </c>
    </row>
    <row r="746" ht="78" customHeight="1" s="74">
      <c r="A746" s="14" t="inlineStr">
        <is>
          <t>REPD-2326</t>
        </is>
      </c>
      <c r="B746" s="14" t="inlineStr">
        <is>
          <t>Chapel Hill</t>
        </is>
      </c>
      <c r="C746" s="14" t="inlineStr">
        <is>
          <t>solar</t>
        </is>
      </c>
      <c r="D746" s="111" t="n">
        <v>0.008</v>
      </c>
      <c r="E746" s="14" t="inlineStr">
        <is>
          <t>GW</t>
        </is>
      </c>
      <c r="F746" s="14" t="inlineStr">
        <is>
          <t>2015-03-27</t>
        </is>
      </c>
      <c r="G746" s="14" t="inlineStr">
        <is>
          <t>2045-01-01</t>
        </is>
      </c>
      <c r="H746" s="14" t="inlineStr">
        <is>
          <t>Operational</t>
        </is>
      </c>
      <c r="I746" s="14" t="inlineStr">
        <is>
          <t>Physical project Operational</t>
        </is>
      </c>
      <c r="J746" s="14" t="inlineStr">
        <is>
          <t xml:space="preserve">Retirement estimated at 30 years, with a 2031 floor for listed live assets. </t>
        </is>
      </c>
      <c r="K746" s="14" t="inlineStr">
        <is>
          <t>data/evidence/repd.csv</t>
        </is>
      </c>
    </row>
    <row r="747" ht="78" customHeight="1" s="74">
      <c r="A747" s="14" t="inlineStr">
        <is>
          <t>REPD-2327</t>
        </is>
      </c>
      <c r="B747" s="14" t="inlineStr">
        <is>
          <t>Pen Rhiw Caradog</t>
        </is>
      </c>
      <c r="C747" s="14" t="inlineStr">
        <is>
          <t>solar</t>
        </is>
      </c>
      <c r="D747" s="111" t="n">
        <v>0.0047</v>
      </c>
      <c r="E747" s="14" t="inlineStr">
        <is>
          <t>GW</t>
        </is>
      </c>
      <c r="F747" s="14" t="inlineStr">
        <is>
          <t>2017-02-24</t>
        </is>
      </c>
      <c r="G747" s="14" t="inlineStr">
        <is>
          <t>2047-01-01</t>
        </is>
      </c>
      <c r="H747" s="14" t="inlineStr">
        <is>
          <t>Operational</t>
        </is>
      </c>
      <c r="I747" s="14" t="inlineStr">
        <is>
          <t>Physical project Operational</t>
        </is>
      </c>
      <c r="J747" s="14" t="inlineStr">
        <is>
          <t xml:space="preserve">Retirement estimated at 30 years, with a 2031 floor for listed live assets. </t>
        </is>
      </c>
      <c r="K747" s="14" t="inlineStr">
        <is>
          <t>data/evidence/repd.csv</t>
        </is>
      </c>
    </row>
    <row r="748" ht="78" customHeight="1" s="74">
      <c r="A748" s="14" t="inlineStr">
        <is>
          <t>REPD-2329</t>
        </is>
      </c>
      <c r="B748" s="14" t="inlineStr">
        <is>
          <t>Vine Farm Solar Park</t>
        </is>
      </c>
      <c r="C748" s="14" t="inlineStr">
        <is>
          <t>solar</t>
        </is>
      </c>
      <c r="D748" s="111" t="n">
        <v>0.045</v>
      </c>
      <c r="E748" s="14" t="inlineStr">
        <is>
          <t>GW</t>
        </is>
      </c>
      <c r="F748" s="14" t="inlineStr">
        <is>
          <t>2016-03-15</t>
        </is>
      </c>
      <c r="G748" s="14" t="inlineStr">
        <is>
          <t>2046-01-01</t>
        </is>
      </c>
      <c r="H748" s="14" t="inlineStr">
        <is>
          <t>Operational</t>
        </is>
      </c>
      <c r="I748" s="14" t="inlineStr">
        <is>
          <t>Physical project Operational</t>
        </is>
      </c>
      <c r="J748" s="14" t="inlineStr">
        <is>
          <t xml:space="preserve">Retirement estimated at 30 years, with a 2031 floor for listed live assets. </t>
        </is>
      </c>
      <c r="K748" s="14" t="inlineStr">
        <is>
          <t>data/evidence/repd.csv</t>
        </is>
      </c>
    </row>
    <row r="749" ht="78" customHeight="1" s="74">
      <c r="A749" s="14" t="inlineStr">
        <is>
          <t>REPD-2331</t>
        </is>
      </c>
      <c r="B749" s="14" t="inlineStr">
        <is>
          <t>Coombeshead Solar Farm</t>
        </is>
      </c>
      <c r="C749" s="14" t="inlineStr">
        <is>
          <t>solar</t>
        </is>
      </c>
      <c r="D749" s="111" t="n">
        <v>0.008</v>
      </c>
      <c r="E749" s="14" t="inlineStr">
        <is>
          <t>GW</t>
        </is>
      </c>
      <c r="F749" s="14" t="inlineStr">
        <is>
          <t>2015-03-15</t>
        </is>
      </c>
      <c r="G749" s="14" t="inlineStr">
        <is>
          <t>2045-01-01</t>
        </is>
      </c>
      <c r="H749" s="14" t="inlineStr">
        <is>
          <t>Operational</t>
        </is>
      </c>
      <c r="I749" s="14" t="inlineStr">
        <is>
          <t>Physical project Operational</t>
        </is>
      </c>
      <c r="J749" s="14" t="inlineStr">
        <is>
          <t xml:space="preserve">Retirement estimated at 30 years, with a 2031 floor for listed live assets. </t>
        </is>
      </c>
      <c r="K749" s="14" t="inlineStr">
        <is>
          <t>data/evidence/repd.csv</t>
        </is>
      </c>
    </row>
    <row r="750" ht="78" customHeight="1" s="74">
      <c r="A750" s="14" t="inlineStr">
        <is>
          <t>REPD-2332</t>
        </is>
      </c>
      <c r="B750" s="14" t="inlineStr">
        <is>
          <t>Decoy Farm</t>
        </is>
      </c>
      <c r="C750" s="14" t="inlineStr">
        <is>
          <t>solar</t>
        </is>
      </c>
      <c r="D750" s="111" t="n">
        <v>0.005</v>
      </c>
      <c r="E750" s="14" t="inlineStr">
        <is>
          <t>GW</t>
        </is>
      </c>
      <c r="F750" s="14" t="inlineStr">
        <is>
          <t>2015-11-13</t>
        </is>
      </c>
      <c r="G750" s="14" t="inlineStr">
        <is>
          <t>2045-01-01</t>
        </is>
      </c>
      <c r="H750" s="14" t="inlineStr">
        <is>
          <t>Operational</t>
        </is>
      </c>
      <c r="I750" s="14" t="inlineStr">
        <is>
          <t>Physical project Operational</t>
        </is>
      </c>
      <c r="J750" s="14" t="inlineStr">
        <is>
          <t xml:space="preserve">Retirement estimated at 30 years, with a 2031 floor for listed live assets. </t>
        </is>
      </c>
      <c r="K750" s="14" t="inlineStr">
        <is>
          <t>data/evidence/repd.csv</t>
        </is>
      </c>
    </row>
    <row r="751" ht="78" customHeight="1" s="74">
      <c r="A751" s="14" t="inlineStr">
        <is>
          <t>REPD-2333</t>
        </is>
      </c>
      <c r="B751" s="14" t="inlineStr">
        <is>
          <t>Easington Farm (Chalgrove)</t>
        </is>
      </c>
      <c r="C751" s="14" t="inlineStr">
        <is>
          <t>solar</t>
        </is>
      </c>
      <c r="D751" s="111" t="n">
        <v>0.0213</v>
      </c>
      <c r="E751" s="14" t="inlineStr">
        <is>
          <t>GW</t>
        </is>
      </c>
      <c r="F751" s="14" t="inlineStr">
        <is>
          <t>2015-03-17</t>
        </is>
      </c>
      <c r="G751" s="14" t="inlineStr">
        <is>
          <t>2045-01-01</t>
        </is>
      </c>
      <c r="H751" s="14" t="inlineStr">
        <is>
          <t>Operational</t>
        </is>
      </c>
      <c r="I751" s="14" t="inlineStr">
        <is>
          <t>Physical project Operational</t>
        </is>
      </c>
      <c r="J751" s="14" t="inlineStr">
        <is>
          <t xml:space="preserve">Retirement estimated at 30 years, with a 2031 floor for listed live assets. </t>
        </is>
      </c>
      <c r="K751" s="14" t="inlineStr">
        <is>
          <t>data/evidence/repd.csv</t>
        </is>
      </c>
    </row>
    <row r="752" ht="78" customHeight="1" s="74">
      <c r="A752" s="14" t="inlineStr">
        <is>
          <t>REPD-2334</t>
        </is>
      </c>
      <c r="B752" s="14" t="inlineStr">
        <is>
          <t>Gelliwern Isaf Farm</t>
        </is>
      </c>
      <c r="C752" s="14" t="inlineStr">
        <is>
          <t>solar</t>
        </is>
      </c>
      <c r="D752" s="111" t="n">
        <v>0.006</v>
      </c>
      <c r="E752" s="14" t="inlineStr">
        <is>
          <t>GW</t>
        </is>
      </c>
      <c r="F752" s="14" t="inlineStr">
        <is>
          <t>2015-03-31</t>
        </is>
      </c>
      <c r="G752" s="14" t="inlineStr">
        <is>
          <t>2045-01-01</t>
        </is>
      </c>
      <c r="H752" s="14" t="inlineStr">
        <is>
          <t>Operational</t>
        </is>
      </c>
      <c r="I752" s="14" t="inlineStr">
        <is>
          <t>Physical project Operational</t>
        </is>
      </c>
      <c r="J752" s="14" t="inlineStr">
        <is>
          <t xml:space="preserve">Retirement estimated at 30 years, with a 2031 floor for listed live assets. </t>
        </is>
      </c>
      <c r="K752" s="14" t="inlineStr">
        <is>
          <t>data/evidence/repd.csv</t>
        </is>
      </c>
    </row>
    <row r="753" ht="78" customHeight="1" s="74">
      <c r="A753" s="14" t="inlineStr">
        <is>
          <t>REPD-2335</t>
        </is>
      </c>
      <c r="B753" s="14" t="inlineStr">
        <is>
          <t>Sawmills Solar Farm</t>
        </is>
      </c>
      <c r="C753" s="14" t="inlineStr">
        <is>
          <t>solar</t>
        </is>
      </c>
      <c r="D753" s="111" t="n">
        <v>0.0065</v>
      </c>
      <c r="E753" s="14" t="inlineStr">
        <is>
          <t>GW</t>
        </is>
      </c>
      <c r="F753" s="14" t="inlineStr">
        <is>
          <t>2015-03-16</t>
        </is>
      </c>
      <c r="G753" s="14" t="inlineStr">
        <is>
          <t>2045-01-01</t>
        </is>
      </c>
      <c r="H753" s="14" t="inlineStr">
        <is>
          <t>Operational</t>
        </is>
      </c>
      <c r="I753" s="14" t="inlineStr">
        <is>
          <t>Physical project Operational</t>
        </is>
      </c>
      <c r="J753" s="14" t="inlineStr">
        <is>
          <t xml:space="preserve">Retirement estimated at 30 years, with a 2031 floor for listed live assets. </t>
        </is>
      </c>
      <c r="K753" s="14" t="inlineStr">
        <is>
          <t>data/evidence/repd.csv</t>
        </is>
      </c>
    </row>
    <row r="754" ht="78" customHeight="1" s="74">
      <c r="A754" s="14" t="inlineStr">
        <is>
          <t>REPD-2336</t>
        </is>
      </c>
      <c r="B754" s="14" t="inlineStr">
        <is>
          <t>Walland Farm</t>
        </is>
      </c>
      <c r="C754" s="14" t="inlineStr">
        <is>
          <t>solar</t>
        </is>
      </c>
      <c r="D754" s="111" t="n">
        <v>0.005</v>
      </c>
      <c r="E754" s="14" t="inlineStr">
        <is>
          <t>GW</t>
        </is>
      </c>
      <c r="F754" s="14" t="inlineStr">
        <is>
          <t>2015-02-04</t>
        </is>
      </c>
      <c r="G754" s="14" t="inlineStr">
        <is>
          <t>2045-01-01</t>
        </is>
      </c>
      <c r="H754" s="14" t="inlineStr">
        <is>
          <t>Operational</t>
        </is>
      </c>
      <c r="I754" s="14" t="inlineStr">
        <is>
          <t>Physical project Operational</t>
        </is>
      </c>
      <c r="J754" s="14" t="inlineStr">
        <is>
          <t xml:space="preserve">Retirement estimated at 30 years, with a 2031 floor for listed live assets. </t>
        </is>
      </c>
      <c r="K754" s="14" t="inlineStr">
        <is>
          <t>data/evidence/repd.csv</t>
        </is>
      </c>
    </row>
    <row r="755" ht="78" customHeight="1" s="74">
      <c r="A755" s="14" t="inlineStr">
        <is>
          <t>REPD-2338</t>
        </is>
      </c>
      <c r="B755" s="14" t="inlineStr">
        <is>
          <t>Weycock Road</t>
        </is>
      </c>
      <c r="C755" s="14" t="inlineStr">
        <is>
          <t>solar</t>
        </is>
      </c>
      <c r="D755" s="111" t="n">
        <v>0.007</v>
      </c>
      <c r="E755" s="14" t="inlineStr">
        <is>
          <t>GW</t>
        </is>
      </c>
      <c r="F755" s="14" t="inlineStr">
        <is>
          <t>2016-03-02</t>
        </is>
      </c>
      <c r="G755" s="14" t="inlineStr">
        <is>
          <t>2046-01-01</t>
        </is>
      </c>
      <c r="H755" s="14" t="inlineStr">
        <is>
          <t>Operational</t>
        </is>
      </c>
      <c r="I755" s="14" t="inlineStr">
        <is>
          <t>Physical project Operational</t>
        </is>
      </c>
      <c r="J755" s="14" t="inlineStr">
        <is>
          <t xml:space="preserve">Retirement estimated at 30 years, with a 2031 floor for listed live assets. </t>
        </is>
      </c>
      <c r="K755" s="14" t="inlineStr">
        <is>
          <t>data/evidence/repd.csv</t>
        </is>
      </c>
    </row>
    <row r="756" ht="78" customHeight="1" s="74">
      <c r="A756" s="14" t="inlineStr">
        <is>
          <t>REPD-2342</t>
        </is>
      </c>
      <c r="B756" s="14" t="inlineStr">
        <is>
          <t>Higher Bye Farm</t>
        </is>
      </c>
      <c r="C756" s="14" t="inlineStr">
        <is>
          <t>solar</t>
        </is>
      </c>
      <c r="D756" s="111" t="n">
        <v>0.0068</v>
      </c>
      <c r="E756" s="14" t="inlineStr">
        <is>
          <t>GW</t>
        </is>
      </c>
      <c r="F756" s="14" t="inlineStr">
        <is>
          <t>2015-03-19</t>
        </is>
      </c>
      <c r="G756" s="14" t="inlineStr">
        <is>
          <t>2045-01-01</t>
        </is>
      </c>
      <c r="H756" s="14" t="inlineStr">
        <is>
          <t>Operational</t>
        </is>
      </c>
      <c r="I756" s="14" t="inlineStr">
        <is>
          <t>Physical project Operational</t>
        </is>
      </c>
      <c r="J756" s="14" t="inlineStr">
        <is>
          <t xml:space="preserve">Retirement estimated at 30 years, with a 2031 floor for listed live assets. </t>
        </is>
      </c>
      <c r="K756" s="14" t="inlineStr">
        <is>
          <t>data/evidence/repd.csv</t>
        </is>
      </c>
    </row>
    <row r="757" ht="78" customHeight="1" s="74">
      <c r="A757" s="14" t="inlineStr">
        <is>
          <t>REPD-2343</t>
        </is>
      </c>
      <c r="B757" s="14" t="inlineStr">
        <is>
          <t>Cockhill Solar Farm</t>
        </is>
      </c>
      <c r="C757" s="14" t="inlineStr">
        <is>
          <t>solar</t>
        </is>
      </c>
      <c r="D757" s="111" t="n">
        <v>0.02</v>
      </c>
      <c r="E757" s="14" t="inlineStr">
        <is>
          <t>GW</t>
        </is>
      </c>
      <c r="F757" s="14" t="inlineStr">
        <is>
          <t>2015-03-26</t>
        </is>
      </c>
      <c r="G757" s="14" t="inlineStr">
        <is>
          <t>2045-01-01</t>
        </is>
      </c>
      <c r="H757" s="14" t="inlineStr">
        <is>
          <t>Operational</t>
        </is>
      </c>
      <c r="I757" s="14" t="inlineStr">
        <is>
          <t>Physical project Operational</t>
        </is>
      </c>
      <c r="J757" s="14" t="inlineStr">
        <is>
          <t xml:space="preserve">Retirement estimated at 30 years, with a 2031 floor for listed live assets. </t>
        </is>
      </c>
      <c r="K757" s="14" t="inlineStr">
        <is>
          <t>data/evidence/repd.csv</t>
        </is>
      </c>
    </row>
    <row r="758" ht="78" customHeight="1" s="74">
      <c r="A758" s="14" t="inlineStr">
        <is>
          <t>REPD-2344</t>
        </is>
      </c>
      <c r="B758" s="14" t="inlineStr">
        <is>
          <t>Bentham Farm</t>
        </is>
      </c>
      <c r="C758" s="14" t="inlineStr">
        <is>
          <t>solar</t>
        </is>
      </c>
      <c r="D758" s="111" t="n">
        <v>0.008</v>
      </c>
      <c r="E758" s="14" t="inlineStr">
        <is>
          <t>GW</t>
        </is>
      </c>
      <c r="F758" s="14" t="inlineStr">
        <is>
          <t>2015-07-15</t>
        </is>
      </c>
      <c r="G758" s="14" t="inlineStr">
        <is>
          <t>2045-01-01</t>
        </is>
      </c>
      <c r="H758" s="14" t="inlineStr">
        <is>
          <t>Operational</t>
        </is>
      </c>
      <c r="I758" s="14" t="inlineStr">
        <is>
          <t>Physical project Operational</t>
        </is>
      </c>
      <c r="J758" s="14" t="inlineStr">
        <is>
          <t xml:space="preserve">Retirement estimated at 30 years, with a 2031 floor for listed live assets. </t>
        </is>
      </c>
      <c r="K758" s="14" t="inlineStr">
        <is>
          <t>data/evidence/repd.csv</t>
        </is>
      </c>
    </row>
    <row r="759" ht="78" customHeight="1" s="74">
      <c r="A759" s="14" t="inlineStr">
        <is>
          <t>REPD-2345</t>
        </is>
      </c>
      <c r="B759" s="14" t="inlineStr">
        <is>
          <t>Boscombe Airfield</t>
        </is>
      </c>
      <c r="C759" s="14" t="inlineStr">
        <is>
          <t>solar</t>
        </is>
      </c>
      <c r="D759" s="111" t="n">
        <v>0.0123</v>
      </c>
      <c r="E759" s="14" t="inlineStr">
        <is>
          <t>GW</t>
        </is>
      </c>
      <c r="F759" s="14" t="inlineStr">
        <is>
          <t>2015-03-31</t>
        </is>
      </c>
      <c r="G759" s="14" t="inlineStr">
        <is>
          <t>2045-01-01</t>
        </is>
      </c>
      <c r="H759" s="14" t="inlineStr">
        <is>
          <t>Operational</t>
        </is>
      </c>
      <c r="I759" s="14" t="inlineStr">
        <is>
          <t>Physical project Operational</t>
        </is>
      </c>
      <c r="J759" s="14" t="inlineStr">
        <is>
          <t xml:space="preserve">Retirement estimated at 30 years, with a 2031 floor for listed live assets. </t>
        </is>
      </c>
      <c r="K759" s="14" t="inlineStr">
        <is>
          <t>data/evidence/repd.csv</t>
        </is>
      </c>
    </row>
    <row r="760" ht="78" customHeight="1" s="74">
      <c r="A760" s="14" t="inlineStr">
        <is>
          <t>REPD-2347</t>
        </is>
      </c>
      <c r="B760" s="14" t="inlineStr">
        <is>
          <t>Shotwick Solar Farm</t>
        </is>
      </c>
      <c r="C760" s="14" t="inlineStr">
        <is>
          <t>solar</t>
        </is>
      </c>
      <c r="D760" s="111" t="n">
        <v>0.0722</v>
      </c>
      <c r="E760" s="14" t="inlineStr">
        <is>
          <t>GW</t>
        </is>
      </c>
      <c r="F760" s="14" t="inlineStr">
        <is>
          <t>2016-03-31</t>
        </is>
      </c>
      <c r="G760" s="14" t="inlineStr">
        <is>
          <t>2046-01-01</t>
        </is>
      </c>
      <c r="H760" s="14" t="inlineStr">
        <is>
          <t>Operational</t>
        </is>
      </c>
      <c r="I760" s="14" t="inlineStr">
        <is>
          <t>Physical project Operational</t>
        </is>
      </c>
      <c r="J760" s="14" t="inlineStr">
        <is>
          <t xml:space="preserve">Retirement estimated at 30 years, with a 2031 floor for listed live assets. </t>
        </is>
      </c>
      <c r="K760" s="14" t="inlineStr">
        <is>
          <t>data/evidence/repd.csv</t>
        </is>
      </c>
    </row>
    <row r="761" ht="78" customHeight="1" s="74">
      <c r="A761" s="14" t="inlineStr">
        <is>
          <t>REPD-2348</t>
        </is>
      </c>
      <c r="B761" s="14" t="inlineStr">
        <is>
          <t>Winnards Perch Solar Farm</t>
        </is>
      </c>
      <c r="C761" s="14" t="inlineStr">
        <is>
          <t>solar</t>
        </is>
      </c>
      <c r="D761" s="111" t="n">
        <v>0.0038</v>
      </c>
      <c r="E761" s="14" t="inlineStr">
        <is>
          <t>GW</t>
        </is>
      </c>
      <c r="F761" s="14" t="inlineStr">
        <is>
          <t>2013-07-31</t>
        </is>
      </c>
      <c r="G761" s="14" t="inlineStr">
        <is>
          <t>2043-01-01</t>
        </is>
      </c>
      <c r="H761" s="14" t="inlineStr">
        <is>
          <t>Operational</t>
        </is>
      </c>
      <c r="I761" s="14" t="inlineStr">
        <is>
          <t>Physical project Operational</t>
        </is>
      </c>
      <c r="J761" s="14" t="inlineStr">
        <is>
          <t xml:space="preserve">Retirement estimated at 30 years, with a 2031 floor for listed live assets. </t>
        </is>
      </c>
      <c r="K761" s="14" t="inlineStr">
        <is>
          <t>data/evidence/repd.csv</t>
        </is>
      </c>
    </row>
    <row r="762" ht="78" customHeight="1" s="74">
      <c r="A762" s="14" t="inlineStr">
        <is>
          <t>REPD-2351</t>
        </is>
      </c>
      <c r="B762" s="14" t="inlineStr">
        <is>
          <t>Lodge Farm (Poulshot)</t>
        </is>
      </c>
      <c r="C762" s="14" t="inlineStr">
        <is>
          <t>solar</t>
        </is>
      </c>
      <c r="D762" s="111" t="n">
        <v>0.0145</v>
      </c>
      <c r="E762" s="14" t="inlineStr">
        <is>
          <t>GW</t>
        </is>
      </c>
      <c r="F762" s="14" t="inlineStr">
        <is>
          <t>2015-03-31</t>
        </is>
      </c>
      <c r="G762" s="14" t="inlineStr">
        <is>
          <t>2045-01-01</t>
        </is>
      </c>
      <c r="H762" s="14" t="inlineStr">
        <is>
          <t>Operational</t>
        </is>
      </c>
      <c r="I762" s="14" t="inlineStr">
        <is>
          <t>Physical project Operational</t>
        </is>
      </c>
      <c r="J762" s="14" t="inlineStr">
        <is>
          <t xml:space="preserve">Retirement estimated at 30 years, with a 2031 floor for listed live assets. </t>
        </is>
      </c>
      <c r="K762" s="14" t="inlineStr">
        <is>
          <t>data/evidence/repd.csv</t>
        </is>
      </c>
    </row>
    <row r="763" ht="78" customHeight="1" s="74">
      <c r="A763" s="14" t="inlineStr">
        <is>
          <t>REPD-2352</t>
        </is>
      </c>
      <c r="B763" s="14" t="inlineStr">
        <is>
          <t>Glebe Farm Solar Energy Park</t>
        </is>
      </c>
      <c r="C763" s="14" t="inlineStr">
        <is>
          <t>solar</t>
        </is>
      </c>
      <c r="D763" s="111" t="n">
        <v>0.015</v>
      </c>
      <c r="E763" s="14" t="inlineStr">
        <is>
          <t>GW</t>
        </is>
      </c>
      <c r="F763" s="14" t="inlineStr">
        <is>
          <t>2015-03-31</t>
        </is>
      </c>
      <c r="G763" s="14" t="inlineStr">
        <is>
          <t>2045-01-01</t>
        </is>
      </c>
      <c r="H763" s="14" t="inlineStr">
        <is>
          <t>Operational</t>
        </is>
      </c>
      <c r="I763" s="14" t="inlineStr">
        <is>
          <t>Physical project Operational</t>
        </is>
      </c>
      <c r="J763" s="14" t="inlineStr">
        <is>
          <t xml:space="preserve">Retirement estimated at 30 years, with a 2031 floor for listed live assets. </t>
        </is>
      </c>
      <c r="K763" s="14" t="inlineStr">
        <is>
          <t>data/evidence/repd.csv</t>
        </is>
      </c>
    </row>
    <row r="764" ht="78" customHeight="1" s="74">
      <c r="A764" s="14" t="inlineStr">
        <is>
          <t>REPD-2353</t>
        </is>
      </c>
      <c r="B764" s="14" t="inlineStr">
        <is>
          <t>Bryn yr Odyn Solar Farm</t>
        </is>
      </c>
      <c r="C764" s="14" t="inlineStr">
        <is>
          <t>solar</t>
        </is>
      </c>
      <c r="D764" s="111" t="n">
        <v>0.015</v>
      </c>
      <c r="E764" s="14" t="inlineStr">
        <is>
          <t>GW</t>
        </is>
      </c>
      <c r="F764" s="14" t="inlineStr">
        <is>
          <t>2015-02-28</t>
        </is>
      </c>
      <c r="G764" s="14" t="inlineStr">
        <is>
          <t>2045-01-01</t>
        </is>
      </c>
      <c r="H764" s="14" t="inlineStr">
        <is>
          <t>Operational</t>
        </is>
      </c>
      <c r="I764" s="14" t="inlineStr">
        <is>
          <t>Physical project Operational</t>
        </is>
      </c>
      <c r="J764" s="14" t="inlineStr">
        <is>
          <t xml:space="preserve">Retirement estimated at 30 years, with a 2031 floor for listed live assets. </t>
        </is>
      </c>
      <c r="K764" s="14" t="inlineStr">
        <is>
          <t>data/evidence/repd.csv</t>
        </is>
      </c>
    </row>
    <row r="765" ht="78" customHeight="1" s="74">
      <c r="A765" s="14" t="inlineStr">
        <is>
          <t>REPD-2354</t>
        </is>
      </c>
      <c r="B765" s="14" t="inlineStr">
        <is>
          <t>Rhyd-y-Pandy Solar Farm</t>
        </is>
      </c>
      <c r="C765" s="14" t="inlineStr">
        <is>
          <t>solar</t>
        </is>
      </c>
      <c r="D765" s="111" t="n">
        <v>0.006</v>
      </c>
      <c r="E765" s="14" t="inlineStr">
        <is>
          <t>GW</t>
        </is>
      </c>
      <c r="F765" s="14" t="inlineStr">
        <is>
          <t>2015-03-06</t>
        </is>
      </c>
      <c r="G765" s="14" t="inlineStr">
        <is>
          <t>2045-01-01</t>
        </is>
      </c>
      <c r="H765" s="14" t="inlineStr">
        <is>
          <t>Operational</t>
        </is>
      </c>
      <c r="I765" s="14" t="inlineStr">
        <is>
          <t>Physical project Operational</t>
        </is>
      </c>
      <c r="J765" s="14" t="inlineStr">
        <is>
          <t xml:space="preserve">Retirement estimated at 30 years, with a 2031 floor for listed live assets. </t>
        </is>
      </c>
      <c r="K765" s="14" t="inlineStr">
        <is>
          <t>data/evidence/repd.csv</t>
        </is>
      </c>
    </row>
    <row r="766" ht="78" customHeight="1" s="74">
      <c r="A766" s="14" t="inlineStr">
        <is>
          <t>REPD-2355</t>
        </is>
      </c>
      <c r="B766" s="14" t="inlineStr">
        <is>
          <t>Saron Road solar park</t>
        </is>
      </c>
      <c r="C766" s="14" t="inlineStr">
        <is>
          <t>solar</t>
        </is>
      </c>
      <c r="D766" s="111" t="n">
        <v>0.0067</v>
      </c>
      <c r="E766" s="14" t="inlineStr">
        <is>
          <t>GW</t>
        </is>
      </c>
      <c r="F766" s="14" t="inlineStr">
        <is>
          <t>2015-02-15</t>
        </is>
      </c>
      <c r="G766" s="14" t="inlineStr">
        <is>
          <t>2045-01-01</t>
        </is>
      </c>
      <c r="H766" s="14" t="inlineStr">
        <is>
          <t>Operational</t>
        </is>
      </c>
      <c r="I766" s="14" t="inlineStr">
        <is>
          <t>Physical project Operational</t>
        </is>
      </c>
      <c r="J766" s="14" t="inlineStr">
        <is>
          <t xml:space="preserve">Retirement estimated at 30 years, with a 2031 floor for listed live assets. </t>
        </is>
      </c>
      <c r="K766" s="14" t="inlineStr">
        <is>
          <t>data/evidence/repd.csv</t>
        </is>
      </c>
    </row>
    <row r="767" ht="78" customHeight="1" s="74">
      <c r="A767" s="14" t="inlineStr">
        <is>
          <t>REPD-2356</t>
        </is>
      </c>
      <c r="B767" s="14" t="inlineStr">
        <is>
          <t>Tiln Farm solar park</t>
        </is>
      </c>
      <c r="C767" s="14" t="inlineStr">
        <is>
          <t>solar</t>
        </is>
      </c>
      <c r="D767" s="111" t="n">
        <v>0.008</v>
      </c>
      <c r="E767" s="14" t="inlineStr">
        <is>
          <t>GW</t>
        </is>
      </c>
      <c r="F767" s="14" t="inlineStr">
        <is>
          <t>2015-03-31</t>
        </is>
      </c>
      <c r="G767" s="14" t="inlineStr">
        <is>
          <t>2045-01-01</t>
        </is>
      </c>
      <c r="H767" s="14" t="inlineStr">
        <is>
          <t>Operational</t>
        </is>
      </c>
      <c r="I767" s="14" t="inlineStr">
        <is>
          <t>Physical project Operational</t>
        </is>
      </c>
      <c r="J767" s="14" t="inlineStr">
        <is>
          <t xml:space="preserve">Retirement estimated at 30 years, with a 2031 floor for listed live assets. </t>
        </is>
      </c>
      <c r="K767" s="14" t="inlineStr">
        <is>
          <t>data/evidence/repd.csv</t>
        </is>
      </c>
    </row>
    <row r="768" ht="78" customHeight="1" s="74">
      <c r="A768" s="14" t="inlineStr">
        <is>
          <t>REPD-2357</t>
        </is>
      </c>
      <c r="B768" s="14" t="inlineStr">
        <is>
          <t>Langford Solar Farm</t>
        </is>
      </c>
      <c r="C768" s="14" t="inlineStr">
        <is>
          <t>solar</t>
        </is>
      </c>
      <c r="D768" s="111" t="n">
        <v>0.013</v>
      </c>
      <c r="E768" s="14" t="inlineStr">
        <is>
          <t>GW</t>
        </is>
      </c>
      <c r="F768" s="14" t="inlineStr">
        <is>
          <t>2015-03-31</t>
        </is>
      </c>
      <c r="G768" s="14" t="inlineStr">
        <is>
          <t>2045-01-01</t>
        </is>
      </c>
      <c r="H768" s="14" t="inlineStr">
        <is>
          <t>Operational</t>
        </is>
      </c>
      <c r="I768" s="14" t="inlineStr">
        <is>
          <t>Physical project Operational</t>
        </is>
      </c>
      <c r="J768" s="14" t="inlineStr">
        <is>
          <t xml:space="preserve">Retirement estimated at 30 years, with a 2031 floor for listed live assets. </t>
        </is>
      </c>
      <c r="K768" s="14" t="inlineStr">
        <is>
          <t>data/evidence/repd.csv</t>
        </is>
      </c>
    </row>
    <row r="769" ht="78" customHeight="1" s="74">
      <c r="A769" s="14" t="inlineStr">
        <is>
          <t>REPD-2358</t>
        </is>
      </c>
      <c r="B769" s="14" t="inlineStr">
        <is>
          <t>Stokes Marsh Farm</t>
        </is>
      </c>
      <c r="C769" s="14" t="inlineStr">
        <is>
          <t>solar</t>
        </is>
      </c>
      <c r="D769" s="111" t="n">
        <v>0.0166</v>
      </c>
      <c r="E769" s="14" t="inlineStr">
        <is>
          <t>GW</t>
        </is>
      </c>
      <c r="F769" s="14" t="inlineStr">
        <is>
          <t>2015-03-12</t>
        </is>
      </c>
      <c r="G769" s="14" t="inlineStr">
        <is>
          <t>2045-01-01</t>
        </is>
      </c>
      <c r="H769" s="14" t="inlineStr">
        <is>
          <t>Operational</t>
        </is>
      </c>
      <c r="I769" s="14" t="inlineStr">
        <is>
          <t>Physical project Operational</t>
        </is>
      </c>
      <c r="J769" s="14" t="inlineStr">
        <is>
          <t xml:space="preserve">Retirement estimated at 30 years, with a 2031 floor for listed live assets. </t>
        </is>
      </c>
      <c r="K769" s="14" t="inlineStr">
        <is>
          <t>data/evidence/repd.csv</t>
        </is>
      </c>
    </row>
    <row r="770" ht="78" customHeight="1" s="74">
      <c r="A770" s="14" t="inlineStr">
        <is>
          <t>REPD-2359</t>
        </is>
      </c>
      <c r="B770" s="14" t="inlineStr">
        <is>
          <t>West Hall Solar Farm</t>
        </is>
      </c>
      <c r="C770" s="14" t="inlineStr">
        <is>
          <t>solar</t>
        </is>
      </c>
      <c r="D770" s="111" t="n">
        <v>0.007</v>
      </c>
      <c r="E770" s="14" t="inlineStr">
        <is>
          <t>GW</t>
        </is>
      </c>
      <c r="F770" s="14" t="inlineStr">
        <is>
          <t>2014-03-31</t>
        </is>
      </c>
      <c r="G770" s="14" t="inlineStr">
        <is>
          <t>2044-01-01</t>
        </is>
      </c>
      <c r="H770" s="14" t="inlineStr">
        <is>
          <t>Operational</t>
        </is>
      </c>
      <c r="I770" s="14" t="inlineStr">
        <is>
          <t>Physical project Operational</t>
        </is>
      </c>
      <c r="J770" s="14" t="inlineStr">
        <is>
          <t xml:space="preserve">Retirement estimated at 30 years, with a 2031 floor for listed live assets. </t>
        </is>
      </c>
      <c r="K770" s="14" t="inlineStr">
        <is>
          <t>data/evidence/repd.csv</t>
        </is>
      </c>
    </row>
    <row r="771" ht="78" customHeight="1" s="74">
      <c r="A771" s="14" t="inlineStr">
        <is>
          <t>REPD-2360</t>
        </is>
      </c>
      <c r="B771" s="14" t="inlineStr">
        <is>
          <t>Stowbridge Farm - Extension (Phase 1)</t>
        </is>
      </c>
      <c r="C771" s="14" t="inlineStr">
        <is>
          <t>solar</t>
        </is>
      </c>
      <c r="D771" s="111" t="n">
        <v>0.01</v>
      </c>
      <c r="E771" s="14" t="inlineStr">
        <is>
          <t>GW</t>
        </is>
      </c>
      <c r="F771" s="14" t="inlineStr">
        <is>
          <t>2015-03-20</t>
        </is>
      </c>
      <c r="G771" s="14" t="inlineStr">
        <is>
          <t>2045-01-01</t>
        </is>
      </c>
      <c r="H771" s="14" t="inlineStr">
        <is>
          <t>Operational</t>
        </is>
      </c>
      <c r="I771" s="14" t="inlineStr">
        <is>
          <t>Physical project Operational</t>
        </is>
      </c>
      <c r="J771" s="14" t="inlineStr">
        <is>
          <t xml:space="preserve">Retirement estimated at 30 years, with a 2031 floor for listed live assets. </t>
        </is>
      </c>
      <c r="K771" s="14" t="inlineStr">
        <is>
          <t>data/evidence/repd.csv</t>
        </is>
      </c>
    </row>
    <row r="772" ht="78" customHeight="1" s="74">
      <c r="A772" s="14" t="inlineStr">
        <is>
          <t>REPD-2361</t>
        </is>
      </c>
      <c r="B772" s="14" t="inlineStr">
        <is>
          <t>Bourne Park (Solar)</t>
        </is>
      </c>
      <c r="C772" s="14" t="inlineStr">
        <is>
          <t>solar</t>
        </is>
      </c>
      <c r="D772" s="111" t="n">
        <v>0.005</v>
      </c>
      <c r="E772" s="14" t="inlineStr">
        <is>
          <t>GW</t>
        </is>
      </c>
      <c r="F772" s="14" t="inlineStr">
        <is>
          <t>2015-03-19</t>
        </is>
      </c>
      <c r="G772" s="14" t="inlineStr">
        <is>
          <t>2045-01-01</t>
        </is>
      </c>
      <c r="H772" s="14" t="inlineStr">
        <is>
          <t>Operational</t>
        </is>
      </c>
      <c r="I772" s="14" t="inlineStr">
        <is>
          <t>Physical project Operational</t>
        </is>
      </c>
      <c r="J772" s="14" t="inlineStr">
        <is>
          <t xml:space="preserve">Retirement estimated at 30 years, with a 2031 floor for listed live assets. </t>
        </is>
      </c>
      <c r="K772" s="14" t="inlineStr">
        <is>
          <t>data/evidence/repd.csv</t>
        </is>
      </c>
    </row>
    <row r="773" ht="78" customHeight="1" s="74">
      <c r="A773" s="14" t="inlineStr">
        <is>
          <t>REPD-2362</t>
        </is>
      </c>
      <c r="B773" s="14" t="inlineStr">
        <is>
          <t>Hall Farm</t>
        </is>
      </c>
      <c r="C773" s="14" t="inlineStr">
        <is>
          <t>solar</t>
        </is>
      </c>
      <c r="D773" s="111" t="n">
        <v>0.005099999999999999</v>
      </c>
      <c r="E773" s="14" t="inlineStr">
        <is>
          <t>GW</t>
        </is>
      </c>
      <c r="F773" s="14" t="inlineStr">
        <is>
          <t>2015-03-30</t>
        </is>
      </c>
      <c r="G773" s="14" t="inlineStr">
        <is>
          <t>2045-01-01</t>
        </is>
      </c>
      <c r="H773" s="14" t="inlineStr">
        <is>
          <t>Operational</t>
        </is>
      </c>
      <c r="I773" s="14" t="inlineStr">
        <is>
          <t>Physical project Operational</t>
        </is>
      </c>
      <c r="J773" s="14" t="inlineStr">
        <is>
          <t xml:space="preserve">Retirement estimated at 30 years, with a 2031 floor for listed live assets. </t>
        </is>
      </c>
      <c r="K773" s="14" t="inlineStr">
        <is>
          <t>data/evidence/repd.csv</t>
        </is>
      </c>
    </row>
    <row r="774" ht="78" customHeight="1" s="74">
      <c r="A774" s="14" t="inlineStr">
        <is>
          <t>REPD-2363</t>
        </is>
      </c>
      <c r="B774" s="14" t="inlineStr">
        <is>
          <t>Brynteg Farm</t>
        </is>
      </c>
      <c r="C774" s="14" t="inlineStr">
        <is>
          <t>solar</t>
        </is>
      </c>
      <c r="D774" s="111" t="n">
        <v>0.0162</v>
      </c>
      <c r="E774" s="14" t="inlineStr">
        <is>
          <t>GW</t>
        </is>
      </c>
      <c r="F774" s="14" t="inlineStr">
        <is>
          <t>2014-12-22</t>
        </is>
      </c>
      <c r="G774" s="14" t="inlineStr">
        <is>
          <t>2044-01-01</t>
        </is>
      </c>
      <c r="H774" s="14" t="inlineStr">
        <is>
          <t>Operational</t>
        </is>
      </c>
      <c r="I774" s="14" t="inlineStr">
        <is>
          <t>Physical project Operational</t>
        </is>
      </c>
      <c r="J774" s="14" t="inlineStr">
        <is>
          <t xml:space="preserve">Retirement estimated at 30 years, with a 2031 floor for listed live assets. </t>
        </is>
      </c>
      <c r="K774" s="14" t="inlineStr">
        <is>
          <t>data/evidence/repd.csv</t>
        </is>
      </c>
    </row>
    <row r="775" ht="78" customHeight="1" s="74">
      <c r="A775" s="14" t="inlineStr">
        <is>
          <t>REPD-2364</t>
        </is>
      </c>
      <c r="B775" s="14" t="inlineStr">
        <is>
          <t>Stonepit Farm</t>
        </is>
      </c>
      <c r="C775" s="14" t="inlineStr">
        <is>
          <t>solar</t>
        </is>
      </c>
      <c r="D775" s="111" t="n">
        <v>0.005</v>
      </c>
      <c r="E775" s="14" t="inlineStr">
        <is>
          <t>GW</t>
        </is>
      </c>
      <c r="F775" s="14" t="inlineStr">
        <is>
          <t>2014-07-28</t>
        </is>
      </c>
      <c r="G775" s="14" t="inlineStr">
        <is>
          <t>2044-01-01</t>
        </is>
      </c>
      <c r="H775" s="14" t="inlineStr">
        <is>
          <t>Operational</t>
        </is>
      </c>
      <c r="I775" s="14" t="inlineStr">
        <is>
          <t>Physical project Operational</t>
        </is>
      </c>
      <c r="J775" s="14" t="inlineStr">
        <is>
          <t xml:space="preserve">Retirement estimated at 30 years, with a 2031 floor for listed live assets. </t>
        </is>
      </c>
      <c r="K775" s="14" t="inlineStr">
        <is>
          <t>data/evidence/repd.csv</t>
        </is>
      </c>
    </row>
    <row r="776" ht="78" customHeight="1" s="74">
      <c r="A776" s="14" t="inlineStr">
        <is>
          <t>REPD-2365</t>
        </is>
      </c>
      <c r="B776" s="14" t="inlineStr">
        <is>
          <t>Yerbeston Gate Farm</t>
        </is>
      </c>
      <c r="C776" s="14" t="inlineStr">
        <is>
          <t>solar</t>
        </is>
      </c>
      <c r="D776" s="111" t="n">
        <v>0.0061</v>
      </c>
      <c r="E776" s="14" t="inlineStr">
        <is>
          <t>GW</t>
        </is>
      </c>
      <c r="F776" s="14" t="inlineStr">
        <is>
          <t>2015-11-25</t>
        </is>
      </c>
      <c r="G776" s="14" t="inlineStr">
        <is>
          <t>2045-01-01</t>
        </is>
      </c>
      <c r="H776" s="14" t="inlineStr">
        <is>
          <t>Operational</t>
        </is>
      </c>
      <c r="I776" s="14" t="inlineStr">
        <is>
          <t>Physical project Operational</t>
        </is>
      </c>
      <c r="J776" s="14" t="inlineStr">
        <is>
          <t xml:space="preserve">Retirement estimated at 30 years, with a 2031 floor for listed live assets. </t>
        </is>
      </c>
      <c r="K776" s="14" t="inlineStr">
        <is>
          <t>data/evidence/repd.csv</t>
        </is>
      </c>
    </row>
    <row r="777" ht="78" customHeight="1" s="74">
      <c r="A777" s="14" t="inlineStr">
        <is>
          <t>REPD-2366</t>
        </is>
      </c>
      <c r="B777" s="14" t="inlineStr">
        <is>
          <t>Grange Farm (Lincolnshire)</t>
        </is>
      </c>
      <c r="C777" s="14" t="inlineStr">
        <is>
          <t>solar</t>
        </is>
      </c>
      <c r="D777" s="111" t="n">
        <v>0.0127</v>
      </c>
      <c r="E777" s="14" t="inlineStr">
        <is>
          <t>GW</t>
        </is>
      </c>
      <c r="F777" s="14" t="inlineStr">
        <is>
          <t>2015-03-30</t>
        </is>
      </c>
      <c r="G777" s="14" t="inlineStr">
        <is>
          <t>2045-01-01</t>
        </is>
      </c>
      <c r="H777" s="14" t="inlineStr">
        <is>
          <t>Operational</t>
        </is>
      </c>
      <c r="I777" s="14" t="inlineStr">
        <is>
          <t>Physical project Operational</t>
        </is>
      </c>
      <c r="J777" s="14" t="inlineStr">
        <is>
          <t xml:space="preserve">Retirement estimated at 30 years, with a 2031 floor for listed live assets. </t>
        </is>
      </c>
      <c r="K777" s="14" t="inlineStr">
        <is>
          <t>data/evidence/repd.csv</t>
        </is>
      </c>
    </row>
    <row r="778" ht="78" customHeight="1" s="74">
      <c r="A778" s="14" t="inlineStr">
        <is>
          <t>REPD-2367</t>
        </is>
      </c>
      <c r="B778" s="14" t="inlineStr">
        <is>
          <t>Molehill Farm</t>
        </is>
      </c>
      <c r="C778" s="14" t="inlineStr">
        <is>
          <t>solar</t>
        </is>
      </c>
      <c r="D778" s="111" t="n">
        <v>0.018</v>
      </c>
      <c r="E778" s="14" t="inlineStr">
        <is>
          <t>GW</t>
        </is>
      </c>
      <c r="F778" s="14" t="inlineStr">
        <is>
          <t>2015-03-31</t>
        </is>
      </c>
      <c r="G778" s="14" t="inlineStr">
        <is>
          <t>2045-01-01</t>
        </is>
      </c>
      <c r="H778" s="14" t="inlineStr">
        <is>
          <t>Operational</t>
        </is>
      </c>
      <c r="I778" s="14" t="inlineStr">
        <is>
          <t>Physical project Operational</t>
        </is>
      </c>
      <c r="J778" s="14" t="inlineStr">
        <is>
          <t xml:space="preserve">Retirement estimated at 30 years, with a 2031 floor for listed live assets. </t>
        </is>
      </c>
      <c r="K778" s="14" t="inlineStr">
        <is>
          <t>data/evidence/repd.csv</t>
        </is>
      </c>
    </row>
    <row r="779" ht="78" customHeight="1" s="74">
      <c r="A779" s="14" t="inlineStr">
        <is>
          <t>REPD-2368</t>
        </is>
      </c>
      <c r="B779" s="14" t="inlineStr">
        <is>
          <t>Pashley Farm</t>
        </is>
      </c>
      <c r="C779" s="14" t="inlineStr">
        <is>
          <t>solar</t>
        </is>
      </c>
      <c r="D779" s="111" t="n">
        <v>0.0115</v>
      </c>
      <c r="E779" s="14" t="inlineStr">
        <is>
          <t>GW</t>
        </is>
      </c>
      <c r="F779" s="14" t="inlineStr">
        <is>
          <t>2015-03-31</t>
        </is>
      </c>
      <c r="G779" s="14" t="inlineStr">
        <is>
          <t>2045-01-01</t>
        </is>
      </c>
      <c r="H779" s="14" t="inlineStr">
        <is>
          <t>Operational</t>
        </is>
      </c>
      <c r="I779" s="14" t="inlineStr">
        <is>
          <t>Physical project Operational</t>
        </is>
      </c>
      <c r="J779" s="14" t="inlineStr">
        <is>
          <t xml:space="preserve">Retirement estimated at 30 years, with a 2031 floor for listed live assets. </t>
        </is>
      </c>
      <c r="K779" s="14" t="inlineStr">
        <is>
          <t>data/evidence/repd.csv</t>
        </is>
      </c>
    </row>
    <row r="780" ht="78" customHeight="1" s="74">
      <c r="A780" s="14" t="inlineStr">
        <is>
          <t>REPD-2369</t>
        </is>
      </c>
      <c r="B780" s="14" t="inlineStr">
        <is>
          <t>Fiskerton Airfield (Phase 1)</t>
        </is>
      </c>
      <c r="C780" s="14" t="inlineStr">
        <is>
          <t>solar</t>
        </is>
      </c>
      <c r="D780" s="111" t="n">
        <v>0.012</v>
      </c>
      <c r="E780" s="14" t="inlineStr">
        <is>
          <t>GW</t>
        </is>
      </c>
      <c r="F780" s="14" t="inlineStr">
        <is>
          <t>2015-03-31</t>
        </is>
      </c>
      <c r="G780" s="14" t="inlineStr">
        <is>
          <t>2045-01-01</t>
        </is>
      </c>
      <c r="H780" s="14" t="inlineStr">
        <is>
          <t>Operational</t>
        </is>
      </c>
      <c r="I780" s="14" t="inlineStr">
        <is>
          <t>Physical project Operational</t>
        </is>
      </c>
      <c r="J780" s="14" t="inlineStr">
        <is>
          <t xml:space="preserve">Retirement estimated at 30 years, with a 2031 floor for listed live assets. </t>
        </is>
      </c>
      <c r="K780" s="14" t="inlineStr">
        <is>
          <t>data/evidence/repd.csv</t>
        </is>
      </c>
    </row>
    <row r="781" ht="78" customHeight="1" s="74">
      <c r="A781" s="14" t="inlineStr">
        <is>
          <t>REPD-2370</t>
        </is>
      </c>
      <c r="B781" s="14" t="inlineStr">
        <is>
          <t>Hendai Farm</t>
        </is>
      </c>
      <c r="C781" s="14" t="inlineStr">
        <is>
          <t>solar</t>
        </is>
      </c>
      <c r="D781" s="111" t="n">
        <v>0.0134</v>
      </c>
      <c r="E781" s="14" t="inlineStr">
        <is>
          <t>GW</t>
        </is>
      </c>
      <c r="F781" s="14" t="inlineStr">
        <is>
          <t>2015-03-01</t>
        </is>
      </c>
      <c r="G781" s="14" t="inlineStr">
        <is>
          <t>2045-01-01</t>
        </is>
      </c>
      <c r="H781" s="14" t="inlineStr">
        <is>
          <t>Operational</t>
        </is>
      </c>
      <c r="I781" s="14" t="inlineStr">
        <is>
          <t>Physical project Operational</t>
        </is>
      </c>
      <c r="J781" s="14" t="inlineStr">
        <is>
          <t xml:space="preserve">Retirement estimated at 30 years, with a 2031 floor for listed live assets. </t>
        </is>
      </c>
      <c r="K781" s="14" t="inlineStr">
        <is>
          <t>data/evidence/repd.csv</t>
        </is>
      </c>
    </row>
    <row r="782" ht="78" customHeight="1" s="74">
      <c r="A782" s="14" t="inlineStr">
        <is>
          <t>REPD-2372</t>
        </is>
      </c>
      <c r="B782" s="14" t="inlineStr">
        <is>
          <t>Bury Lane Fruit Farm</t>
        </is>
      </c>
      <c r="C782" s="14" t="inlineStr">
        <is>
          <t>solar</t>
        </is>
      </c>
      <c r="D782" s="111" t="n">
        <v>0.024</v>
      </c>
      <c r="E782" s="14" t="inlineStr">
        <is>
          <t>GW</t>
        </is>
      </c>
      <c r="F782" s="14" t="inlineStr">
        <is>
          <t>2014-12-19</t>
        </is>
      </c>
      <c r="G782" s="14" t="inlineStr">
        <is>
          <t>2044-01-01</t>
        </is>
      </c>
      <c r="H782" s="14" t="inlineStr">
        <is>
          <t>Operational</t>
        </is>
      </c>
      <c r="I782" s="14" t="inlineStr">
        <is>
          <t>Physical project Operational</t>
        </is>
      </c>
      <c r="J782" s="14" t="inlineStr">
        <is>
          <t xml:space="preserve">Retirement estimated at 30 years, with a 2031 floor for listed live assets. </t>
        </is>
      </c>
      <c r="K782" s="14" t="inlineStr">
        <is>
          <t>data/evidence/repd.csv</t>
        </is>
      </c>
    </row>
    <row r="783" ht="78" customHeight="1" s="74">
      <c r="A783" s="14" t="inlineStr">
        <is>
          <t>REPD-2373</t>
        </is>
      </c>
      <c r="B783" s="14" t="inlineStr">
        <is>
          <t>Marsh Farm Hilperton</t>
        </is>
      </c>
      <c r="C783" s="14" t="inlineStr">
        <is>
          <t>solar</t>
        </is>
      </c>
      <c r="D783" s="111" t="n">
        <v>0.0091</v>
      </c>
      <c r="E783" s="14" t="inlineStr">
        <is>
          <t>GW</t>
        </is>
      </c>
      <c r="F783" s="14" t="inlineStr">
        <is>
          <t>2015-03-14</t>
        </is>
      </c>
      <c r="G783" s="14" t="inlineStr">
        <is>
          <t>2045-01-01</t>
        </is>
      </c>
      <c r="H783" s="14" t="inlineStr">
        <is>
          <t>Operational</t>
        </is>
      </c>
      <c r="I783" s="14" t="inlineStr">
        <is>
          <t>Physical project Operational</t>
        </is>
      </c>
      <c r="J783" s="14" t="inlineStr">
        <is>
          <t xml:space="preserve">Retirement estimated at 30 years, with a 2031 floor for listed live assets. </t>
        </is>
      </c>
      <c r="K783" s="14" t="inlineStr">
        <is>
          <t>data/evidence/repd.csv</t>
        </is>
      </c>
    </row>
    <row r="784" ht="78" customHeight="1" s="74">
      <c r="A784" s="14" t="inlineStr">
        <is>
          <t>REPD-2375</t>
        </is>
      </c>
      <c r="B784" s="14" t="inlineStr">
        <is>
          <t>Ashlawn Farm</t>
        </is>
      </c>
      <c r="C784" s="14" t="inlineStr">
        <is>
          <t>solar</t>
        </is>
      </c>
      <c r="D784" s="111" t="n">
        <v>0.0068</v>
      </c>
      <c r="E784" s="14" t="inlineStr">
        <is>
          <t>GW</t>
        </is>
      </c>
      <c r="F784" s="14" t="inlineStr">
        <is>
          <t>2015-03-31</t>
        </is>
      </c>
      <c r="G784" s="14" t="inlineStr">
        <is>
          <t>2045-01-01</t>
        </is>
      </c>
      <c r="H784" s="14" t="inlineStr">
        <is>
          <t>Operational</t>
        </is>
      </c>
      <c r="I784" s="14" t="inlineStr">
        <is>
          <t>Physical project Operational</t>
        </is>
      </c>
      <c r="J784" s="14" t="inlineStr">
        <is>
          <t xml:space="preserve">Retirement estimated at 30 years, with a 2031 floor for listed live assets. </t>
        </is>
      </c>
      <c r="K784" s="14" t="inlineStr">
        <is>
          <t>data/evidence/repd.csv</t>
        </is>
      </c>
    </row>
    <row r="785" ht="78" customHeight="1" s="74">
      <c r="A785" s="14" t="inlineStr">
        <is>
          <t>REPD-2376</t>
        </is>
      </c>
      <c r="B785" s="14" t="inlineStr">
        <is>
          <t>Cuckoo Grove Farm</t>
        </is>
      </c>
      <c r="C785" s="14" t="inlineStr">
        <is>
          <t>solar</t>
        </is>
      </c>
      <c r="D785" s="111" t="n">
        <v>0.0061</v>
      </c>
      <c r="E785" s="14" t="inlineStr">
        <is>
          <t>GW</t>
        </is>
      </c>
      <c r="F785" s="14" t="inlineStr">
        <is>
          <t>2015-03-26</t>
        </is>
      </c>
      <c r="G785" s="14" t="inlineStr">
        <is>
          <t>2045-01-01</t>
        </is>
      </c>
      <c r="H785" s="14" t="inlineStr">
        <is>
          <t>Operational</t>
        </is>
      </c>
      <c r="I785" s="14" t="inlineStr">
        <is>
          <t>Physical project Operational</t>
        </is>
      </c>
      <c r="J785" s="14" t="inlineStr">
        <is>
          <t xml:space="preserve">Retirement estimated at 30 years, with a 2031 floor for listed live assets. </t>
        </is>
      </c>
      <c r="K785" s="14" t="inlineStr">
        <is>
          <t>data/evidence/repd.csv</t>
        </is>
      </c>
    </row>
    <row r="786" ht="78" customHeight="1" s="74">
      <c r="A786" s="14" t="inlineStr">
        <is>
          <t>REPD-2377</t>
        </is>
      </c>
      <c r="B786" s="14" t="inlineStr">
        <is>
          <t>Gedling Solar Farm</t>
        </is>
      </c>
      <c r="C786" s="14" t="inlineStr">
        <is>
          <t>solar</t>
        </is>
      </c>
      <c r="D786" s="111" t="n">
        <v>0.0057</v>
      </c>
      <c r="E786" s="14" t="inlineStr">
        <is>
          <t>GW</t>
        </is>
      </c>
      <c r="F786" s="14" t="inlineStr">
        <is>
          <t>2015-03-15</t>
        </is>
      </c>
      <c r="G786" s="14" t="inlineStr">
        <is>
          <t>2045-01-01</t>
        </is>
      </c>
      <c r="H786" s="14" t="inlineStr">
        <is>
          <t>Operational</t>
        </is>
      </c>
      <c r="I786" s="14" t="inlineStr">
        <is>
          <t>Physical project Operational</t>
        </is>
      </c>
      <c r="J786" s="14" t="inlineStr">
        <is>
          <t xml:space="preserve">Retirement estimated at 30 years, with a 2031 floor for listed live assets. </t>
        </is>
      </c>
      <c r="K786" s="14" t="inlineStr">
        <is>
          <t>data/evidence/repd.csv</t>
        </is>
      </c>
    </row>
    <row r="787" ht="78" customHeight="1" s="74">
      <c r="A787" s="14" t="inlineStr">
        <is>
          <t>REPD-2378</t>
        </is>
      </c>
      <c r="B787" s="14" t="inlineStr">
        <is>
          <t>Bilsthorpe Quarry Solar Park</t>
        </is>
      </c>
      <c r="C787" s="14" t="inlineStr">
        <is>
          <t>solar</t>
        </is>
      </c>
      <c r="D787" s="111" t="n">
        <v>0.0048</v>
      </c>
      <c r="E787" s="14" t="inlineStr">
        <is>
          <t>GW</t>
        </is>
      </c>
      <c r="F787" s="14" t="inlineStr">
        <is>
          <t>2014-11-18</t>
        </is>
      </c>
      <c r="G787" s="14" t="inlineStr">
        <is>
          <t>2044-01-01</t>
        </is>
      </c>
      <c r="H787" s="14" t="inlineStr">
        <is>
          <t>Operational</t>
        </is>
      </c>
      <c r="I787" s="14" t="inlineStr">
        <is>
          <t>Physical project Operational</t>
        </is>
      </c>
      <c r="J787" s="14" t="inlineStr">
        <is>
          <t xml:space="preserve">Retirement estimated at 30 years, with a 2031 floor for listed live assets. </t>
        </is>
      </c>
      <c r="K787" s="14" t="inlineStr">
        <is>
          <t>data/evidence/repd.csv</t>
        </is>
      </c>
    </row>
    <row r="788" ht="78" customHeight="1" s="74">
      <c r="A788" s="14" t="inlineStr">
        <is>
          <t>REPD-2379</t>
        </is>
      </c>
      <c r="B788" s="14" t="inlineStr">
        <is>
          <t>Littlebourne</t>
        </is>
      </c>
      <c r="C788" s="14" t="inlineStr">
        <is>
          <t>solar</t>
        </is>
      </c>
      <c r="D788" s="111" t="n">
        <v>0.017</v>
      </c>
      <c r="E788" s="14" t="inlineStr">
        <is>
          <t>GW</t>
        </is>
      </c>
      <c r="F788" s="14" t="inlineStr">
        <is>
          <t>2014-11-13</t>
        </is>
      </c>
      <c r="G788" s="14" t="inlineStr">
        <is>
          <t>2044-01-01</t>
        </is>
      </c>
      <c r="H788" s="14" t="inlineStr">
        <is>
          <t>Operational</t>
        </is>
      </c>
      <c r="I788" s="14" t="inlineStr">
        <is>
          <t>Physical project Operational</t>
        </is>
      </c>
      <c r="J788" s="14" t="inlineStr">
        <is>
          <t xml:space="preserve">Retirement estimated at 30 years, with a 2031 floor for listed live assets. </t>
        </is>
      </c>
      <c r="K788" s="14" t="inlineStr">
        <is>
          <t>data/evidence/repd.csv</t>
        </is>
      </c>
    </row>
    <row r="789" ht="78" customHeight="1" s="74">
      <c r="A789" s="14" t="inlineStr">
        <is>
          <t>REPD-2380</t>
        </is>
      </c>
      <c r="B789" s="14" t="inlineStr">
        <is>
          <t>Wellingborough Solar Farm</t>
        </is>
      </c>
      <c r="C789" s="14" t="inlineStr">
        <is>
          <t>solar</t>
        </is>
      </c>
      <c r="D789" s="111" t="n">
        <v>0.008500000000000001</v>
      </c>
      <c r="E789" s="14" t="inlineStr">
        <is>
          <t>GW</t>
        </is>
      </c>
      <c r="F789" s="14" t="inlineStr">
        <is>
          <t>2014-03-31</t>
        </is>
      </c>
      <c r="G789" s="14" t="inlineStr">
        <is>
          <t>2044-01-01</t>
        </is>
      </c>
      <c r="H789" s="14" t="inlineStr">
        <is>
          <t>Operational</t>
        </is>
      </c>
      <c r="I789" s="14" t="inlineStr">
        <is>
          <t>Physical project Operational</t>
        </is>
      </c>
      <c r="J789" s="14" t="inlineStr">
        <is>
          <t xml:space="preserve">Retirement estimated at 30 years, with a 2031 floor for listed live assets. </t>
        </is>
      </c>
      <c r="K789" s="14" t="inlineStr">
        <is>
          <t>data/evidence/repd.csv</t>
        </is>
      </c>
    </row>
    <row r="790" ht="78" customHeight="1" s="74">
      <c r="A790" s="14" t="inlineStr">
        <is>
          <t>REPD-2381</t>
        </is>
      </c>
      <c r="B790" s="14" t="inlineStr">
        <is>
          <t>Baglan Bay Solar Farm - Phase 1</t>
        </is>
      </c>
      <c r="C790" s="14" t="inlineStr">
        <is>
          <t>solar</t>
        </is>
      </c>
      <c r="D790" s="111" t="n">
        <v>0.005</v>
      </c>
      <c r="E790" s="14" t="inlineStr">
        <is>
          <t>GW</t>
        </is>
      </c>
      <c r="F790" s="14" t="inlineStr">
        <is>
          <t>2014-03-30</t>
        </is>
      </c>
      <c r="G790" s="14" t="inlineStr">
        <is>
          <t>2044-01-01</t>
        </is>
      </c>
      <c r="H790" s="14" t="inlineStr">
        <is>
          <t>Operational</t>
        </is>
      </c>
      <c r="I790" s="14" t="inlineStr">
        <is>
          <t>Physical project Operational</t>
        </is>
      </c>
      <c r="J790" s="14" t="inlineStr">
        <is>
          <t xml:space="preserve">Retirement estimated at 30 years, with a 2031 floor for listed live assets. </t>
        </is>
      </c>
      <c r="K790" s="14" t="inlineStr">
        <is>
          <t>data/evidence/repd.csv</t>
        </is>
      </c>
    </row>
    <row r="791" ht="78" customHeight="1" s="74">
      <c r="A791" s="14" t="inlineStr">
        <is>
          <t>REPD-2382</t>
        </is>
      </c>
      <c r="B791" s="14" t="inlineStr">
        <is>
          <t>Gover Farm Solar Park</t>
        </is>
      </c>
      <c r="C791" s="14" t="inlineStr">
        <is>
          <t>solar</t>
        </is>
      </c>
      <c r="D791" s="111" t="n">
        <v>0.008</v>
      </c>
      <c r="E791" s="14" t="inlineStr">
        <is>
          <t>GW</t>
        </is>
      </c>
      <c r="F791" s="14" t="inlineStr">
        <is>
          <t>2014-10-24</t>
        </is>
      </c>
      <c r="G791" s="14" t="inlineStr">
        <is>
          <t>2044-01-01</t>
        </is>
      </c>
      <c r="H791" s="14" t="inlineStr">
        <is>
          <t>Operational</t>
        </is>
      </c>
      <c r="I791" s="14" t="inlineStr">
        <is>
          <t>Physical project Operational</t>
        </is>
      </c>
      <c r="J791" s="14" t="inlineStr">
        <is>
          <t xml:space="preserve">Retirement estimated at 30 years, with a 2031 floor for listed live assets. </t>
        </is>
      </c>
      <c r="K791" s="14" t="inlineStr">
        <is>
          <t>data/evidence/repd.csv</t>
        </is>
      </c>
    </row>
    <row r="792" ht="78" customHeight="1" s="74">
      <c r="A792" s="14" t="inlineStr">
        <is>
          <t>REPD-2383</t>
        </is>
      </c>
      <c r="B792" s="14" t="inlineStr">
        <is>
          <t>Kerriers Solar Park</t>
        </is>
      </c>
      <c r="C792" s="14" t="inlineStr">
        <is>
          <t>solar</t>
        </is>
      </c>
      <c r="D792" s="111" t="n">
        <v>0.009599999999999999</v>
      </c>
      <c r="E792" s="14" t="inlineStr">
        <is>
          <t>GW</t>
        </is>
      </c>
      <c r="F792" s="14" t="inlineStr">
        <is>
          <t>2014-09-19</t>
        </is>
      </c>
      <c r="G792" s="14" t="inlineStr">
        <is>
          <t>2044-01-01</t>
        </is>
      </c>
      <c r="H792" s="14" t="inlineStr">
        <is>
          <t>Operational</t>
        </is>
      </c>
      <c r="I792" s="14" t="inlineStr">
        <is>
          <t>Physical project Operational</t>
        </is>
      </c>
      <c r="J792" s="14" t="inlineStr">
        <is>
          <t xml:space="preserve">Retirement estimated at 30 years, with a 2031 floor for listed live assets. </t>
        </is>
      </c>
      <c r="K792" s="14" t="inlineStr">
        <is>
          <t>data/evidence/repd.csv</t>
        </is>
      </c>
    </row>
    <row r="793" ht="78" customHeight="1" s="74">
      <c r="A793" s="14" t="inlineStr">
        <is>
          <t>REPD-2384</t>
        </is>
      </c>
      <c r="B793" s="14" t="inlineStr">
        <is>
          <t>Hullavington Solar Park</t>
        </is>
      </c>
      <c r="C793" s="14" t="inlineStr">
        <is>
          <t>solar</t>
        </is>
      </c>
      <c r="D793" s="111" t="n">
        <v>0.007</v>
      </c>
      <c r="E793" s="14" t="inlineStr">
        <is>
          <t>GW</t>
        </is>
      </c>
      <c r="F793" s="14" t="inlineStr">
        <is>
          <t>2015-02-03</t>
        </is>
      </c>
      <c r="G793" s="14" t="inlineStr">
        <is>
          <t>2045-01-01</t>
        </is>
      </c>
      <c r="H793" s="14" t="inlineStr">
        <is>
          <t>Operational</t>
        </is>
      </c>
      <c r="I793" s="14" t="inlineStr">
        <is>
          <t>Physical project Operational</t>
        </is>
      </c>
      <c r="J793" s="14" t="inlineStr">
        <is>
          <t xml:space="preserve">Retirement estimated at 30 years, with a 2031 floor for listed live assets. </t>
        </is>
      </c>
      <c r="K793" s="14" t="inlineStr">
        <is>
          <t>data/evidence/repd.csv</t>
        </is>
      </c>
    </row>
    <row r="794" ht="78" customHeight="1" s="74">
      <c r="A794" s="14" t="inlineStr">
        <is>
          <t>REPD-2385</t>
        </is>
      </c>
      <c r="B794" s="14" t="inlineStr">
        <is>
          <t>Crossness Sewage Works PV</t>
        </is>
      </c>
      <c r="C794" s="14" t="inlineStr">
        <is>
          <t>solar</t>
        </is>
      </c>
      <c r="D794" s="111" t="n">
        <v>0.0015</v>
      </c>
      <c r="E794" s="14" t="inlineStr">
        <is>
          <t>GW</t>
        </is>
      </c>
      <c r="F794" s="14" t="inlineStr">
        <is>
          <t>2011-07-27</t>
        </is>
      </c>
      <c r="G794" s="14" t="inlineStr">
        <is>
          <t>2041-01-01</t>
        </is>
      </c>
      <c r="H794" s="14" t="inlineStr">
        <is>
          <t>Operational</t>
        </is>
      </c>
      <c r="I794" s="14" t="inlineStr">
        <is>
          <t>Physical project Operational</t>
        </is>
      </c>
      <c r="J794" s="14" t="inlineStr">
        <is>
          <t xml:space="preserve">Retirement estimated at 30 years, with a 2031 floor for listed live assets. </t>
        </is>
      </c>
      <c r="K794" s="14" t="inlineStr">
        <is>
          <t>data/evidence/repd.csv</t>
        </is>
      </c>
    </row>
    <row r="795" ht="78" customHeight="1" s="74">
      <c r="A795" s="14" t="inlineStr">
        <is>
          <t>REPD-2386</t>
        </is>
      </c>
      <c r="B795" s="14" t="inlineStr">
        <is>
          <t>Higher Hill Farm</t>
        </is>
      </c>
      <c r="C795" s="14" t="inlineStr">
        <is>
          <t>solar</t>
        </is>
      </c>
      <c r="D795" s="111" t="n">
        <v>0.005</v>
      </c>
      <c r="E795" s="14" t="inlineStr">
        <is>
          <t>GW</t>
        </is>
      </c>
      <c r="F795" s="14" t="inlineStr">
        <is>
          <t>2011-09-26</t>
        </is>
      </c>
      <c r="G795" s="14" t="inlineStr">
        <is>
          <t>2041-01-01</t>
        </is>
      </c>
      <c r="H795" s="14" t="inlineStr">
        <is>
          <t>Operational</t>
        </is>
      </c>
      <c r="I795" s="14" t="inlineStr">
        <is>
          <t>Physical project Operational</t>
        </is>
      </c>
      <c r="J795" s="14" t="inlineStr">
        <is>
          <t xml:space="preserve">Retirement estimated at 30 years, with a 2031 floor for listed live assets. </t>
        </is>
      </c>
      <c r="K795" s="14" t="inlineStr">
        <is>
          <t>data/evidence/repd.csv</t>
        </is>
      </c>
    </row>
    <row r="796" ht="78" customHeight="1" s="74">
      <c r="A796" s="14" t="inlineStr">
        <is>
          <t>REPD-2387</t>
        </is>
      </c>
      <c r="B796" s="14" t="inlineStr">
        <is>
          <t>Manor Farm (Keinton Mandeville)</t>
        </is>
      </c>
      <c r="C796" s="14" t="inlineStr">
        <is>
          <t>solar</t>
        </is>
      </c>
      <c r="D796" s="111" t="n">
        <v>0.001</v>
      </c>
      <c r="E796" s="14" t="inlineStr">
        <is>
          <t>GW</t>
        </is>
      </c>
      <c r="F796" s="14" t="inlineStr">
        <is>
          <t>2011-07-15</t>
        </is>
      </c>
      <c r="G796" s="14" t="inlineStr">
        <is>
          <t>2041-01-01</t>
        </is>
      </c>
      <c r="H796" s="14" t="inlineStr">
        <is>
          <t>Operational</t>
        </is>
      </c>
      <c r="I796" s="14" t="inlineStr">
        <is>
          <t>Physical project Operational</t>
        </is>
      </c>
      <c r="J796" s="14" t="inlineStr">
        <is>
          <t xml:space="preserve">Retirement estimated at 30 years, with a 2031 floor for listed live assets. </t>
        </is>
      </c>
      <c r="K796" s="14" t="inlineStr">
        <is>
          <t>data/evidence/repd.csv</t>
        </is>
      </c>
    </row>
    <row r="797" ht="78" customHeight="1" s="74">
      <c r="A797" s="14" t="inlineStr">
        <is>
          <t>REPD-2388</t>
        </is>
      </c>
      <c r="B797" s="14" t="inlineStr">
        <is>
          <t>Walton WTW PV</t>
        </is>
      </c>
      <c r="C797" s="14" t="inlineStr">
        <is>
          <t>solar</t>
        </is>
      </c>
      <c r="D797" s="111" t="n">
        <v>0.0018</v>
      </c>
      <c r="E797" s="14" t="inlineStr">
        <is>
          <t>GW</t>
        </is>
      </c>
      <c r="F797" s="14" t="inlineStr">
        <is>
          <t>2011-07-30</t>
        </is>
      </c>
      <c r="G797" s="14" t="inlineStr">
        <is>
          <t>2041-01-01</t>
        </is>
      </c>
      <c r="H797" s="14" t="inlineStr">
        <is>
          <t>Operational</t>
        </is>
      </c>
      <c r="I797" s="14" t="inlineStr">
        <is>
          <t>Physical project Operational</t>
        </is>
      </c>
      <c r="J797" s="14" t="inlineStr">
        <is>
          <t xml:space="preserve">Retirement estimated at 30 years, with a 2031 floor for listed live assets. </t>
        </is>
      </c>
      <c r="K797" s="14" t="inlineStr">
        <is>
          <t>data/evidence/repd.csv</t>
        </is>
      </c>
    </row>
    <row r="798" ht="78" customHeight="1" s="74">
      <c r="A798" s="14" t="inlineStr">
        <is>
          <t>REPD-2389</t>
        </is>
      </c>
      <c r="B798" s="14" t="inlineStr">
        <is>
          <t>Wolseley National Distribution Centre</t>
        </is>
      </c>
      <c r="C798" s="14" t="inlineStr">
        <is>
          <t>solar</t>
        </is>
      </c>
      <c r="D798" s="111" t="n">
        <v>0.002</v>
      </c>
      <c r="E798" s="14" t="inlineStr">
        <is>
          <t>GW</t>
        </is>
      </c>
      <c r="F798" s="14" t="inlineStr">
        <is>
          <t>2014-03-18</t>
        </is>
      </c>
      <c r="G798" s="14" t="inlineStr">
        <is>
          <t>2044-01-01</t>
        </is>
      </c>
      <c r="H798" s="14" t="inlineStr">
        <is>
          <t>Operational</t>
        </is>
      </c>
      <c r="I798" s="14" t="inlineStr">
        <is>
          <t>Physical project Operational</t>
        </is>
      </c>
      <c r="J798" s="14" t="inlineStr">
        <is>
          <t xml:space="preserve">Retirement estimated at 30 years, with a 2031 floor for listed live assets. </t>
        </is>
      </c>
      <c r="K798" s="14" t="inlineStr">
        <is>
          <t>data/evidence/repd.csv</t>
        </is>
      </c>
    </row>
    <row r="799" ht="78" customHeight="1" s="74">
      <c r="A799" s="14" t="inlineStr">
        <is>
          <t>REPD-2470</t>
        </is>
      </c>
      <c r="B799" s="14" t="inlineStr">
        <is>
          <t>East Anglia 3 (EA 3)</t>
        </is>
      </c>
      <c r="C799" s="14" t="inlineStr">
        <is>
          <t>offshore</t>
        </is>
      </c>
      <c r="D799" s="111" t="n">
        <v>1.4</v>
      </c>
      <c r="E799" s="14" t="inlineStr">
        <is>
          <t>GW</t>
        </is>
      </c>
      <c r="F799" s="14" t="inlineStr">
        <is>
          <t>2030-01-01</t>
        </is>
      </c>
      <c r="G799" s="14" t="inlineStr">
        <is>
          <t>2060-01-01</t>
        </is>
      </c>
      <c r="H799" s="14" t="inlineStr">
        <is>
          <t>Under Construction</t>
        </is>
      </c>
      <c r="I799" s="14" t="inlineStr">
        <is>
          <t>Physical project Under Construction</t>
        </is>
      </c>
      <c r="J799" s="14" t="inlineStr">
        <is>
          <t xml:space="preserve">Retirement estimated at 30 years, with a 2031 floor for listed live assets. Construction completion estimated 2030-01-01. </t>
        </is>
      </c>
      <c r="K799" s="14" t="inlineStr">
        <is>
          <t>data/evidence/repd.csv</t>
        </is>
      </c>
    </row>
    <row r="800" ht="78" customHeight="1" s="74">
      <c r="A800" s="14" t="inlineStr">
        <is>
          <t>REPD-2472</t>
        </is>
      </c>
      <c r="B800" s="14" t="inlineStr">
        <is>
          <t>Hornsea 3</t>
        </is>
      </c>
      <c r="C800" s="14" t="inlineStr">
        <is>
          <t>offshore</t>
        </is>
      </c>
      <c r="D800" s="111" t="n">
        <v>2.955</v>
      </c>
      <c r="E800" s="14" t="inlineStr">
        <is>
          <t>GW</t>
        </is>
      </c>
      <c r="F800" s="14" t="inlineStr">
        <is>
          <t>2030-01-01</t>
        </is>
      </c>
      <c r="G800" s="14" t="inlineStr">
        <is>
          <t>2060-01-01</t>
        </is>
      </c>
      <c r="H800" s="14" t="inlineStr">
        <is>
          <t>Under Construction</t>
        </is>
      </c>
      <c r="I800" s="14" t="inlineStr">
        <is>
          <t>Physical project Under Construction</t>
        </is>
      </c>
      <c r="J800" s="14" t="inlineStr">
        <is>
          <t xml:space="preserve">Retirement estimated at 30 years, with a 2031 floor for listed live assets. Construction completion estimated 2030-01-01. </t>
        </is>
      </c>
      <c r="K800" s="14" t="inlineStr">
        <is>
          <t>data/evidence/repd.csv</t>
        </is>
      </c>
    </row>
    <row r="801" ht="78" customHeight="1" s="74">
      <c r="A801" s="14" t="inlineStr">
        <is>
          <t>REPD-2479</t>
        </is>
      </c>
      <c r="B801" s="14" t="inlineStr">
        <is>
          <t>Hywind Scotland Pilot Park (Hywind 2) Demonstrator</t>
        </is>
      </c>
      <c r="C801" s="14" t="inlineStr">
        <is>
          <t>offshore</t>
        </is>
      </c>
      <c r="D801" s="111" t="n">
        <v>0.03</v>
      </c>
      <c r="E801" s="14" t="inlineStr">
        <is>
          <t>GW</t>
        </is>
      </c>
      <c r="F801" s="14" t="inlineStr">
        <is>
          <t>2017-10-27</t>
        </is>
      </c>
      <c r="G801" s="14" t="inlineStr">
        <is>
          <t>2047-01-01</t>
        </is>
      </c>
      <c r="H801" s="14" t="inlineStr">
        <is>
          <t>Operational</t>
        </is>
      </c>
      <c r="I801" s="14" t="inlineStr">
        <is>
          <t>Physical project Operational</t>
        </is>
      </c>
      <c r="J801" s="14" t="inlineStr">
        <is>
          <t xml:space="preserve">Retirement estimated at 30 years, with a 2031 floor for listed live assets. </t>
        </is>
      </c>
      <c r="K801" s="14" t="inlineStr">
        <is>
          <t>data/evidence/repd.csv</t>
        </is>
      </c>
    </row>
    <row r="802" ht="78" customHeight="1" s="74">
      <c r="A802" s="14" t="inlineStr">
        <is>
          <t>REPD-2485</t>
        </is>
      </c>
      <c r="B802" s="14" t="inlineStr">
        <is>
          <t>Beatrice Demonstrator</t>
        </is>
      </c>
      <c r="C802" s="14" t="inlineStr">
        <is>
          <t>offshore</t>
        </is>
      </c>
      <c r="D802" s="111" t="n">
        <v>0.01</v>
      </c>
      <c r="E802" s="14" t="inlineStr">
        <is>
          <t>GW</t>
        </is>
      </c>
      <c r="F802" s="14" t="inlineStr">
        <is>
          <t>2007-07-17</t>
        </is>
      </c>
      <c r="G802" s="14" t="inlineStr">
        <is>
          <t>2037-01-01</t>
        </is>
      </c>
      <c r="H802" s="14" t="inlineStr">
        <is>
          <t>Operational</t>
        </is>
      </c>
      <c r="I802" s="14" t="inlineStr">
        <is>
          <t>Physical project Operational</t>
        </is>
      </c>
      <c r="J802" s="14" t="inlineStr">
        <is>
          <t xml:space="preserve">Retirement estimated at 30 years, with a 2031 floor for listed live assets. </t>
        </is>
      </c>
      <c r="K802" s="14" t="inlineStr">
        <is>
          <t>data/evidence/repd.csv</t>
        </is>
      </c>
    </row>
    <row r="803" ht="78" customHeight="1" s="74">
      <c r="A803" s="14" t="inlineStr">
        <is>
          <t>REPD-2487</t>
        </is>
      </c>
      <c r="B803" s="14" t="inlineStr">
        <is>
          <t>Burbo Bank</t>
        </is>
      </c>
      <c r="C803" s="14" t="inlineStr">
        <is>
          <t>offshore</t>
        </is>
      </c>
      <c r="D803" s="111" t="n">
        <v>0.09</v>
      </c>
      <c r="E803" s="14" t="inlineStr">
        <is>
          <t>GW</t>
        </is>
      </c>
      <c r="F803" s="14" t="inlineStr">
        <is>
          <t>2007-10-18</t>
        </is>
      </c>
      <c r="G803" s="14" t="inlineStr">
        <is>
          <t>2037-01-01</t>
        </is>
      </c>
      <c r="H803" s="14" t="inlineStr">
        <is>
          <t>Operational</t>
        </is>
      </c>
      <c r="I803" s="14" t="inlineStr">
        <is>
          <t>Physical project Operational</t>
        </is>
      </c>
      <c r="J803" s="14" t="inlineStr">
        <is>
          <t xml:space="preserve">Retirement estimated at 30 years, with a 2031 floor for listed live assets. </t>
        </is>
      </c>
      <c r="K803" s="14" t="inlineStr">
        <is>
          <t>data/evidence/repd.csv</t>
        </is>
      </c>
    </row>
    <row r="804" ht="78" customHeight="1" s="74">
      <c r="A804" s="14" t="inlineStr">
        <is>
          <t>REPD-2488</t>
        </is>
      </c>
      <c r="B804" s="14" t="inlineStr">
        <is>
          <t>Gunfleet Sands - (Demo) Extension</t>
        </is>
      </c>
      <c r="C804" s="14" t="inlineStr">
        <is>
          <t>offshore</t>
        </is>
      </c>
      <c r="D804" s="111" t="n">
        <v>0.012</v>
      </c>
      <c r="E804" s="14" t="inlineStr">
        <is>
          <t>GW</t>
        </is>
      </c>
      <c r="F804" s="14" t="inlineStr">
        <is>
          <t>2013-04-19</t>
        </is>
      </c>
      <c r="G804" s="14" t="inlineStr">
        <is>
          <t>2043-01-01</t>
        </is>
      </c>
      <c r="H804" s="14" t="inlineStr">
        <is>
          <t>Operational</t>
        </is>
      </c>
      <c r="I804" s="14" t="inlineStr">
        <is>
          <t>Physical project Operational</t>
        </is>
      </c>
      <c r="J804" s="14" t="inlineStr">
        <is>
          <t xml:space="preserve">Retirement estimated at 30 years, with a 2031 floor for listed live assets. </t>
        </is>
      </c>
      <c r="K804" s="14" t="inlineStr">
        <is>
          <t>data/evidence/repd.csv</t>
        </is>
      </c>
    </row>
    <row r="805" ht="78" customHeight="1" s="74">
      <c r="A805" s="14" t="inlineStr">
        <is>
          <t>REPD-2489</t>
        </is>
      </c>
      <c r="B805" s="14" t="inlineStr">
        <is>
          <t xml:space="preserve">Gunfleet Sands II </t>
        </is>
      </c>
      <c r="C805" s="14" t="inlineStr">
        <is>
          <t>offshore</t>
        </is>
      </c>
      <c r="D805" s="111" t="n">
        <v>0.0648</v>
      </c>
      <c r="E805" s="14" t="inlineStr">
        <is>
          <t>GW</t>
        </is>
      </c>
      <c r="F805" s="14" t="inlineStr">
        <is>
          <t>2009-07-24</t>
        </is>
      </c>
      <c r="G805" s="14" t="inlineStr">
        <is>
          <t>2039-01-01</t>
        </is>
      </c>
      <c r="H805" s="14" t="inlineStr">
        <is>
          <t>Operational</t>
        </is>
      </c>
      <c r="I805" s="14" t="inlineStr">
        <is>
          <t>Physical project Operational</t>
        </is>
      </c>
      <c r="J805" s="14" t="inlineStr">
        <is>
          <t xml:space="preserve">Retirement estimated at 30 years, with a 2031 floor for listed live assets. </t>
        </is>
      </c>
      <c r="K805" s="14" t="inlineStr">
        <is>
          <t>data/evidence/repd.csv</t>
        </is>
      </c>
    </row>
    <row r="806" ht="78" customHeight="1" s="74">
      <c r="A806" s="14" t="inlineStr">
        <is>
          <t>REPD-2490</t>
        </is>
      </c>
      <c r="B806" s="14" t="inlineStr">
        <is>
          <t>Gunfleet Sands Offshore Wind Scheme</t>
        </is>
      </c>
      <c r="C806" s="14" t="inlineStr">
        <is>
          <t>offshore</t>
        </is>
      </c>
      <c r="D806" s="111" t="n">
        <v>0.108</v>
      </c>
      <c r="E806" s="14" t="inlineStr">
        <is>
          <t>GW</t>
        </is>
      </c>
      <c r="F806" s="14" t="inlineStr">
        <is>
          <t>2009-07-24</t>
        </is>
      </c>
      <c r="G806" s="14" t="inlineStr">
        <is>
          <t>2039-01-01</t>
        </is>
      </c>
      <c r="H806" s="14" t="inlineStr">
        <is>
          <t>Operational</t>
        </is>
      </c>
      <c r="I806" s="14" t="inlineStr">
        <is>
          <t>Physical project Operational</t>
        </is>
      </c>
      <c r="J806" s="14" t="inlineStr">
        <is>
          <t xml:space="preserve">Retirement estimated at 30 years, with a 2031 floor for listed live assets. </t>
        </is>
      </c>
      <c r="K806" s="14" t="inlineStr">
        <is>
          <t>data/evidence/repd.csv</t>
        </is>
      </c>
    </row>
    <row r="807" ht="78" customHeight="1" s="74">
      <c r="A807" s="14" t="inlineStr">
        <is>
          <t>REPD-2491</t>
        </is>
      </c>
      <c r="B807" s="14" t="inlineStr">
        <is>
          <t xml:space="preserve">Inner Dowsing </t>
        </is>
      </c>
      <c r="C807" s="14" t="inlineStr">
        <is>
          <t>offshore</t>
        </is>
      </c>
      <c r="D807" s="111" t="n">
        <v>0.09720000000000001</v>
      </c>
      <c r="E807" s="14" t="inlineStr">
        <is>
          <t>GW</t>
        </is>
      </c>
      <c r="F807" s="14" t="inlineStr">
        <is>
          <t>2008-04-20</t>
        </is>
      </c>
      <c r="G807" s="14" t="inlineStr">
        <is>
          <t>2038-01-01</t>
        </is>
      </c>
      <c r="H807" s="14" t="inlineStr">
        <is>
          <t>Operational</t>
        </is>
      </c>
      <c r="I807" s="14" t="inlineStr">
        <is>
          <t>Physical project Operational</t>
        </is>
      </c>
      <c r="J807" s="14" t="inlineStr">
        <is>
          <t xml:space="preserve">Retirement estimated at 30 years, with a 2031 floor for listed live assets. </t>
        </is>
      </c>
      <c r="K807" s="14" t="inlineStr">
        <is>
          <t>data/evidence/repd.csv</t>
        </is>
      </c>
    </row>
    <row r="808" ht="78" customHeight="1" s="74">
      <c r="A808" s="14" t="inlineStr">
        <is>
          <t>REPD-2492</t>
        </is>
      </c>
      <c r="B808" s="14" t="inlineStr">
        <is>
          <t xml:space="preserve">Kentish Flats </t>
        </is>
      </c>
      <c r="C808" s="14" t="inlineStr">
        <is>
          <t>offshore</t>
        </is>
      </c>
      <c r="D808" s="111" t="n">
        <v>0.09</v>
      </c>
      <c r="E808" s="14" t="inlineStr">
        <is>
          <t>GW</t>
        </is>
      </c>
      <c r="F808" s="14" t="inlineStr">
        <is>
          <t>2005-09-10</t>
        </is>
      </c>
      <c r="G808" s="14" t="inlineStr">
        <is>
          <t>2035-01-01</t>
        </is>
      </c>
      <c r="H808" s="14" t="inlineStr">
        <is>
          <t>Operational</t>
        </is>
      </c>
      <c r="I808" s="14" t="inlineStr">
        <is>
          <t>Physical project Operational</t>
        </is>
      </c>
      <c r="J808" s="14" t="inlineStr">
        <is>
          <t xml:space="preserve">Retirement estimated at 30 years, with a 2031 floor for listed live assets. </t>
        </is>
      </c>
      <c r="K808" s="14" t="inlineStr">
        <is>
          <t>data/evidence/repd.csv</t>
        </is>
      </c>
    </row>
    <row r="809" ht="78" customHeight="1" s="74">
      <c r="A809" s="14" t="inlineStr">
        <is>
          <t>REPD-2493</t>
        </is>
      </c>
      <c r="B809" s="14" t="inlineStr">
        <is>
          <t>Lynn</t>
        </is>
      </c>
      <c r="C809" s="14" t="inlineStr">
        <is>
          <t>offshore</t>
        </is>
      </c>
      <c r="D809" s="111" t="n">
        <v>0.09720000000000001</v>
      </c>
      <c r="E809" s="14" t="inlineStr">
        <is>
          <t>GW</t>
        </is>
      </c>
      <c r="F809" s="14" t="inlineStr">
        <is>
          <t>2008-03-15</t>
        </is>
      </c>
      <c r="G809" s="14" t="inlineStr">
        <is>
          <t>2038-01-01</t>
        </is>
      </c>
      <c r="H809" s="14" t="inlineStr">
        <is>
          <t>Operational</t>
        </is>
      </c>
      <c r="I809" s="14" t="inlineStr">
        <is>
          <t>Physical project Operational</t>
        </is>
      </c>
      <c r="J809" s="14" t="inlineStr">
        <is>
          <t xml:space="preserve">Retirement estimated at 30 years, with a 2031 floor for listed live assets. </t>
        </is>
      </c>
      <c r="K809" s="14" t="inlineStr">
        <is>
          <t>data/evidence/repd.csv</t>
        </is>
      </c>
    </row>
    <row r="810" ht="78" customHeight="1" s="74">
      <c r="A810" s="14" t="inlineStr">
        <is>
          <t>REPD-2494</t>
        </is>
      </c>
      <c r="B810" s="14" t="inlineStr">
        <is>
          <t xml:space="preserve">North Hoyle </t>
        </is>
      </c>
      <c r="C810" s="14" t="inlineStr">
        <is>
          <t>offshore</t>
        </is>
      </c>
      <c r="D810" s="111" t="n">
        <v>0.06</v>
      </c>
      <c r="E810" s="14" t="inlineStr">
        <is>
          <t>GW</t>
        </is>
      </c>
      <c r="F810" s="14" t="inlineStr">
        <is>
          <t>2003-12-01</t>
        </is>
      </c>
      <c r="G810" s="14" t="inlineStr">
        <is>
          <t>2033-01-01</t>
        </is>
      </c>
      <c r="H810" s="14" t="inlineStr">
        <is>
          <t>Operational</t>
        </is>
      </c>
      <c r="I810" s="14" t="inlineStr">
        <is>
          <t>Physical project Operational</t>
        </is>
      </c>
      <c r="J810" s="14" t="inlineStr">
        <is>
          <t xml:space="preserve">Retirement estimated at 30 years, with a 2031 floor for listed live assets. </t>
        </is>
      </c>
      <c r="K810" s="14" t="inlineStr">
        <is>
          <t>data/evidence/repd.csv</t>
        </is>
      </c>
    </row>
    <row r="811" ht="78" customHeight="1" s="74">
      <c r="A811" s="14" t="inlineStr">
        <is>
          <t>REPD-2495</t>
        </is>
      </c>
      <c r="B811" s="14" t="inlineStr">
        <is>
          <t xml:space="preserve">Rhyl Flats </t>
        </is>
      </c>
      <c r="C811" s="14" t="inlineStr">
        <is>
          <t>offshore</t>
        </is>
      </c>
      <c r="D811" s="111" t="n">
        <v>0.09</v>
      </c>
      <c r="E811" s="14" t="inlineStr">
        <is>
          <t>GW</t>
        </is>
      </c>
      <c r="F811" s="14" t="inlineStr">
        <is>
          <t>2009-12-28</t>
        </is>
      </c>
      <c r="G811" s="14" t="inlineStr">
        <is>
          <t>2039-01-01</t>
        </is>
      </c>
      <c r="H811" s="14" t="inlineStr">
        <is>
          <t>Operational</t>
        </is>
      </c>
      <c r="I811" s="14" t="inlineStr">
        <is>
          <t>Physical project Operational</t>
        </is>
      </c>
      <c r="J811" s="14" t="inlineStr">
        <is>
          <t xml:space="preserve">Retirement estimated at 30 years, with a 2031 floor for listed live assets. </t>
        </is>
      </c>
      <c r="K811" s="14" t="inlineStr">
        <is>
          <t>data/evidence/repd.csv</t>
        </is>
      </c>
    </row>
    <row r="812" ht="78" customHeight="1" s="74">
      <c r="A812" s="14" t="inlineStr">
        <is>
          <t>REPD-2496</t>
        </is>
      </c>
      <c r="B812" s="14" t="inlineStr">
        <is>
          <t>Robin Rigg East</t>
        </is>
      </c>
      <c r="C812" s="14" t="inlineStr">
        <is>
          <t>offshore</t>
        </is>
      </c>
      <c r="D812" s="111" t="n">
        <v>0.08400000000000001</v>
      </c>
      <c r="E812" s="14" t="inlineStr">
        <is>
          <t>GW</t>
        </is>
      </c>
      <c r="F812" s="14" t="inlineStr">
        <is>
          <t>2010-04-28</t>
        </is>
      </c>
      <c r="G812" s="14" t="inlineStr">
        <is>
          <t>2040-01-01</t>
        </is>
      </c>
      <c r="H812" s="14" t="inlineStr">
        <is>
          <t>Operational</t>
        </is>
      </c>
      <c r="I812" s="14" t="inlineStr">
        <is>
          <t>Physical project Operational</t>
        </is>
      </c>
      <c r="J812" s="14" t="inlineStr">
        <is>
          <t xml:space="preserve">Retirement estimated at 30 years, with a 2031 floor for listed live assets. </t>
        </is>
      </c>
      <c r="K812" s="14" t="inlineStr">
        <is>
          <t>data/evidence/repd.csv</t>
        </is>
      </c>
    </row>
    <row r="813" ht="78" customHeight="1" s="74">
      <c r="A813" s="14" t="inlineStr">
        <is>
          <t>REPD-2497</t>
        </is>
      </c>
      <c r="B813" s="14" t="inlineStr">
        <is>
          <t>Robin Rigg West</t>
        </is>
      </c>
      <c r="C813" s="14" t="inlineStr">
        <is>
          <t>offshore</t>
        </is>
      </c>
      <c r="D813" s="111" t="n">
        <v>0.09</v>
      </c>
      <c r="E813" s="14" t="inlineStr">
        <is>
          <t>GW</t>
        </is>
      </c>
      <c r="F813" s="14" t="inlineStr">
        <is>
          <t>2009-07-18</t>
        </is>
      </c>
      <c r="G813" s="14" t="inlineStr">
        <is>
          <t>2039-01-01</t>
        </is>
      </c>
      <c r="H813" s="14" t="inlineStr">
        <is>
          <t>Operational</t>
        </is>
      </c>
      <c r="I813" s="14" t="inlineStr">
        <is>
          <t>Physical project Operational</t>
        </is>
      </c>
      <c r="J813" s="14" t="inlineStr">
        <is>
          <t xml:space="preserve">Retirement estimated at 30 years, with a 2031 floor for listed live assets. </t>
        </is>
      </c>
      <c r="K813" s="14" t="inlineStr">
        <is>
          <t>data/evidence/repd.csv</t>
        </is>
      </c>
    </row>
    <row r="814" ht="78" customHeight="1" s="74">
      <c r="A814" s="14" t="inlineStr">
        <is>
          <t>REPD-2498</t>
        </is>
      </c>
      <c r="B814" s="14" t="inlineStr">
        <is>
          <t xml:space="preserve">Scroby Sands </t>
        </is>
      </c>
      <c r="C814" s="14" t="inlineStr">
        <is>
          <t>offshore</t>
        </is>
      </c>
      <c r="D814" s="111" t="n">
        <v>0.06</v>
      </c>
      <c r="E814" s="14" t="inlineStr">
        <is>
          <t>GW</t>
        </is>
      </c>
      <c r="F814" s="14" t="inlineStr">
        <is>
          <t>2004-03-01</t>
        </is>
      </c>
      <c r="G814" s="14" t="inlineStr">
        <is>
          <t>2034-01-01</t>
        </is>
      </c>
      <c r="H814" s="14" t="inlineStr">
        <is>
          <t>Operational</t>
        </is>
      </c>
      <c r="I814" s="14" t="inlineStr">
        <is>
          <t>Physical project Operational</t>
        </is>
      </c>
      <c r="J814" s="14" t="inlineStr">
        <is>
          <t xml:space="preserve">Retirement estimated at 30 years, with a 2031 floor for listed live assets. </t>
        </is>
      </c>
      <c r="K814" s="14" t="inlineStr">
        <is>
          <t>data/evidence/repd.csv</t>
        </is>
      </c>
    </row>
    <row r="815" ht="78" customHeight="1" s="74">
      <c r="A815" s="14" t="inlineStr">
        <is>
          <t>REPD-2499</t>
        </is>
      </c>
      <c r="B815" s="14" t="inlineStr">
        <is>
          <t xml:space="preserve">Thanet </t>
        </is>
      </c>
      <c r="C815" s="14" t="inlineStr">
        <is>
          <t>offshore</t>
        </is>
      </c>
      <c r="D815" s="111" t="n">
        <v>0.3</v>
      </c>
      <c r="E815" s="14" t="inlineStr">
        <is>
          <t>GW</t>
        </is>
      </c>
      <c r="F815" s="14" t="inlineStr">
        <is>
          <t>2010-09-16</t>
        </is>
      </c>
      <c r="G815" s="14" t="inlineStr">
        <is>
          <t>2040-01-01</t>
        </is>
      </c>
      <c r="H815" s="14" t="inlineStr">
        <is>
          <t>Operational</t>
        </is>
      </c>
      <c r="I815" s="14" t="inlineStr">
        <is>
          <t>Physical project Operational</t>
        </is>
      </c>
      <c r="J815" s="14" t="inlineStr">
        <is>
          <t xml:space="preserve">Retirement estimated at 30 years, with a 2031 floor for listed live assets. </t>
        </is>
      </c>
      <c r="K815" s="14" t="inlineStr">
        <is>
          <t>data/evidence/repd.csv</t>
        </is>
      </c>
    </row>
    <row r="816" ht="78" customHeight="1" s="74">
      <c r="A816" s="14" t="inlineStr">
        <is>
          <t>REPD-2500</t>
        </is>
      </c>
      <c r="B816" s="14" t="inlineStr">
        <is>
          <t>Walney 1</t>
        </is>
      </c>
      <c r="C816" s="14" t="inlineStr">
        <is>
          <t>offshore</t>
        </is>
      </c>
      <c r="D816" s="111" t="n">
        <v>0.1836</v>
      </c>
      <c r="E816" s="14" t="inlineStr">
        <is>
          <t>GW</t>
        </is>
      </c>
      <c r="F816" s="14" t="inlineStr">
        <is>
          <t>2011-05-30</t>
        </is>
      </c>
      <c r="G816" s="14" t="inlineStr">
        <is>
          <t>2041-01-01</t>
        </is>
      </c>
      <c r="H816" s="14" t="inlineStr">
        <is>
          <t>Operational</t>
        </is>
      </c>
      <c r="I816" s="14" t="inlineStr">
        <is>
          <t>Physical project Operational</t>
        </is>
      </c>
      <c r="J816" s="14" t="inlineStr">
        <is>
          <t xml:space="preserve">Retirement estimated at 30 years, with a 2031 floor for listed live assets. </t>
        </is>
      </c>
      <c r="K816" s="14" t="inlineStr">
        <is>
          <t>data/evidence/repd.csv</t>
        </is>
      </c>
    </row>
    <row r="817" ht="78" customHeight="1" s="74">
      <c r="A817" s="14" t="inlineStr">
        <is>
          <t>REPD-2502</t>
        </is>
      </c>
      <c r="B817" s="14" t="inlineStr">
        <is>
          <t>Hornsea 2 - Optimus and Breesea</t>
        </is>
      </c>
      <c r="C817" s="14" t="inlineStr">
        <is>
          <t>offshore</t>
        </is>
      </c>
      <c r="D817" s="111" t="n">
        <v>1.32</v>
      </c>
      <c r="E817" s="14" t="inlineStr">
        <is>
          <t>GW</t>
        </is>
      </c>
      <c r="F817" s="14" t="inlineStr">
        <is>
          <t>2022-08-31</t>
        </is>
      </c>
      <c r="G817" s="14" t="inlineStr">
        <is>
          <t>2052-01-01</t>
        </is>
      </c>
      <c r="H817" s="14" t="inlineStr">
        <is>
          <t>Operational</t>
        </is>
      </c>
      <c r="I817" s="14" t="inlineStr">
        <is>
          <t>Physical project Operational</t>
        </is>
      </c>
      <c r="J817" s="14" t="inlineStr">
        <is>
          <t xml:space="preserve">Retirement estimated at 30 years, with a 2031 floor for listed live assets. </t>
        </is>
      </c>
      <c r="K817" s="14" t="inlineStr">
        <is>
          <t>data/evidence/repd.csv</t>
        </is>
      </c>
    </row>
    <row r="818" ht="78" customHeight="1" s="74">
      <c r="A818" s="14" t="inlineStr">
        <is>
          <t>REPD-2504</t>
        </is>
      </c>
      <c r="B818" s="14" t="inlineStr">
        <is>
          <t>Kentish Flats 2</t>
        </is>
      </c>
      <c r="C818" s="14" t="inlineStr">
        <is>
          <t>offshore</t>
        </is>
      </c>
      <c r="D818" s="111" t="n">
        <v>0.0495</v>
      </c>
      <c r="E818" s="14" t="inlineStr">
        <is>
          <t>GW</t>
        </is>
      </c>
      <c r="F818" s="14" t="inlineStr">
        <is>
          <t>2015-09-14</t>
        </is>
      </c>
      <c r="G818" s="14" t="inlineStr">
        <is>
          <t>2045-01-01</t>
        </is>
      </c>
      <c r="H818" s="14" t="inlineStr">
        <is>
          <t>Operational</t>
        </is>
      </c>
      <c r="I818" s="14" t="inlineStr">
        <is>
          <t>Physical project Operational</t>
        </is>
      </c>
      <c r="J818" s="14" t="inlineStr">
        <is>
          <t xml:space="preserve">Retirement estimated at 30 years, with a 2031 floor for listed live assets. </t>
        </is>
      </c>
      <c r="K818" s="14" t="inlineStr">
        <is>
          <t>data/evidence/repd.csv</t>
        </is>
      </c>
    </row>
    <row r="819" ht="78" customHeight="1" s="74">
      <c r="A819" s="14" t="inlineStr">
        <is>
          <t>REPD-2505</t>
        </is>
      </c>
      <c r="B819" s="14" t="inlineStr">
        <is>
          <t>European Offshore Wind Deployment Centre (EOWDC) (Aberdeen Bay - Demonstration site)</t>
        </is>
      </c>
      <c r="C819" s="14" t="inlineStr">
        <is>
          <t>offshore</t>
        </is>
      </c>
      <c r="D819" s="111" t="n">
        <v>0.0968</v>
      </c>
      <c r="E819" s="14" t="inlineStr">
        <is>
          <t>GW</t>
        </is>
      </c>
      <c r="F819" s="14" t="inlineStr">
        <is>
          <t>2018-09-07</t>
        </is>
      </c>
      <c r="G819" s="14" t="inlineStr">
        <is>
          <t>2048-01-01</t>
        </is>
      </c>
      <c r="H819" s="14" t="inlineStr">
        <is>
          <t>Operational</t>
        </is>
      </c>
      <c r="I819" s="14" t="inlineStr">
        <is>
          <t>Physical project Operational</t>
        </is>
      </c>
      <c r="J819" s="14" t="inlineStr">
        <is>
          <t xml:space="preserve">Retirement estimated at 30 years, with a 2031 floor for listed live assets. </t>
        </is>
      </c>
      <c r="K819" s="14" t="inlineStr">
        <is>
          <t>data/evidence/repd.csv</t>
        </is>
      </c>
    </row>
    <row r="820" ht="78" customHeight="1" s="74">
      <c r="A820" s="14" t="inlineStr">
        <is>
          <t>REPD-2506</t>
        </is>
      </c>
      <c r="B820" s="14" t="inlineStr">
        <is>
          <t>Walney 2</t>
        </is>
      </c>
      <c r="C820" s="14" t="inlineStr">
        <is>
          <t>offshore</t>
        </is>
      </c>
      <c r="D820" s="111" t="n">
        <v>0.1836</v>
      </c>
      <c r="E820" s="14" t="inlineStr">
        <is>
          <t>GW</t>
        </is>
      </c>
      <c r="F820" s="14" t="inlineStr">
        <is>
          <t>2012-04-06</t>
        </is>
      </c>
      <c r="G820" s="14" t="inlineStr">
        <is>
          <t>2042-01-01</t>
        </is>
      </c>
      <c r="H820" s="14" t="inlineStr">
        <is>
          <t>Operational</t>
        </is>
      </c>
      <c r="I820" s="14" t="inlineStr">
        <is>
          <t>Physical project Operational</t>
        </is>
      </c>
      <c r="J820" s="14" t="inlineStr">
        <is>
          <t xml:space="preserve">Retirement estimated at 30 years, with a 2031 floor for listed live assets. </t>
        </is>
      </c>
      <c r="K820" s="14" t="inlineStr">
        <is>
          <t>data/evidence/repd.csv</t>
        </is>
      </c>
    </row>
    <row r="821" ht="78" customHeight="1" s="74">
      <c r="A821" s="14" t="inlineStr">
        <is>
          <t>REPD-2509</t>
        </is>
      </c>
      <c r="B821" s="14" t="inlineStr">
        <is>
          <t>Ormonde Offshore</t>
        </is>
      </c>
      <c r="C821" s="14" t="inlineStr">
        <is>
          <t>offshore</t>
        </is>
      </c>
      <c r="D821" s="111" t="n">
        <v>0.15</v>
      </c>
      <c r="E821" s="14" t="inlineStr">
        <is>
          <t>GW</t>
        </is>
      </c>
      <c r="F821" s="14" t="inlineStr">
        <is>
          <t>2012-02-22</t>
        </is>
      </c>
      <c r="G821" s="14" t="inlineStr">
        <is>
          <t>2042-01-01</t>
        </is>
      </c>
      <c r="H821" s="14" t="inlineStr">
        <is>
          <t>Operational</t>
        </is>
      </c>
      <c r="I821" s="14" t="inlineStr">
        <is>
          <t>Physical project Operational</t>
        </is>
      </c>
      <c r="J821" s="14" t="inlineStr">
        <is>
          <t xml:space="preserve">Retirement estimated at 30 years, with a 2031 floor for listed live assets. </t>
        </is>
      </c>
      <c r="K821" s="14" t="inlineStr">
        <is>
          <t>data/evidence/repd.csv</t>
        </is>
      </c>
    </row>
    <row r="822" ht="78" customHeight="1" s="74">
      <c r="A822" s="14" t="inlineStr">
        <is>
          <t>REPD-2510</t>
        </is>
      </c>
      <c r="B822" s="14" t="inlineStr">
        <is>
          <t>Greater Gabbard Wind Farm</t>
        </is>
      </c>
      <c r="C822" s="14" t="inlineStr">
        <is>
          <t>offshore</t>
        </is>
      </c>
      <c r="D822" s="111" t="n">
        <v>0.504</v>
      </c>
      <c r="E822" s="14" t="inlineStr">
        <is>
          <t>GW</t>
        </is>
      </c>
      <c r="F822" s="14" t="inlineStr">
        <is>
          <t>2012-09-07</t>
        </is>
      </c>
      <c r="G822" s="14" t="inlineStr">
        <is>
          <t>2042-01-01</t>
        </is>
      </c>
      <c r="H822" s="14" t="inlineStr">
        <is>
          <t>Operational</t>
        </is>
      </c>
      <c r="I822" s="14" t="inlineStr">
        <is>
          <t>Physical project Operational</t>
        </is>
      </c>
      <c r="J822" s="14" t="inlineStr">
        <is>
          <t xml:space="preserve">Retirement estimated at 30 years, with a 2031 floor for listed live assets. </t>
        </is>
      </c>
      <c r="K822" s="14" t="inlineStr">
        <is>
          <t>data/evidence/repd.csv</t>
        </is>
      </c>
    </row>
    <row r="823" ht="78" customHeight="1" s="74">
      <c r="A823" s="14" t="inlineStr">
        <is>
          <t>REPD-2511</t>
        </is>
      </c>
      <c r="B823" s="14" t="inlineStr">
        <is>
          <t>London Array Phase 1</t>
        </is>
      </c>
      <c r="C823" s="14" t="inlineStr">
        <is>
          <t>offshore</t>
        </is>
      </c>
      <c r="D823" s="111" t="n">
        <v>0.63</v>
      </c>
      <c r="E823" s="14" t="inlineStr">
        <is>
          <t>GW</t>
        </is>
      </c>
      <c r="F823" s="14" t="inlineStr">
        <is>
          <t>2013-04-06</t>
        </is>
      </c>
      <c r="G823" s="14" t="inlineStr">
        <is>
          <t>2043-01-01</t>
        </is>
      </c>
      <c r="H823" s="14" t="inlineStr">
        <is>
          <t>Operational</t>
        </is>
      </c>
      <c r="I823" s="14" t="inlineStr">
        <is>
          <t>Physical project Operational</t>
        </is>
      </c>
      <c r="J823" s="14" t="inlineStr">
        <is>
          <t xml:space="preserve">Retirement estimated at 30 years, with a 2031 floor for listed live assets. </t>
        </is>
      </c>
      <c r="K823" s="14" t="inlineStr">
        <is>
          <t>data/evidence/repd.csv</t>
        </is>
      </c>
    </row>
    <row r="824" ht="78" customHeight="1" s="74">
      <c r="A824" s="14" t="inlineStr">
        <is>
          <t>REPD-2512</t>
        </is>
      </c>
      <c r="B824" s="14" t="inlineStr">
        <is>
          <t xml:space="preserve">Sheringham Shoal </t>
        </is>
      </c>
      <c r="C824" s="14" t="inlineStr">
        <is>
          <t>offshore</t>
        </is>
      </c>
      <c r="D824" s="111" t="n">
        <v>0.317</v>
      </c>
      <c r="E824" s="14" t="inlineStr">
        <is>
          <t>GW</t>
        </is>
      </c>
      <c r="F824" s="14" t="inlineStr">
        <is>
          <t>2012-10-29</t>
        </is>
      </c>
      <c r="G824" s="14" t="inlineStr">
        <is>
          <t>2042-01-01</t>
        </is>
      </c>
      <c r="H824" s="14" t="inlineStr">
        <is>
          <t>Operational</t>
        </is>
      </c>
      <c r="I824" s="14" t="inlineStr">
        <is>
          <t>Physical project Operational</t>
        </is>
      </c>
      <c r="J824" s="14" t="inlineStr">
        <is>
          <t xml:space="preserve">Retirement estimated at 30 years, with a 2031 floor for listed live assets. </t>
        </is>
      </c>
      <c r="K824" s="14" t="inlineStr">
        <is>
          <t>data/evidence/repd.csv</t>
        </is>
      </c>
    </row>
    <row r="825" ht="78" customHeight="1" s="74">
      <c r="A825" s="14" t="inlineStr">
        <is>
          <t>REPD-2513</t>
        </is>
      </c>
      <c r="B825" s="14" t="inlineStr">
        <is>
          <t>Centrica (Lincs)</t>
        </is>
      </c>
      <c r="C825" s="14" t="inlineStr">
        <is>
          <t>offshore</t>
        </is>
      </c>
      <c r="D825" s="111" t="n">
        <v>0.27</v>
      </c>
      <c r="E825" s="14" t="inlineStr">
        <is>
          <t>GW</t>
        </is>
      </c>
      <c r="F825" s="14" t="inlineStr">
        <is>
          <t>2013-07-24</t>
        </is>
      </c>
      <c r="G825" s="14" t="inlineStr">
        <is>
          <t>2043-01-01</t>
        </is>
      </c>
      <c r="H825" s="14" t="inlineStr">
        <is>
          <t>Operational</t>
        </is>
      </c>
      <c r="I825" s="14" t="inlineStr">
        <is>
          <t>Physical project Operational</t>
        </is>
      </c>
      <c r="J825" s="14" t="inlineStr">
        <is>
          <t xml:space="preserve">Retirement estimated at 30 years, with a 2031 floor for listed live assets. </t>
        </is>
      </c>
      <c r="K825" s="14" t="inlineStr">
        <is>
          <t>data/evidence/repd.csv</t>
        </is>
      </c>
    </row>
    <row r="826" ht="78" customHeight="1" s="74">
      <c r="A826" s="14" t="inlineStr">
        <is>
          <t>REPD-2514</t>
        </is>
      </c>
      <c r="B826" s="14" t="inlineStr">
        <is>
          <t>Teeside Offshore Wind Farm</t>
        </is>
      </c>
      <c r="C826" s="14" t="inlineStr">
        <is>
          <t>offshore</t>
        </is>
      </c>
      <c r="D826" s="111" t="n">
        <v>0.062</v>
      </c>
      <c r="E826" s="14" t="inlineStr">
        <is>
          <t>GW</t>
        </is>
      </c>
      <c r="F826" s="14" t="inlineStr">
        <is>
          <t>2013-08-31</t>
        </is>
      </c>
      <c r="G826" s="14" t="inlineStr">
        <is>
          <t>2043-01-01</t>
        </is>
      </c>
      <c r="H826" s="14" t="inlineStr">
        <is>
          <t>Operational</t>
        </is>
      </c>
      <c r="I826" s="14" t="inlineStr">
        <is>
          <t>Physical project Operational</t>
        </is>
      </c>
      <c r="J826" s="14" t="inlineStr">
        <is>
          <t xml:space="preserve">Retirement estimated at 30 years, with a 2031 floor for listed live assets. </t>
        </is>
      </c>
      <c r="K826" s="14" t="inlineStr">
        <is>
          <t>data/evidence/repd.csv</t>
        </is>
      </c>
    </row>
    <row r="827" ht="78" customHeight="1" s="74">
      <c r="A827" s="14" t="inlineStr">
        <is>
          <t>REPD-2515</t>
        </is>
      </c>
      <c r="B827" s="14" t="inlineStr">
        <is>
          <t>Race Bank (Phase 1)</t>
        </is>
      </c>
      <c r="C827" s="14" t="inlineStr">
        <is>
          <t>offshore</t>
        </is>
      </c>
      <c r="D827" s="111" t="n">
        <v>0.2898</v>
      </c>
      <c r="E827" s="14" t="inlineStr">
        <is>
          <t>GW</t>
        </is>
      </c>
      <c r="F827" s="14" t="inlineStr">
        <is>
          <t>2017-06-08</t>
        </is>
      </c>
      <c r="G827" s="14" t="inlineStr">
        <is>
          <t>2047-01-01</t>
        </is>
      </c>
      <c r="H827" s="14" t="inlineStr">
        <is>
          <t>Operational</t>
        </is>
      </c>
      <c r="I827" s="14" t="inlineStr">
        <is>
          <t>Physical project Operational</t>
        </is>
      </c>
      <c r="J827" s="14" t="inlineStr">
        <is>
          <t xml:space="preserve">Retirement estimated at 30 years, with a 2031 floor for listed live assets. </t>
        </is>
      </c>
      <c r="K827" s="14" t="inlineStr">
        <is>
          <t>data/evidence/repd.csv</t>
        </is>
      </c>
    </row>
    <row r="828" ht="78" customHeight="1" s="74">
      <c r="A828" s="14" t="inlineStr">
        <is>
          <t>REPD-2517</t>
        </is>
      </c>
      <c r="B828" s="14" t="inlineStr">
        <is>
          <t>Dogger Bank C (was Teesside A)</t>
        </is>
      </c>
      <c r="C828" s="14" t="inlineStr">
        <is>
          <t>offshore</t>
        </is>
      </c>
      <c r="D828" s="111" t="n">
        <v>1.2</v>
      </c>
      <c r="E828" s="14" t="inlineStr">
        <is>
          <t>GW</t>
        </is>
      </c>
      <c r="F828" s="14" t="inlineStr">
        <is>
          <t>2030-01-01</t>
        </is>
      </c>
      <c r="G828" s="14" t="inlineStr">
        <is>
          <t>2060-01-01</t>
        </is>
      </c>
      <c r="H828" s="14" t="inlineStr">
        <is>
          <t>Under Construction</t>
        </is>
      </c>
      <c r="I828" s="14" t="inlineStr">
        <is>
          <t>Physical project Under Construction</t>
        </is>
      </c>
      <c r="J828" s="14" t="inlineStr">
        <is>
          <t xml:space="preserve">Retirement estimated at 30 years, with a 2031 floor for listed live assets. Construction completion estimated 2030-01-01. </t>
        </is>
      </c>
      <c r="K828" s="14" t="inlineStr">
        <is>
          <t>data/evidence/repd.csv</t>
        </is>
      </c>
    </row>
    <row r="829" ht="78" customHeight="1" s="74">
      <c r="A829" s="14" t="inlineStr">
        <is>
          <t>REPD-2519</t>
        </is>
      </c>
      <c r="B829" s="14" t="inlineStr">
        <is>
          <t>West of Duddon Sands</t>
        </is>
      </c>
      <c r="C829" s="14" t="inlineStr">
        <is>
          <t>offshore</t>
        </is>
      </c>
      <c r="D829" s="111" t="n">
        <v>0.389</v>
      </c>
      <c r="E829" s="14" t="inlineStr">
        <is>
          <t>GW</t>
        </is>
      </c>
      <c r="F829" s="14" t="inlineStr">
        <is>
          <t>2014-10-30</t>
        </is>
      </c>
      <c r="G829" s="14" t="inlineStr">
        <is>
          <t>2044-01-01</t>
        </is>
      </c>
      <c r="H829" s="14" t="inlineStr">
        <is>
          <t>Operational</t>
        </is>
      </c>
      <c r="I829" s="14" t="inlineStr">
        <is>
          <t>Physical project Operational</t>
        </is>
      </c>
      <c r="J829" s="14" t="inlineStr">
        <is>
          <t xml:space="preserve">Retirement estimated at 30 years, with a 2031 floor for listed live assets. </t>
        </is>
      </c>
      <c r="K829" s="14" t="inlineStr">
        <is>
          <t>data/evidence/repd.csv</t>
        </is>
      </c>
    </row>
    <row r="830" ht="78" customHeight="1" s="74">
      <c r="A830" s="14" t="inlineStr">
        <is>
          <t>REPD-2520</t>
        </is>
      </c>
      <c r="B830" s="14" t="inlineStr">
        <is>
          <t>Rampion Offshore Wind Farm (Hastings Zone)</t>
        </is>
      </c>
      <c r="C830" s="14" t="inlineStr">
        <is>
          <t>offshore</t>
        </is>
      </c>
      <c r="D830" s="111" t="n">
        <v>0.4</v>
      </c>
      <c r="E830" s="14" t="inlineStr">
        <is>
          <t>GW</t>
        </is>
      </c>
      <c r="F830" s="14" t="inlineStr">
        <is>
          <t>2017-11-26</t>
        </is>
      </c>
      <c r="G830" s="14" t="inlineStr">
        <is>
          <t>2047-01-01</t>
        </is>
      </c>
      <c r="H830" s="14" t="inlineStr">
        <is>
          <t>Operational</t>
        </is>
      </c>
      <c r="I830" s="14" t="inlineStr">
        <is>
          <t>Physical project Operational</t>
        </is>
      </c>
      <c r="J830" s="14" t="inlineStr">
        <is>
          <t xml:space="preserve">Retirement estimated at 30 years, with a 2031 floor for listed live assets. </t>
        </is>
      </c>
      <c r="K830" s="14" t="inlineStr">
        <is>
          <t>data/evidence/repd.csv</t>
        </is>
      </c>
    </row>
    <row r="831" ht="78" customHeight="1" s="74">
      <c r="A831" s="14" t="inlineStr">
        <is>
          <t>REPD-2521</t>
        </is>
      </c>
      <c r="B831" s="14" t="inlineStr">
        <is>
          <t>Beatrice</t>
        </is>
      </c>
      <c r="C831" s="14" t="inlineStr">
        <is>
          <t>offshore</t>
        </is>
      </c>
      <c r="D831" s="111" t="n">
        <v>0.588</v>
      </c>
      <c r="E831" s="14" t="inlineStr">
        <is>
          <t>GW</t>
        </is>
      </c>
      <c r="F831" s="14" t="inlineStr">
        <is>
          <t>2019-08-05</t>
        </is>
      </c>
      <c r="G831" s="14" t="inlineStr">
        <is>
          <t>2049-01-01</t>
        </is>
      </c>
      <c r="H831" s="14" t="inlineStr">
        <is>
          <t>Operational</t>
        </is>
      </c>
      <c r="I831" s="14" t="inlineStr">
        <is>
          <t>Physical project Operational</t>
        </is>
      </c>
      <c r="J831" s="14" t="inlineStr">
        <is>
          <t xml:space="preserve">Retirement estimated at 30 years, with a 2031 floor for listed live assets. </t>
        </is>
      </c>
      <c r="K831" s="14" t="inlineStr">
        <is>
          <t>data/evidence/repd.csv</t>
        </is>
      </c>
    </row>
    <row r="832" ht="78" customHeight="1" s="74">
      <c r="A832" s="14" t="inlineStr">
        <is>
          <t>REPD-2522</t>
        </is>
      </c>
      <c r="B832" s="14" t="inlineStr">
        <is>
          <t>Neart na Gaoithe</t>
        </is>
      </c>
      <c r="C832" s="14" t="inlineStr">
        <is>
          <t>offshore</t>
        </is>
      </c>
      <c r="D832" s="111" t="n">
        <v>0.45</v>
      </c>
      <c r="E832" s="14" t="inlineStr">
        <is>
          <t>GW</t>
        </is>
      </c>
      <c r="F832" s="14" t="inlineStr">
        <is>
          <t>2025-07-01</t>
        </is>
      </c>
      <c r="G832" s="14" t="inlineStr">
        <is>
          <t>2055-01-01</t>
        </is>
      </c>
      <c r="H832" s="14" t="inlineStr">
        <is>
          <t>Operational</t>
        </is>
      </c>
      <c r="I832" s="14" t="inlineStr">
        <is>
          <t>Physical project Operational</t>
        </is>
      </c>
      <c r="J832" s="14" t="inlineStr">
        <is>
          <t xml:space="preserve">Retirement estimated at 30 years, with a 2031 floor for listed live assets. </t>
        </is>
      </c>
      <c r="K832" s="14" t="inlineStr">
        <is>
          <t>data/evidence/repd.csv</t>
        </is>
      </c>
    </row>
    <row r="833" ht="78" customHeight="1" s="74">
      <c r="A833" s="14" t="inlineStr">
        <is>
          <t>REPD-2523</t>
        </is>
      </c>
      <c r="B833" s="14" t="inlineStr">
        <is>
          <t>Blyth Offshore Wind Test Site</t>
        </is>
      </c>
      <c r="C833" s="14" t="inlineStr">
        <is>
          <t>offshore</t>
        </is>
      </c>
      <c r="D833" s="111" t="n">
        <v>0.0415</v>
      </c>
      <c r="E833" s="14" t="inlineStr">
        <is>
          <t>GW</t>
        </is>
      </c>
      <c r="F833" s="14" t="inlineStr">
        <is>
          <t>2017-10-22</t>
        </is>
      </c>
      <c r="G833" s="14" t="inlineStr">
        <is>
          <t>2047-01-01</t>
        </is>
      </c>
      <c r="H833" s="14" t="inlineStr">
        <is>
          <t>Operational</t>
        </is>
      </c>
      <c r="I833" s="14" t="inlineStr">
        <is>
          <t>Physical project Operational</t>
        </is>
      </c>
      <c r="J833" s="14" t="inlineStr">
        <is>
          <t xml:space="preserve">Retirement estimated at 30 years, with a 2031 floor for listed live assets. </t>
        </is>
      </c>
      <c r="K833" s="14" t="inlineStr">
        <is>
          <t>data/evidence/repd.csv</t>
        </is>
      </c>
    </row>
    <row r="834" ht="78" customHeight="1" s="74">
      <c r="A834" s="14" t="inlineStr">
        <is>
          <t>REPD-2524</t>
        </is>
      </c>
      <c r="B834" s="14" t="inlineStr">
        <is>
          <t>East Anglia 1 (EA 1)</t>
        </is>
      </c>
      <c r="C834" s="14" t="inlineStr">
        <is>
          <t>offshore</t>
        </is>
      </c>
      <c r="D834" s="111" t="n">
        <v>0.714</v>
      </c>
      <c r="E834" s="14" t="inlineStr">
        <is>
          <t>GW</t>
        </is>
      </c>
      <c r="F834" s="14" t="inlineStr">
        <is>
          <t>2020-07-28</t>
        </is>
      </c>
      <c r="G834" s="14" t="inlineStr">
        <is>
          <t>2050-01-01</t>
        </is>
      </c>
      <c r="H834" s="14" t="inlineStr">
        <is>
          <t>Operational</t>
        </is>
      </c>
      <c r="I834" s="14" t="inlineStr">
        <is>
          <t>Physical project Operational</t>
        </is>
      </c>
      <c r="J834" s="14" t="inlineStr">
        <is>
          <t xml:space="preserve">Retirement estimated at 30 years, with a 2031 floor for listed live assets. </t>
        </is>
      </c>
      <c r="K834" s="14" t="inlineStr">
        <is>
          <t>data/evidence/repd.csv</t>
        </is>
      </c>
    </row>
    <row r="835" ht="78" customHeight="1" s="74">
      <c r="A835" s="14" t="inlineStr">
        <is>
          <t>REPD-2525</t>
        </is>
      </c>
      <c r="B835" s="14" t="inlineStr">
        <is>
          <t>Hornsea 1 - Heron &amp; Njord</t>
        </is>
      </c>
      <c r="C835" s="14" t="inlineStr">
        <is>
          <t>offshore</t>
        </is>
      </c>
      <c r="D835" s="111" t="n">
        <v>1.218</v>
      </c>
      <c r="E835" s="14" t="inlineStr">
        <is>
          <t>GW</t>
        </is>
      </c>
      <c r="F835" s="14" t="inlineStr">
        <is>
          <t>2019-12-01</t>
        </is>
      </c>
      <c r="G835" s="14" t="inlineStr">
        <is>
          <t>2049-01-01</t>
        </is>
      </c>
      <c r="H835" s="14" t="inlineStr">
        <is>
          <t>Operational</t>
        </is>
      </c>
      <c r="I835" s="14" t="inlineStr">
        <is>
          <t>Physical project Operational</t>
        </is>
      </c>
      <c r="J835" s="14" t="inlineStr">
        <is>
          <t xml:space="preserve">Retirement estimated at 30 years, with a 2031 floor for listed live assets. </t>
        </is>
      </c>
      <c r="K835" s="14" t="inlineStr">
        <is>
          <t>data/evidence/repd.csv</t>
        </is>
      </c>
    </row>
    <row r="836" ht="78" customHeight="1" s="74">
      <c r="A836" s="14" t="inlineStr">
        <is>
          <t>REPD-2526</t>
        </is>
      </c>
      <c r="B836" s="14" t="inlineStr">
        <is>
          <t>Galloper Wind Farm</t>
        </is>
      </c>
      <c r="C836" s="14" t="inlineStr">
        <is>
          <t>offshore</t>
        </is>
      </c>
      <c r="D836" s="111" t="n">
        <v>0.353</v>
      </c>
      <c r="E836" s="14" t="inlineStr">
        <is>
          <t>GW</t>
        </is>
      </c>
      <c r="F836" s="14" t="inlineStr">
        <is>
          <t>2018-03-30</t>
        </is>
      </c>
      <c r="G836" s="14" t="inlineStr">
        <is>
          <t>2048-01-01</t>
        </is>
      </c>
      <c r="H836" s="14" t="inlineStr">
        <is>
          <t>Operational</t>
        </is>
      </c>
      <c r="I836" s="14" t="inlineStr">
        <is>
          <t>Physical project Operational</t>
        </is>
      </c>
      <c r="J836" s="14" t="inlineStr">
        <is>
          <t xml:space="preserve">Retirement estimated at 30 years, with a 2031 floor for listed live assets. </t>
        </is>
      </c>
      <c r="K836" s="14" t="inlineStr">
        <is>
          <t>data/evidence/repd.csv</t>
        </is>
      </c>
    </row>
    <row r="837" ht="78" customHeight="1" s="74">
      <c r="A837" s="14" t="inlineStr">
        <is>
          <t>REPD-2527</t>
        </is>
      </c>
      <c r="B837" s="14" t="inlineStr">
        <is>
          <t>Inch Cape</t>
        </is>
      </c>
      <c r="C837" s="14" t="inlineStr">
        <is>
          <t>offshore</t>
        </is>
      </c>
      <c r="D837" s="111" t="n">
        <v>1.08</v>
      </c>
      <c r="E837" s="14" t="inlineStr">
        <is>
          <t>GW</t>
        </is>
      </c>
      <c r="F837" s="14" t="inlineStr">
        <is>
          <t>2030-01-01</t>
        </is>
      </c>
      <c r="G837" s="14" t="inlineStr">
        <is>
          <t>2060-01-01</t>
        </is>
      </c>
      <c r="H837" s="14" t="inlineStr">
        <is>
          <t>Under Construction</t>
        </is>
      </c>
      <c r="I837" s="14" t="inlineStr">
        <is>
          <t>Physical project Under Construction</t>
        </is>
      </c>
      <c r="J837" s="14" t="inlineStr">
        <is>
          <t xml:space="preserve">Retirement estimated at 30 years, with a 2031 floor for listed live assets. Construction completion estimated 2030-01-01. </t>
        </is>
      </c>
      <c r="K837" s="14" t="inlineStr">
        <is>
          <t>data/evidence/repd.csv</t>
        </is>
      </c>
    </row>
    <row r="838" ht="78" customHeight="1" s="74">
      <c r="A838" s="14" t="inlineStr">
        <is>
          <t>REPD-2528</t>
        </is>
      </c>
      <c r="B838" s="14" t="inlineStr">
        <is>
          <t>Levenmouth demonstration turbine (Fife Energy Park)</t>
        </is>
      </c>
      <c r="C838" s="14" t="inlineStr">
        <is>
          <t>offshore</t>
        </is>
      </c>
      <c r="D838" s="111" t="n">
        <v>0.007</v>
      </c>
      <c r="E838" s="14" t="inlineStr">
        <is>
          <t>GW</t>
        </is>
      </c>
      <c r="F838" s="14" t="inlineStr">
        <is>
          <t>2014-03-31</t>
        </is>
      </c>
      <c r="G838" s="14" t="inlineStr">
        <is>
          <t>2044-01-01</t>
        </is>
      </c>
      <c r="H838" s="14" t="inlineStr">
        <is>
          <t>Operational</t>
        </is>
      </c>
      <c r="I838" s="14" t="inlineStr">
        <is>
          <t>Physical project Operational</t>
        </is>
      </c>
      <c r="J838" s="14" t="inlineStr">
        <is>
          <t xml:space="preserve">Retirement estimated at 30 years, with a 2031 floor for listed live assets. </t>
        </is>
      </c>
      <c r="K838" s="14" t="inlineStr">
        <is>
          <t>data/evidence/repd.csv</t>
        </is>
      </c>
    </row>
    <row r="839" ht="78" customHeight="1" s="74">
      <c r="A839" s="14" t="inlineStr">
        <is>
          <t>REPD-2532</t>
        </is>
      </c>
      <c r="B839" s="14" t="inlineStr">
        <is>
          <t xml:space="preserve">Triton Knoll </t>
        </is>
      </c>
      <c r="C839" s="14" t="inlineStr">
        <is>
          <t>offshore</t>
        </is>
      </c>
      <c r="D839" s="111" t="n">
        <v>0.857</v>
      </c>
      <c r="E839" s="14" t="inlineStr">
        <is>
          <t>GW</t>
        </is>
      </c>
      <c r="F839" s="14" t="inlineStr">
        <is>
          <t>2022-01-13</t>
        </is>
      </c>
      <c r="G839" s="14" t="inlineStr">
        <is>
          <t>2052-01-01</t>
        </is>
      </c>
      <c r="H839" s="14" t="inlineStr">
        <is>
          <t>Operational</t>
        </is>
      </c>
      <c r="I839" s="14" t="inlineStr">
        <is>
          <t>Physical project Operational</t>
        </is>
      </c>
      <c r="J839" s="14" t="inlineStr">
        <is>
          <t xml:space="preserve">Retirement estimated at 30 years, with a 2031 floor for listed live assets. </t>
        </is>
      </c>
      <c r="K839" s="14" t="inlineStr">
        <is>
          <t>data/evidence/repd.csv</t>
        </is>
      </c>
    </row>
    <row r="840" ht="78" customHeight="1" s="74">
      <c r="A840" s="14" t="inlineStr">
        <is>
          <t>REPD-2533</t>
        </is>
      </c>
      <c r="B840" s="14" t="inlineStr">
        <is>
          <t>Walney 3</t>
        </is>
      </c>
      <c r="C840" s="14" t="inlineStr">
        <is>
          <t>offshore</t>
        </is>
      </c>
      <c r="D840" s="111" t="n">
        <v>0.659</v>
      </c>
      <c r="E840" s="14" t="inlineStr">
        <is>
          <t>GW</t>
        </is>
      </c>
      <c r="F840" s="14" t="inlineStr">
        <is>
          <t>2018-09-13</t>
        </is>
      </c>
      <c r="G840" s="14" t="inlineStr">
        <is>
          <t>2048-01-01</t>
        </is>
      </c>
      <c r="H840" s="14" t="inlineStr">
        <is>
          <t>Operational</t>
        </is>
      </c>
      <c r="I840" s="14" t="inlineStr">
        <is>
          <t>Physical project Operational</t>
        </is>
      </c>
      <c r="J840" s="14" t="inlineStr">
        <is>
          <t xml:space="preserve">Retirement estimated at 30 years, with a 2031 floor for listed live assets. </t>
        </is>
      </c>
      <c r="K840" s="14" t="inlineStr">
        <is>
          <t>data/evidence/repd.csv</t>
        </is>
      </c>
    </row>
    <row r="841" ht="78" customHeight="1" s="74">
      <c r="A841" s="14" t="inlineStr">
        <is>
          <t>REPD-2534</t>
        </is>
      </c>
      <c r="B841" s="14" t="inlineStr">
        <is>
          <t>Moray East</t>
        </is>
      </c>
      <c r="C841" s="14" t="inlineStr">
        <is>
          <t>offshore</t>
        </is>
      </c>
      <c r="D841" s="111" t="n">
        <v>0.95</v>
      </c>
      <c r="E841" s="14" t="inlineStr">
        <is>
          <t>GW</t>
        </is>
      </c>
      <c r="F841" s="14" t="inlineStr">
        <is>
          <t>2022-04-01</t>
        </is>
      </c>
      <c r="G841" s="14" t="inlineStr">
        <is>
          <t>2052-01-01</t>
        </is>
      </c>
      <c r="H841" s="14" t="inlineStr">
        <is>
          <t>Operational</t>
        </is>
      </c>
      <c r="I841" s="14" t="inlineStr">
        <is>
          <t>Physical project Operational</t>
        </is>
      </c>
      <c r="J841" s="14" t="inlineStr">
        <is>
          <t xml:space="preserve">Retirement estimated at 30 years, with a 2031 floor for listed live assets. </t>
        </is>
      </c>
      <c r="K841" s="14" t="inlineStr">
        <is>
          <t>data/evidence/repd.csv</t>
        </is>
      </c>
    </row>
    <row r="842" ht="78" customHeight="1" s="74">
      <c r="A842" s="14" t="inlineStr">
        <is>
          <t>REPD-2538</t>
        </is>
      </c>
      <c r="B842" s="14" t="inlineStr">
        <is>
          <t xml:space="preserve">Dudgeon East </t>
        </is>
      </c>
      <c r="C842" s="14" t="inlineStr">
        <is>
          <t>offshore</t>
        </is>
      </c>
      <c r="D842" s="111" t="n">
        <v>0.402</v>
      </c>
      <c r="E842" s="14" t="inlineStr">
        <is>
          <t>GW</t>
        </is>
      </c>
      <c r="F842" s="14" t="inlineStr">
        <is>
          <t>2017-10-15</t>
        </is>
      </c>
      <c r="G842" s="14" t="inlineStr">
        <is>
          <t>2047-01-01</t>
        </is>
      </c>
      <c r="H842" s="14" t="inlineStr">
        <is>
          <t>Operational</t>
        </is>
      </c>
      <c r="I842" s="14" t="inlineStr">
        <is>
          <t>Physical project Operational</t>
        </is>
      </c>
      <c r="J842" s="14" t="inlineStr">
        <is>
          <t xml:space="preserve">Retirement estimated at 30 years, with a 2031 floor for listed live assets. </t>
        </is>
      </c>
      <c r="K842" s="14" t="inlineStr">
        <is>
          <t>data/evidence/repd.csv</t>
        </is>
      </c>
    </row>
    <row r="843" ht="78" customHeight="1" s="74">
      <c r="A843" s="14" t="inlineStr">
        <is>
          <t>REPD-2539</t>
        </is>
      </c>
      <c r="B843" s="14" t="inlineStr">
        <is>
          <t>Burbo Bank Extension (Burbo Bank 2)</t>
        </is>
      </c>
      <c r="C843" s="14" t="inlineStr">
        <is>
          <t>offshore</t>
        </is>
      </c>
      <c r="D843" s="111" t="n">
        <v>0.258</v>
      </c>
      <c r="E843" s="14" t="inlineStr">
        <is>
          <t>GW</t>
        </is>
      </c>
      <c r="F843" s="14" t="inlineStr">
        <is>
          <t>2017-04-27</t>
        </is>
      </c>
      <c r="G843" s="14" t="inlineStr">
        <is>
          <t>2047-01-01</t>
        </is>
      </c>
      <c r="H843" s="14" t="inlineStr">
        <is>
          <t>Operational</t>
        </is>
      </c>
      <c r="I843" s="14" t="inlineStr">
        <is>
          <t>Physical project Operational</t>
        </is>
      </c>
      <c r="J843" s="14" t="inlineStr">
        <is>
          <t xml:space="preserve">Retirement estimated at 30 years, with a 2031 floor for listed live assets. </t>
        </is>
      </c>
      <c r="K843" s="14" t="inlineStr">
        <is>
          <t>data/evidence/repd.csv</t>
        </is>
      </c>
    </row>
    <row r="844" ht="78" customHeight="1" s="74">
      <c r="A844" s="14" t="inlineStr">
        <is>
          <t>REPD-2540</t>
        </is>
      </c>
      <c r="B844" s="14" t="inlineStr">
        <is>
          <t>Seagreen</t>
        </is>
      </c>
      <c r="C844" s="14" t="inlineStr">
        <is>
          <t>offshore</t>
        </is>
      </c>
      <c r="D844" s="111" t="n">
        <v>1.075</v>
      </c>
      <c r="E844" s="14" t="inlineStr">
        <is>
          <t>GW</t>
        </is>
      </c>
      <c r="F844" s="14" t="inlineStr">
        <is>
          <t>2023-10-16</t>
        </is>
      </c>
      <c r="G844" s="14" t="inlineStr">
        <is>
          <t>2053-01-01</t>
        </is>
      </c>
      <c r="H844" s="14" t="inlineStr">
        <is>
          <t>Operational</t>
        </is>
      </c>
      <c r="I844" s="14" t="inlineStr">
        <is>
          <t>Physical project Operational</t>
        </is>
      </c>
      <c r="J844" s="14" t="inlineStr">
        <is>
          <t xml:space="preserve">Retirement estimated at 30 years, with a 2031 floor for listed live assets. </t>
        </is>
      </c>
      <c r="K844" s="14" t="inlineStr">
        <is>
          <t>data/evidence/repd.csv</t>
        </is>
      </c>
    </row>
    <row r="845" ht="78" customHeight="1" s="74">
      <c r="A845" s="14" t="inlineStr">
        <is>
          <t>REPD-2541</t>
        </is>
      </c>
      <c r="B845" s="14" t="inlineStr">
        <is>
          <t>Dogger Bank A &amp; B (was Creyke Beck A &amp; B)</t>
        </is>
      </c>
      <c r="C845" s="14" t="inlineStr">
        <is>
          <t>offshore</t>
        </is>
      </c>
      <c r="D845" s="111" t="n">
        <v>2.4</v>
      </c>
      <c r="E845" s="14" t="inlineStr">
        <is>
          <t>GW</t>
        </is>
      </c>
      <c r="F845" s="14" t="inlineStr">
        <is>
          <t>2030-01-01</t>
        </is>
      </c>
      <c r="G845" s="14" t="inlineStr">
        <is>
          <t>2060-01-01</t>
        </is>
      </c>
      <c r="H845" s="14" t="inlineStr">
        <is>
          <t>Under Construction</t>
        </is>
      </c>
      <c r="I845" s="14" t="inlineStr">
        <is>
          <t>Physical project Under Construction</t>
        </is>
      </c>
      <c r="J845" s="14" t="inlineStr">
        <is>
          <t xml:space="preserve">Retirement estimated at 30 years, with a 2031 floor for listed live assets. Construction completion estimated 2030-01-01. </t>
        </is>
      </c>
      <c r="K845" s="14" t="inlineStr">
        <is>
          <t>data/evidence/repd.csv</t>
        </is>
      </c>
    </row>
    <row r="846" ht="78" customHeight="1" s="74">
      <c r="A846" s="14" t="inlineStr">
        <is>
          <t>REPD-2543</t>
        </is>
      </c>
      <c r="B846" s="14" t="inlineStr">
        <is>
          <t xml:space="preserve">Gwynt y Mor </t>
        </is>
      </c>
      <c r="C846" s="14" t="inlineStr">
        <is>
          <t>offshore</t>
        </is>
      </c>
      <c r="D846" s="111" t="n">
        <v>0.576</v>
      </c>
      <c r="E846" s="14" t="inlineStr">
        <is>
          <t>GW</t>
        </is>
      </c>
      <c r="F846" s="14" t="inlineStr">
        <is>
          <t>2015-06-18</t>
        </is>
      </c>
      <c r="G846" s="14" t="inlineStr">
        <is>
          <t>2045-01-01</t>
        </is>
      </c>
      <c r="H846" s="14" t="inlineStr">
        <is>
          <t>Operational</t>
        </is>
      </c>
      <c r="I846" s="14" t="inlineStr">
        <is>
          <t>Physical project Operational</t>
        </is>
      </c>
      <c r="J846" s="14" t="inlineStr">
        <is>
          <t xml:space="preserve">Retirement estimated at 30 years, with a 2031 floor for listed live assets. </t>
        </is>
      </c>
      <c r="K846" s="14" t="inlineStr">
        <is>
          <t>data/evidence/repd.csv</t>
        </is>
      </c>
    </row>
    <row r="847" ht="78" customHeight="1" s="74">
      <c r="A847" s="14" t="inlineStr">
        <is>
          <t>REPD-2544</t>
        </is>
      </c>
      <c r="B847" s="14" t="inlineStr">
        <is>
          <t>Humber Gateway A</t>
        </is>
      </c>
      <c r="C847" s="14" t="inlineStr">
        <is>
          <t>offshore</t>
        </is>
      </c>
      <c r="D847" s="111" t="n">
        <v>0.219</v>
      </c>
      <c r="E847" s="14" t="inlineStr">
        <is>
          <t>GW</t>
        </is>
      </c>
      <c r="F847" s="14" t="inlineStr">
        <is>
          <t>2015-05-30</t>
        </is>
      </c>
      <c r="G847" s="14" t="inlineStr">
        <is>
          <t>2045-01-01</t>
        </is>
      </c>
      <c r="H847" s="14" t="inlineStr">
        <is>
          <t>Operational</t>
        </is>
      </c>
      <c r="I847" s="14" t="inlineStr">
        <is>
          <t>Physical project Operational</t>
        </is>
      </c>
      <c r="J847" s="14" t="inlineStr">
        <is>
          <t xml:space="preserve">Retirement estimated at 30 years, with a 2031 floor for listed live assets. </t>
        </is>
      </c>
      <c r="K847" s="14" t="inlineStr">
        <is>
          <t>data/evidence/repd.csv</t>
        </is>
      </c>
    </row>
    <row r="848" ht="78" customHeight="1" s="74">
      <c r="A848" s="14" t="inlineStr">
        <is>
          <t>REPD-2545</t>
        </is>
      </c>
      <c r="B848" s="14" t="inlineStr">
        <is>
          <t>Westermost Rough A</t>
        </is>
      </c>
      <c r="C848" s="14" t="inlineStr">
        <is>
          <t>offshore</t>
        </is>
      </c>
      <c r="D848" s="111" t="n">
        <v>0.21</v>
      </c>
      <c r="E848" s="14" t="inlineStr">
        <is>
          <t>GW</t>
        </is>
      </c>
      <c r="F848" s="14" t="inlineStr">
        <is>
          <t>2015-05-26</t>
        </is>
      </c>
      <c r="G848" s="14" t="inlineStr">
        <is>
          <t>2045-01-01</t>
        </is>
      </c>
      <c r="H848" s="14" t="inlineStr">
        <is>
          <t>Operational</t>
        </is>
      </c>
      <c r="I848" s="14" t="inlineStr">
        <is>
          <t>Physical project Operational</t>
        </is>
      </c>
      <c r="J848" s="14" t="inlineStr">
        <is>
          <t xml:space="preserve">Retirement estimated at 30 years, with a 2031 floor for listed live assets. </t>
        </is>
      </c>
      <c r="K848" s="14" t="inlineStr">
        <is>
          <t>data/evidence/repd.csv</t>
        </is>
      </c>
    </row>
    <row r="849" ht="78" customHeight="1" s="74">
      <c r="A849" s="14" t="inlineStr">
        <is>
          <t>REPD-2546</t>
        </is>
      </c>
      <c r="B849" s="14" t="inlineStr">
        <is>
          <t xml:space="preserve">Barrow </t>
        </is>
      </c>
      <c r="C849" s="14" t="inlineStr">
        <is>
          <t>offshore</t>
        </is>
      </c>
      <c r="D849" s="111" t="n">
        <v>0.09</v>
      </c>
      <c r="E849" s="14" t="inlineStr">
        <is>
          <t>GW</t>
        </is>
      </c>
      <c r="F849" s="14" t="inlineStr">
        <is>
          <t>2006-04-01</t>
        </is>
      </c>
      <c r="G849" s="14" t="inlineStr">
        <is>
          <t>2036-01-01</t>
        </is>
      </c>
      <c r="H849" s="14" t="inlineStr">
        <is>
          <t>Operational</t>
        </is>
      </c>
      <c r="I849" s="14" t="inlineStr">
        <is>
          <t>Physical project Operational</t>
        </is>
      </c>
      <c r="J849" s="14" t="inlineStr">
        <is>
          <t xml:space="preserve">Retirement estimated at 30 years, with a 2031 floor for listed live assets. </t>
        </is>
      </c>
      <c r="K849" s="14" t="inlineStr">
        <is>
          <t>data/evidence/repd.csv</t>
        </is>
      </c>
    </row>
    <row r="850" ht="78" customHeight="1" s="74">
      <c r="A850" s="14" t="inlineStr">
        <is>
          <t>REPD-2555</t>
        </is>
      </c>
      <c r="B850" s="14" t="inlineStr">
        <is>
          <t>South Beach Wind Turbine (Somerton)</t>
        </is>
      </c>
      <c r="C850" s="14" t="inlineStr">
        <is>
          <t>onshore</t>
        </is>
      </c>
      <c r="D850" s="111" t="n">
        <v>0.0015</v>
      </c>
      <c r="E850" s="14" t="inlineStr">
        <is>
          <t>GW</t>
        </is>
      </c>
      <c r="F850" s="14" t="inlineStr">
        <is>
          <t>2000-07-22</t>
        </is>
      </c>
      <c r="G850" s="14" t="inlineStr">
        <is>
          <t>2031-01-01</t>
        </is>
      </c>
      <c r="H850" s="14" t="inlineStr">
        <is>
          <t>Operational</t>
        </is>
      </c>
      <c r="I850" s="14" t="inlineStr">
        <is>
          <t>Physical project Operational</t>
        </is>
      </c>
      <c r="J850" s="14" t="inlineStr">
        <is>
          <t xml:space="preserve">Retirement estimated at 25 years, with a 2031 floor for listed live assets. </t>
        </is>
      </c>
      <c r="K850" s="14" t="inlineStr">
        <is>
          <t>data/evidence/repd.csv</t>
        </is>
      </c>
    </row>
    <row r="851" ht="78" customHeight="1" s="74">
      <c r="A851" s="14" t="inlineStr">
        <is>
          <t>REPD-2556</t>
        </is>
      </c>
      <c r="B851" s="14" t="inlineStr">
        <is>
          <t>Swaffham 1 - Ecotech Wind Park</t>
        </is>
      </c>
      <c r="C851" s="14" t="inlineStr">
        <is>
          <t>onshore</t>
        </is>
      </c>
      <c r="D851" s="111" t="n">
        <v>0.0015</v>
      </c>
      <c r="E851" s="14" t="inlineStr">
        <is>
          <t>GW</t>
        </is>
      </c>
      <c r="F851" s="14" t="inlineStr">
        <is>
          <t>1999-08-16</t>
        </is>
      </c>
      <c r="G851" s="14" t="inlineStr">
        <is>
          <t>2031-01-01</t>
        </is>
      </c>
      <c r="H851" s="14" t="inlineStr">
        <is>
          <t>Operational</t>
        </is>
      </c>
      <c r="I851" s="14" t="inlineStr">
        <is>
          <t>Physical project Operational</t>
        </is>
      </c>
      <c r="J851" s="14" t="inlineStr">
        <is>
          <t xml:space="preserve">Retirement estimated at 25 years, with a 2031 floor for listed live assets. </t>
        </is>
      </c>
      <c r="K851" s="14" t="inlineStr">
        <is>
          <t>data/evidence/repd.csv</t>
        </is>
      </c>
    </row>
    <row r="852" ht="78" customHeight="1" s="74">
      <c r="A852" s="14" t="inlineStr">
        <is>
          <t>REPD-2559</t>
        </is>
      </c>
      <c r="B852" s="14" t="inlineStr">
        <is>
          <t>Mynydd Gorddu Wind Farm</t>
        </is>
      </c>
      <c r="C852" s="14" t="inlineStr">
        <is>
          <t>onshore</t>
        </is>
      </c>
      <c r="D852" s="111" t="n">
        <v>0.0102</v>
      </c>
      <c r="E852" s="14" t="inlineStr">
        <is>
          <t>GW</t>
        </is>
      </c>
      <c r="F852" s="14" t="inlineStr">
        <is>
          <t>1998-04-18</t>
        </is>
      </c>
      <c r="G852" s="14" t="inlineStr">
        <is>
          <t>2031-01-01</t>
        </is>
      </c>
      <c r="H852" s="14" t="inlineStr">
        <is>
          <t>Operational</t>
        </is>
      </c>
      <c r="I852" s="14" t="inlineStr">
        <is>
          <t>Physical project Operational</t>
        </is>
      </c>
      <c r="J852" s="14" t="inlineStr">
        <is>
          <t xml:space="preserve">Retirement estimated at 25 years, with a 2031 floor for listed live assets. </t>
        </is>
      </c>
      <c r="K852" s="14" t="inlineStr">
        <is>
          <t>data/evidence/repd.csv</t>
        </is>
      </c>
    </row>
    <row r="853" ht="78" customHeight="1" s="74">
      <c r="A853" s="14" t="inlineStr">
        <is>
          <t>REPD-2563</t>
        </is>
      </c>
      <c r="B853" s="14" t="inlineStr">
        <is>
          <t>Cefn Croes Wind Farm</t>
        </is>
      </c>
      <c r="C853" s="14" t="inlineStr">
        <is>
          <t>onshore</t>
        </is>
      </c>
      <c r="D853" s="111" t="n">
        <v>0.0585</v>
      </c>
      <c r="E853" s="14" t="inlineStr">
        <is>
          <t>GW</t>
        </is>
      </c>
      <c r="F853" s="14" t="inlineStr">
        <is>
          <t>2005-01-25</t>
        </is>
      </c>
      <c r="G853" s="14" t="inlineStr">
        <is>
          <t>2031-01-01</t>
        </is>
      </c>
      <c r="H853" s="14" t="inlineStr">
        <is>
          <t>Operational</t>
        </is>
      </c>
      <c r="I853" s="14" t="inlineStr">
        <is>
          <t>Physical project Operational</t>
        </is>
      </c>
      <c r="J853" s="14" t="inlineStr">
        <is>
          <t xml:space="preserve">Retirement estimated at 25 years, with a 2031 floor for listed live assets. </t>
        </is>
      </c>
      <c r="K853" s="14" t="inlineStr">
        <is>
          <t>data/evidence/repd.csv</t>
        </is>
      </c>
    </row>
    <row r="854" ht="78" customHeight="1" s="74">
      <c r="A854" s="14" t="inlineStr">
        <is>
          <t>REPD-2564</t>
        </is>
      </c>
      <c r="B854" s="14" t="inlineStr">
        <is>
          <t>Carno 'B' Wind Farm</t>
        </is>
      </c>
      <c r="C854" s="14" t="inlineStr">
        <is>
          <t>onshore</t>
        </is>
      </c>
      <c r="D854" s="111" t="n">
        <v>0.0168</v>
      </c>
      <c r="E854" s="14" t="inlineStr">
        <is>
          <t>GW</t>
        </is>
      </c>
      <c r="F854" s="14" t="inlineStr">
        <is>
          <t>1996-10-01</t>
        </is>
      </c>
      <c r="G854" s="14" t="inlineStr">
        <is>
          <t>2031-01-01</t>
        </is>
      </c>
      <c r="H854" s="14" t="inlineStr">
        <is>
          <t>Operational</t>
        </is>
      </c>
      <c r="I854" s="14" t="inlineStr">
        <is>
          <t>Physical project Operational</t>
        </is>
      </c>
      <c r="J854" s="14" t="inlineStr">
        <is>
          <t xml:space="preserve">Retirement estimated at 25 years, with a 2031 floor for listed live assets. </t>
        </is>
      </c>
      <c r="K854" s="14" t="inlineStr">
        <is>
          <t>data/evidence/repd.csv</t>
        </is>
      </c>
    </row>
    <row r="855" ht="78" customHeight="1" s="74">
      <c r="A855" s="14" t="inlineStr">
        <is>
          <t>REPD-2565</t>
        </is>
      </c>
      <c r="B855" s="14" t="inlineStr">
        <is>
          <t>Carno 'A' Wind Farm</t>
        </is>
      </c>
      <c r="C855" s="14" t="inlineStr">
        <is>
          <t>onshore</t>
        </is>
      </c>
      <c r="D855" s="111" t="n">
        <v>0.0168</v>
      </c>
      <c r="E855" s="14" t="inlineStr">
        <is>
          <t>GW</t>
        </is>
      </c>
      <c r="F855" s="14" t="inlineStr">
        <is>
          <t>1996-10-01</t>
        </is>
      </c>
      <c r="G855" s="14" t="inlineStr">
        <is>
          <t>2031-01-01</t>
        </is>
      </c>
      <c r="H855" s="14" t="inlineStr">
        <is>
          <t>Operational</t>
        </is>
      </c>
      <c r="I855" s="14" t="inlineStr">
        <is>
          <t>Physical project Operational</t>
        </is>
      </c>
      <c r="J855" s="14" t="inlineStr">
        <is>
          <t xml:space="preserve">Retirement estimated at 25 years, with a 2031 floor for listed live assets. </t>
        </is>
      </c>
      <c r="K855" s="14" t="inlineStr">
        <is>
          <t>data/evidence/repd.csv</t>
        </is>
      </c>
    </row>
    <row r="856" ht="78" customHeight="1" s="74">
      <c r="A856" s="14" t="inlineStr">
        <is>
          <t>REPD-2566</t>
        </is>
      </c>
      <c r="B856" s="14" t="inlineStr">
        <is>
          <t>Cemmaes 'B' Wind Farm</t>
        </is>
      </c>
      <c r="C856" s="14" t="inlineStr">
        <is>
          <t>onshore</t>
        </is>
      </c>
      <c r="D856" s="111" t="n">
        <v>0.0034</v>
      </c>
      <c r="E856" s="14" t="inlineStr">
        <is>
          <t>GW</t>
        </is>
      </c>
      <c r="F856" s="14" t="inlineStr">
        <is>
          <t>2002-02-01</t>
        </is>
      </c>
      <c r="G856" s="14" t="inlineStr">
        <is>
          <t>2031-01-01</t>
        </is>
      </c>
      <c r="H856" s="14" t="inlineStr">
        <is>
          <t>Operational</t>
        </is>
      </c>
      <c r="I856" s="14" t="inlineStr">
        <is>
          <t>Physical project Operational</t>
        </is>
      </c>
      <c r="J856" s="14" t="inlineStr">
        <is>
          <t xml:space="preserve">Retirement estimated at 25 years, with a 2031 floor for listed live assets. </t>
        </is>
      </c>
      <c r="K856" s="14" t="inlineStr">
        <is>
          <t>data/evidence/repd.csv</t>
        </is>
      </c>
    </row>
    <row r="857" ht="78" customHeight="1" s="74">
      <c r="A857" s="14" t="inlineStr">
        <is>
          <t>REPD-2567</t>
        </is>
      </c>
      <c r="B857" s="14" t="inlineStr">
        <is>
          <t>Trysglwyn Wind Farm</t>
        </is>
      </c>
      <c r="C857" s="14" t="inlineStr">
        <is>
          <t>onshore</t>
        </is>
      </c>
      <c r="D857" s="111" t="n">
        <v>0.0056</v>
      </c>
      <c r="E857" s="14" t="inlineStr">
        <is>
          <t>GW</t>
        </is>
      </c>
      <c r="F857" s="14" t="inlineStr">
        <is>
          <t>1996-05-01</t>
        </is>
      </c>
      <c r="G857" s="14" t="inlineStr">
        <is>
          <t>2031-01-01</t>
        </is>
      </c>
      <c r="H857" s="14" t="inlineStr">
        <is>
          <t>Operational</t>
        </is>
      </c>
      <c r="I857" s="14" t="inlineStr">
        <is>
          <t>Physical project Operational</t>
        </is>
      </c>
      <c r="J857" s="14" t="inlineStr">
        <is>
          <t xml:space="preserve">Retirement estimated at 25 years, with a 2031 floor for listed live assets. </t>
        </is>
      </c>
      <c r="K857" s="14" t="inlineStr">
        <is>
          <t>data/evidence/repd.csv</t>
        </is>
      </c>
    </row>
    <row r="858" ht="78" customHeight="1" s="74">
      <c r="A858" s="14" t="inlineStr">
        <is>
          <t>REPD-2568</t>
        </is>
      </c>
      <c r="B858" s="14" t="inlineStr">
        <is>
          <t>Hafoty Ucha '2' and '3' Wind Turbine</t>
        </is>
      </c>
      <c r="C858" s="14" t="inlineStr">
        <is>
          <t>onshore</t>
        </is>
      </c>
      <c r="D858" s="111" t="n">
        <v>0.0026</v>
      </c>
      <c r="E858" s="14" t="inlineStr">
        <is>
          <t>GW</t>
        </is>
      </c>
      <c r="F858" s="14" t="inlineStr">
        <is>
          <t>2002-12-15</t>
        </is>
      </c>
      <c r="G858" s="14" t="inlineStr">
        <is>
          <t>2031-01-01</t>
        </is>
      </c>
      <c r="H858" s="14" t="inlineStr">
        <is>
          <t>Operational</t>
        </is>
      </c>
      <c r="I858" s="14" t="inlineStr">
        <is>
          <t>Physical project Operational</t>
        </is>
      </c>
      <c r="J858" s="14" t="inlineStr">
        <is>
          <t xml:space="preserve">Retirement estimated at 25 years, with a 2031 floor for listed live assets. </t>
        </is>
      </c>
      <c r="K858" s="14" t="inlineStr">
        <is>
          <t>data/evidence/repd.csv</t>
        </is>
      </c>
    </row>
    <row r="859" ht="78" customHeight="1" s="74">
      <c r="A859" s="14" t="inlineStr">
        <is>
          <t>REPD-2574</t>
        </is>
      </c>
      <c r="B859" s="14" t="inlineStr">
        <is>
          <t>Royal Seaforth Dock Wind Farm</t>
        </is>
      </c>
      <c r="C859" s="14" t="inlineStr">
        <is>
          <t>onshore</t>
        </is>
      </c>
      <c r="D859" s="111" t="n">
        <v>0.003</v>
      </c>
      <c r="E859" s="14" t="inlineStr">
        <is>
          <t>GW</t>
        </is>
      </c>
      <c r="F859" s="14" t="inlineStr">
        <is>
          <t>1999-04-24</t>
        </is>
      </c>
      <c r="G859" s="14" t="inlineStr">
        <is>
          <t>2031-01-01</t>
        </is>
      </c>
      <c r="H859" s="14" t="inlineStr">
        <is>
          <t>Operational</t>
        </is>
      </c>
      <c r="I859" s="14" t="inlineStr">
        <is>
          <t>Physical project Operational</t>
        </is>
      </c>
      <c r="J859" s="14" t="inlineStr">
        <is>
          <t xml:space="preserve">Retirement estimated at 25 years, with a 2031 floor for listed live assets. </t>
        </is>
      </c>
      <c r="K859" s="14" t="inlineStr">
        <is>
          <t>data/evidence/repd.csv</t>
        </is>
      </c>
    </row>
    <row r="860" ht="78" customHeight="1" s="74">
      <c r="A860" s="14" t="inlineStr">
        <is>
          <t>REPD-2576</t>
        </is>
      </c>
      <c r="B860" s="14" t="inlineStr">
        <is>
          <t>Cemmaes 'C' Wind Farm</t>
        </is>
      </c>
      <c r="C860" s="14" t="inlineStr">
        <is>
          <t>onshore</t>
        </is>
      </c>
      <c r="D860" s="111" t="n">
        <v>0.0153</v>
      </c>
      <c r="E860" s="14" t="inlineStr">
        <is>
          <t>GW</t>
        </is>
      </c>
      <c r="F860" s="14" t="inlineStr">
        <is>
          <t>2002-02-23</t>
        </is>
      </c>
      <c r="G860" s="14" t="inlineStr">
        <is>
          <t>2031-01-01</t>
        </is>
      </c>
      <c r="H860" s="14" t="inlineStr">
        <is>
          <t>Operational</t>
        </is>
      </c>
      <c r="I860" s="14" t="inlineStr">
        <is>
          <t>Physical project Operational</t>
        </is>
      </c>
      <c r="J860" s="14" t="inlineStr">
        <is>
          <t xml:space="preserve">Retirement estimated at 25 years, with a 2031 floor for listed live assets. </t>
        </is>
      </c>
      <c r="K860" s="14" t="inlineStr">
        <is>
          <t>data/evidence/repd.csv</t>
        </is>
      </c>
    </row>
    <row r="861" ht="78" customHeight="1" s="74">
      <c r="A861" s="14" t="inlineStr">
        <is>
          <t>REPD-2582</t>
        </is>
      </c>
      <c r="B861" s="14" t="inlineStr">
        <is>
          <t>Llanbabo Wind Farm</t>
        </is>
      </c>
      <c r="C861" s="14" t="inlineStr">
        <is>
          <t>onshore</t>
        </is>
      </c>
      <c r="D861" s="111" t="n">
        <v>0.0204</v>
      </c>
      <c r="E861" s="14" t="inlineStr">
        <is>
          <t>GW</t>
        </is>
      </c>
      <c r="F861" s="14" t="inlineStr">
        <is>
          <t>1997-10-01</t>
        </is>
      </c>
      <c r="G861" s="14" t="inlineStr">
        <is>
          <t>2031-01-01</t>
        </is>
      </c>
      <c r="H861" s="14" t="inlineStr">
        <is>
          <t>Operational</t>
        </is>
      </c>
      <c r="I861" s="14" t="inlineStr">
        <is>
          <t>Physical project Operational</t>
        </is>
      </c>
      <c r="J861" s="14" t="inlineStr">
        <is>
          <t xml:space="preserve">Retirement estimated at 25 years, with a 2031 floor for listed live assets. </t>
        </is>
      </c>
      <c r="K861" s="14" t="inlineStr">
        <is>
          <t>data/evidence/repd.csv</t>
        </is>
      </c>
    </row>
    <row r="862" ht="78" customHeight="1" s="74">
      <c r="A862" s="14" t="inlineStr">
        <is>
          <t>REPD-2586</t>
        </is>
      </c>
      <c r="B862" s="14" t="inlineStr">
        <is>
          <t>Tow Law Wind Farm</t>
        </is>
      </c>
      <c r="C862" s="14" t="inlineStr">
        <is>
          <t>onshore</t>
        </is>
      </c>
      <c r="D862" s="111" t="n">
        <v>0.0026</v>
      </c>
      <c r="E862" s="14" t="inlineStr">
        <is>
          <t>GW</t>
        </is>
      </c>
      <c r="F862" s="14" t="inlineStr">
        <is>
          <t>2001-12-30</t>
        </is>
      </c>
      <c r="G862" s="14" t="inlineStr">
        <is>
          <t>2031-01-01</t>
        </is>
      </c>
      <c r="H862" s="14" t="inlineStr">
        <is>
          <t>Operational</t>
        </is>
      </c>
      <c r="I862" s="14" t="inlineStr">
        <is>
          <t>Physical project Operational</t>
        </is>
      </c>
      <c r="J862" s="14" t="inlineStr">
        <is>
          <t xml:space="preserve">Retirement estimated at 25 years, with a 2031 floor for listed live assets. </t>
        </is>
      </c>
      <c r="K862" s="14" t="inlineStr">
        <is>
          <t>data/evidence/repd.csv</t>
        </is>
      </c>
    </row>
    <row r="863" ht="78" customHeight="1" s="74">
      <c r="A863" s="14" t="inlineStr">
        <is>
          <t>REPD-2587</t>
        </is>
      </c>
      <c r="B863" s="14" t="inlineStr">
        <is>
          <t>Kirkheaton Wind Farm</t>
        </is>
      </c>
      <c r="C863" s="14" t="inlineStr">
        <is>
          <t>onshore</t>
        </is>
      </c>
      <c r="D863" s="111" t="n">
        <v>0.0018</v>
      </c>
      <c r="E863" s="14" t="inlineStr">
        <is>
          <t>GW</t>
        </is>
      </c>
      <c r="F863" s="14" t="inlineStr">
        <is>
          <t>2000-05-22</t>
        </is>
      </c>
      <c r="G863" s="14" t="inlineStr">
        <is>
          <t>2031-01-01</t>
        </is>
      </c>
      <c r="H863" s="14" t="inlineStr">
        <is>
          <t>Operational</t>
        </is>
      </c>
      <c r="I863" s="14" t="inlineStr">
        <is>
          <t>Physical project Operational</t>
        </is>
      </c>
      <c r="J863" s="14" t="inlineStr">
        <is>
          <t xml:space="preserve">Retirement estimated at 25 years, with a 2031 floor for listed live assets. </t>
        </is>
      </c>
      <c r="K863" s="14" t="inlineStr">
        <is>
          <t>data/evidence/repd.csv</t>
        </is>
      </c>
    </row>
    <row r="864" ht="78" customHeight="1" s="74">
      <c r="A864" s="14" t="inlineStr">
        <is>
          <t>REPD-2613</t>
        </is>
      </c>
      <c r="B864" s="14" t="inlineStr">
        <is>
          <t>Great Orton Wind Farm (Extension)</t>
        </is>
      </c>
      <c r="C864" s="14" t="inlineStr">
        <is>
          <t>onshore</t>
        </is>
      </c>
      <c r="D864" s="111" t="n">
        <v>0.0023</v>
      </c>
      <c r="E864" s="14" t="inlineStr">
        <is>
          <t>GW</t>
        </is>
      </c>
      <c r="F864" s="14" t="inlineStr">
        <is>
          <t>2000-02-01</t>
        </is>
      </c>
      <c r="G864" s="14" t="inlineStr">
        <is>
          <t>2031-01-01</t>
        </is>
      </c>
      <c r="H864" s="14" t="inlineStr">
        <is>
          <t>Operational</t>
        </is>
      </c>
      <c r="I864" s="14" t="inlineStr">
        <is>
          <t>Physical project Operational</t>
        </is>
      </c>
      <c r="J864" s="14" t="inlineStr">
        <is>
          <t xml:space="preserve">Retirement estimated at 25 years, with a 2031 floor for listed live assets. </t>
        </is>
      </c>
      <c r="K864" s="14" t="inlineStr">
        <is>
          <t>data/evidence/repd.csv</t>
        </is>
      </c>
    </row>
    <row r="865" ht="78" customHeight="1" s="74">
      <c r="A865" s="14" t="inlineStr">
        <is>
          <t>REPD-2618</t>
        </is>
      </c>
      <c r="B865" s="14" t="inlineStr">
        <is>
          <t>Wharrels Hill Wind Farm</t>
        </is>
      </c>
      <c r="C865" s="14" t="inlineStr">
        <is>
          <t>onshore</t>
        </is>
      </c>
      <c r="D865" s="111" t="n">
        <v>0.0104</v>
      </c>
      <c r="E865" s="14" t="inlineStr">
        <is>
          <t>GW</t>
        </is>
      </c>
      <c r="F865" s="14" t="inlineStr">
        <is>
          <t>2007-08-07</t>
        </is>
      </c>
      <c r="G865" s="14" t="inlineStr">
        <is>
          <t>2032-01-01</t>
        </is>
      </c>
      <c r="H865" s="14" t="inlineStr">
        <is>
          <t>Operational</t>
        </is>
      </c>
      <c r="I865" s="14" t="inlineStr">
        <is>
          <t>Physical project Operational</t>
        </is>
      </c>
      <c r="J865" s="14" t="inlineStr">
        <is>
          <t xml:space="preserve">Retirement estimated at 25 years, with a 2031 floor for listed live assets. </t>
        </is>
      </c>
      <c r="K865" s="14" t="inlineStr">
        <is>
          <t>data/evidence/repd.csv</t>
        </is>
      </c>
    </row>
    <row r="866" ht="78" customHeight="1" s="74">
      <c r="A866" s="14" t="inlineStr">
        <is>
          <t>REPD-2624</t>
        </is>
      </c>
      <c r="B866" s="14" t="inlineStr">
        <is>
          <t>Siddick Wind Farm</t>
        </is>
      </c>
      <c r="C866" s="14" t="inlineStr">
        <is>
          <t>onshore</t>
        </is>
      </c>
      <c r="D866" s="111" t="n">
        <v>0.004200000000000001</v>
      </c>
      <c r="E866" s="14" t="inlineStr">
        <is>
          <t>GW</t>
        </is>
      </c>
      <c r="F866" s="14" t="inlineStr">
        <is>
          <t>1996-08-01</t>
        </is>
      </c>
      <c r="G866" s="14" t="inlineStr">
        <is>
          <t>2031-01-01</t>
        </is>
      </c>
      <c r="H866" s="14" t="inlineStr">
        <is>
          <t>Operational</t>
        </is>
      </c>
      <c r="I866" s="14" t="inlineStr">
        <is>
          <t>Physical project Operational</t>
        </is>
      </c>
      <c r="J866" s="14" t="inlineStr">
        <is>
          <t xml:space="preserve">Retirement estimated at 25 years, with a 2031 floor for listed live assets. </t>
        </is>
      </c>
      <c r="K866" s="14" t="inlineStr">
        <is>
          <t>data/evidence/repd.csv</t>
        </is>
      </c>
    </row>
    <row r="867" ht="78" customHeight="1" s="74">
      <c r="A867" s="14" t="inlineStr">
        <is>
          <t>REPD-2625</t>
        </is>
      </c>
      <c r="B867" s="14" t="inlineStr">
        <is>
          <t>Oldside Wind Farm</t>
        </is>
      </c>
      <c r="C867" s="14" t="inlineStr">
        <is>
          <t>onshore</t>
        </is>
      </c>
      <c r="D867" s="111" t="n">
        <v>0.0054</v>
      </c>
      <c r="E867" s="14" t="inlineStr">
        <is>
          <t>GW</t>
        </is>
      </c>
      <c r="F867" s="14" t="inlineStr">
        <is>
          <t>1996-09-01</t>
        </is>
      </c>
      <c r="G867" s="14" t="inlineStr">
        <is>
          <t>2031-01-01</t>
        </is>
      </c>
      <c r="H867" s="14" t="inlineStr">
        <is>
          <t>Operational</t>
        </is>
      </c>
      <c r="I867" s="14" t="inlineStr">
        <is>
          <t>Physical project Operational</t>
        </is>
      </c>
      <c r="J867" s="14" t="inlineStr">
        <is>
          <t xml:space="preserve">Retirement estimated at 25 years, with a 2031 floor for listed live assets. </t>
        </is>
      </c>
      <c r="K867" s="14" t="inlineStr">
        <is>
          <t>data/evidence/repd.csv</t>
        </is>
      </c>
    </row>
    <row r="868" ht="78" customHeight="1" s="74">
      <c r="A868" s="14" t="inlineStr">
        <is>
          <t>REPD-2626</t>
        </is>
      </c>
      <c r="B868" s="14" t="inlineStr">
        <is>
          <t>Haverigg Extension Wind Farm</t>
        </is>
      </c>
      <c r="C868" s="14" t="inlineStr">
        <is>
          <t>onshore</t>
        </is>
      </c>
      <c r="D868" s="111" t="n">
        <v>0.0024</v>
      </c>
      <c r="E868" s="14" t="inlineStr">
        <is>
          <t>GW</t>
        </is>
      </c>
      <c r="F868" s="14" t="inlineStr">
        <is>
          <t>1998-07-01</t>
        </is>
      </c>
      <c r="G868" s="14" t="inlineStr">
        <is>
          <t>2031-01-01</t>
        </is>
      </c>
      <c r="H868" s="14" t="inlineStr">
        <is>
          <t>Operational</t>
        </is>
      </c>
      <c r="I868" s="14" t="inlineStr">
        <is>
          <t>Physical project Operational</t>
        </is>
      </c>
      <c r="J868" s="14" t="inlineStr">
        <is>
          <t xml:space="preserve">Retirement estimated at 25 years, with a 2031 floor for listed live assets. </t>
        </is>
      </c>
      <c r="K868" s="14" t="inlineStr">
        <is>
          <t>data/evidence/repd.csv</t>
        </is>
      </c>
    </row>
    <row r="869" ht="78" customHeight="1" s="74">
      <c r="A869" s="14" t="inlineStr">
        <is>
          <t>REPD-2630</t>
        </is>
      </c>
      <c r="B869" s="14" t="inlineStr">
        <is>
          <t>Blaen Bowi Wind Farm</t>
        </is>
      </c>
      <c r="C869" s="14" t="inlineStr">
        <is>
          <t>onshore</t>
        </is>
      </c>
      <c r="D869" s="111" t="n">
        <v>0.0039</v>
      </c>
      <c r="E869" s="14" t="inlineStr">
        <is>
          <t>GW</t>
        </is>
      </c>
      <c r="F869" s="14" t="inlineStr">
        <is>
          <t>2002-07-30</t>
        </is>
      </c>
      <c r="G869" s="14" t="inlineStr">
        <is>
          <t>2031-01-01</t>
        </is>
      </c>
      <c r="H869" s="14" t="inlineStr">
        <is>
          <t>Operational</t>
        </is>
      </c>
      <c r="I869" s="14" t="inlineStr">
        <is>
          <t>Physical project Operational</t>
        </is>
      </c>
      <c r="J869" s="14" t="inlineStr">
        <is>
          <t xml:space="preserve">Retirement estimated at 25 years, with a 2031 floor for listed live assets. </t>
        </is>
      </c>
      <c r="K869" s="14" t="inlineStr">
        <is>
          <t>data/evidence/repd.csv</t>
        </is>
      </c>
    </row>
    <row r="870" ht="78" customHeight="1" s="74">
      <c r="A870" s="14" t="inlineStr">
        <is>
          <t>REPD-2636</t>
        </is>
      </c>
      <c r="B870" s="14" t="inlineStr">
        <is>
          <t>Parc-Cynog Wind Farm</t>
        </is>
      </c>
      <c r="C870" s="14" t="inlineStr">
        <is>
          <t>onshore</t>
        </is>
      </c>
      <c r="D870" s="111" t="n">
        <v>0.0036</v>
      </c>
      <c r="E870" s="14" t="inlineStr">
        <is>
          <t>GW</t>
        </is>
      </c>
      <c r="F870" s="14" t="inlineStr">
        <is>
          <t>2001-02-01</t>
        </is>
      </c>
      <c r="G870" s="14" t="inlineStr">
        <is>
          <t>2031-01-01</t>
        </is>
      </c>
      <c r="H870" s="14" t="inlineStr">
        <is>
          <t>Operational</t>
        </is>
      </c>
      <c r="I870" s="14" t="inlineStr">
        <is>
          <t>Physical project Operational</t>
        </is>
      </c>
      <c r="J870" s="14" t="inlineStr">
        <is>
          <t xml:space="preserve">Retirement estimated at 25 years, with a 2031 floor for listed live assets. </t>
        </is>
      </c>
      <c r="K870" s="14" t="inlineStr">
        <is>
          <t>data/evidence/repd.csv</t>
        </is>
      </c>
    </row>
    <row r="871" ht="78" customHeight="1" s="74">
      <c r="A871" s="14" t="inlineStr">
        <is>
          <t>REPD-2653</t>
        </is>
      </c>
      <c r="B871" s="14" t="inlineStr">
        <is>
          <t>Moel Maelogen A</t>
        </is>
      </c>
      <c r="C871" s="14" t="inlineStr">
        <is>
          <t>onshore</t>
        </is>
      </c>
      <c r="D871" s="111" t="n">
        <v>0.0026</v>
      </c>
      <c r="E871" s="14" t="inlineStr">
        <is>
          <t>GW</t>
        </is>
      </c>
      <c r="F871" s="14" t="inlineStr">
        <is>
          <t>2003-01-30</t>
        </is>
      </c>
      <c r="G871" s="14" t="inlineStr">
        <is>
          <t>2031-01-01</t>
        </is>
      </c>
      <c r="H871" s="14" t="inlineStr">
        <is>
          <t>Operational</t>
        </is>
      </c>
      <c r="I871" s="14" t="inlineStr">
        <is>
          <t>Physical project Operational</t>
        </is>
      </c>
      <c r="J871" s="14" t="inlineStr">
        <is>
          <t xml:space="preserve">Retirement estimated at 25 years, with a 2031 floor for listed live assets. </t>
        </is>
      </c>
      <c r="K871" s="14" t="inlineStr">
        <is>
          <t>data/evidence/repd.csv</t>
        </is>
      </c>
    </row>
    <row r="872" ht="78" customHeight="1" s="74">
      <c r="A872" s="14" t="inlineStr">
        <is>
          <t>REPD-2659</t>
        </is>
      </c>
      <c r="B872" s="14" t="inlineStr">
        <is>
          <t>Out Newton Wind Farm</t>
        </is>
      </c>
      <c r="C872" s="14" t="inlineStr">
        <is>
          <t>onshore</t>
        </is>
      </c>
      <c r="D872" s="111" t="n">
        <v>0.008999999999999999</v>
      </c>
      <c r="E872" s="14" t="inlineStr">
        <is>
          <t>GW</t>
        </is>
      </c>
      <c r="F872" s="14" t="inlineStr">
        <is>
          <t>2002-01-31</t>
        </is>
      </c>
      <c r="G872" s="14" t="inlineStr">
        <is>
          <t>2031-01-01</t>
        </is>
      </c>
      <c r="H872" s="14" t="inlineStr">
        <is>
          <t>Operational</t>
        </is>
      </c>
      <c r="I872" s="14" t="inlineStr">
        <is>
          <t>Physical project Operational</t>
        </is>
      </c>
      <c r="J872" s="14" t="inlineStr">
        <is>
          <t xml:space="preserve">Retirement estimated at 25 years, with a 2031 floor for listed live assets. </t>
        </is>
      </c>
      <c r="K872" s="14" t="inlineStr">
        <is>
          <t>data/evidence/repd.csv</t>
        </is>
      </c>
    </row>
    <row r="873" ht="78" customHeight="1" s="74">
      <c r="A873" s="14" t="inlineStr">
        <is>
          <t>REPD-2672</t>
        </is>
      </c>
      <c r="B873" s="14" t="inlineStr">
        <is>
          <t>Brockholes Wind Cluster</t>
        </is>
      </c>
      <c r="C873" s="14" t="inlineStr">
        <is>
          <t>onshore</t>
        </is>
      </c>
      <c r="D873" s="111" t="n">
        <v>0.0024</v>
      </c>
      <c r="E873" s="14" t="inlineStr">
        <is>
          <t>GW</t>
        </is>
      </c>
      <c r="F873" s="14" t="inlineStr">
        <is>
          <t>2013-02-18</t>
        </is>
      </c>
      <c r="G873" s="14" t="inlineStr">
        <is>
          <t>2038-01-01</t>
        </is>
      </c>
      <c r="H873" s="14" t="inlineStr">
        <is>
          <t>Operational</t>
        </is>
      </c>
      <c r="I873" s="14" t="inlineStr">
        <is>
          <t>Physical project Operational</t>
        </is>
      </c>
      <c r="J873" s="14" t="inlineStr">
        <is>
          <t xml:space="preserve">Retirement estimated at 25 years, with a 2031 floor for listed live assets. </t>
        </is>
      </c>
      <c r="K873" s="14" t="inlineStr">
        <is>
          <t>data/evidence/repd.csv</t>
        </is>
      </c>
    </row>
    <row r="874" ht="78" customHeight="1" s="74">
      <c r="A874" s="14" t="inlineStr">
        <is>
          <t>REPD-2673</t>
        </is>
      </c>
      <c r="B874" s="14" t="inlineStr">
        <is>
          <t>Kilbraur Windfarm Farlary - Extension</t>
        </is>
      </c>
      <c r="C874" s="14" t="inlineStr">
        <is>
          <t>onshore</t>
        </is>
      </c>
      <c r="D874" s="111" t="n">
        <v>0.02</v>
      </c>
      <c r="E874" s="14" t="inlineStr">
        <is>
          <t>GW</t>
        </is>
      </c>
      <c r="F874" s="14" t="inlineStr">
        <is>
          <t>2011-09-01</t>
        </is>
      </c>
      <c r="G874" s="14" t="inlineStr">
        <is>
          <t>2036-01-01</t>
        </is>
      </c>
      <c r="H874" s="14" t="inlineStr">
        <is>
          <t>Operational</t>
        </is>
      </c>
      <c r="I874" s="14" t="inlineStr">
        <is>
          <t>Physical project Operational</t>
        </is>
      </c>
      <c r="J874" s="14" t="inlineStr">
        <is>
          <t xml:space="preserve">Retirement estimated at 25 years, with a 2031 floor for listed live assets. </t>
        </is>
      </c>
      <c r="K874" s="14" t="inlineStr">
        <is>
          <t>data/evidence/repd.csv</t>
        </is>
      </c>
    </row>
    <row r="875" ht="78" customHeight="1" s="74">
      <c r="A875" s="14" t="inlineStr">
        <is>
          <t>REPD-2674</t>
        </is>
      </c>
      <c r="B875" s="14" t="inlineStr">
        <is>
          <t>Maesgwyn</t>
        </is>
      </c>
      <c r="C875" s="14" t="inlineStr">
        <is>
          <t>onshore</t>
        </is>
      </c>
      <c r="D875" s="111" t="n">
        <v>0.026</v>
      </c>
      <c r="E875" s="14" t="inlineStr">
        <is>
          <t>GW</t>
        </is>
      </c>
      <c r="F875" s="14" t="inlineStr">
        <is>
          <t>2011-04-14</t>
        </is>
      </c>
      <c r="G875" s="14" t="inlineStr">
        <is>
          <t>2036-01-01</t>
        </is>
      </c>
      <c r="H875" s="14" t="inlineStr">
        <is>
          <t>Operational</t>
        </is>
      </c>
      <c r="I875" s="14" t="inlineStr">
        <is>
          <t>Physical project Operational</t>
        </is>
      </c>
      <c r="J875" s="14" t="inlineStr">
        <is>
          <t xml:space="preserve">Retirement estimated at 25 years, with a 2031 floor for listed live assets. </t>
        </is>
      </c>
      <c r="K875" s="14" t="inlineStr">
        <is>
          <t>data/evidence/repd.csv</t>
        </is>
      </c>
    </row>
    <row r="876" ht="78" customHeight="1" s="74">
      <c r="A876" s="14" t="inlineStr">
        <is>
          <t>REPD-2680</t>
        </is>
      </c>
      <c r="B876" s="14" t="inlineStr">
        <is>
          <t>Spicer Hill Wind Farm</t>
        </is>
      </c>
      <c r="C876" s="14" t="inlineStr">
        <is>
          <t>onshore</t>
        </is>
      </c>
      <c r="D876" s="111" t="n">
        <v>0.006900000000000001</v>
      </c>
      <c r="E876" s="14" t="inlineStr">
        <is>
          <t>GW</t>
        </is>
      </c>
      <c r="F876" s="14" t="inlineStr">
        <is>
          <t>2013-02-15</t>
        </is>
      </c>
      <c r="G876" s="14" t="inlineStr">
        <is>
          <t>2038-01-01</t>
        </is>
      </c>
      <c r="H876" s="14" t="inlineStr">
        <is>
          <t>Operational</t>
        </is>
      </c>
      <c r="I876" s="14" t="inlineStr">
        <is>
          <t>Physical project Operational</t>
        </is>
      </c>
      <c r="J876" s="14" t="inlineStr">
        <is>
          <t xml:space="preserve">Retirement estimated at 25 years, with a 2031 floor for listed live assets. </t>
        </is>
      </c>
      <c r="K876" s="14" t="inlineStr">
        <is>
          <t>data/evidence/repd.csv</t>
        </is>
      </c>
    </row>
    <row r="877" ht="78" customHeight="1" s="74">
      <c r="A877" s="14" t="inlineStr">
        <is>
          <t>REPD-2683</t>
        </is>
      </c>
      <c r="B877" s="14" t="inlineStr">
        <is>
          <t>Ford Motor Company Ltd (Extension)</t>
        </is>
      </c>
      <c r="C877" s="14" t="inlineStr">
        <is>
          <t>onshore</t>
        </is>
      </c>
      <c r="D877" s="111" t="n">
        <v>0.002</v>
      </c>
      <c r="E877" s="14" t="inlineStr">
        <is>
          <t>GW</t>
        </is>
      </c>
      <c r="F877" s="14" t="inlineStr">
        <is>
          <t>2011-08-12</t>
        </is>
      </c>
      <c r="G877" s="14" t="inlineStr">
        <is>
          <t>2036-01-01</t>
        </is>
      </c>
      <c r="H877" s="14" t="inlineStr">
        <is>
          <t>Operational</t>
        </is>
      </c>
      <c r="I877" s="14" t="inlineStr">
        <is>
          <t>Physical project Operational</t>
        </is>
      </c>
      <c r="J877" s="14" t="inlineStr">
        <is>
          <t xml:space="preserve">Retirement estimated at 25 years, with a 2031 floor for listed live assets. </t>
        </is>
      </c>
      <c r="K877" s="14" t="inlineStr">
        <is>
          <t>data/evidence/repd.csv</t>
        </is>
      </c>
    </row>
    <row r="878" ht="78" customHeight="1" s="74">
      <c r="A878" s="14" t="inlineStr">
        <is>
          <t>REPD-2687</t>
        </is>
      </c>
      <c r="B878" s="14" t="inlineStr">
        <is>
          <t>FMC Technologies</t>
        </is>
      </c>
      <c r="C878" s="14" t="inlineStr">
        <is>
          <t>onshore</t>
        </is>
      </c>
      <c r="D878" s="111" t="n">
        <v>0.0015</v>
      </c>
      <c r="E878" s="14" t="inlineStr">
        <is>
          <t>GW</t>
        </is>
      </c>
      <c r="F878" s="14" t="inlineStr">
        <is>
          <t>2011-12-07</t>
        </is>
      </c>
      <c r="G878" s="14" t="inlineStr">
        <is>
          <t>2036-01-01</t>
        </is>
      </c>
      <c r="H878" s="14" t="inlineStr">
        <is>
          <t>Operational</t>
        </is>
      </c>
      <c r="I878" s="14" t="inlineStr">
        <is>
          <t>Physical project Operational</t>
        </is>
      </c>
      <c r="J878" s="14" t="inlineStr">
        <is>
          <t xml:space="preserve">Retirement estimated at 25 years, with a 2031 floor for listed live assets. </t>
        </is>
      </c>
      <c r="K878" s="14" t="inlineStr">
        <is>
          <t>data/evidence/repd.csv</t>
        </is>
      </c>
    </row>
    <row r="879" ht="78" customHeight="1" s="74">
      <c r="A879" s="14" t="inlineStr">
        <is>
          <t>REPD-2691</t>
        </is>
      </c>
      <c r="B879" s="14" t="inlineStr">
        <is>
          <t>Boyndie Airfield Extension</t>
        </is>
      </c>
      <c r="C879" s="14" t="inlineStr">
        <is>
          <t>onshore</t>
        </is>
      </c>
      <c r="D879" s="111" t="n">
        <v>0.0023</v>
      </c>
      <c r="E879" s="14" t="inlineStr">
        <is>
          <t>GW</t>
        </is>
      </c>
      <c r="F879" s="14" t="inlineStr">
        <is>
          <t>2010-01-04</t>
        </is>
      </c>
      <c r="G879" s="14" t="inlineStr">
        <is>
          <t>2035-01-01</t>
        </is>
      </c>
      <c r="H879" s="14" t="inlineStr">
        <is>
          <t>Operational</t>
        </is>
      </c>
      <c r="I879" s="14" t="inlineStr">
        <is>
          <t>Physical project Operational</t>
        </is>
      </c>
      <c r="J879" s="14" t="inlineStr">
        <is>
          <t xml:space="preserve">Retirement estimated at 25 years, with a 2031 floor for listed live assets. </t>
        </is>
      </c>
      <c r="K879" s="14" t="inlineStr">
        <is>
          <t>data/evidence/repd.csv</t>
        </is>
      </c>
    </row>
    <row r="880" ht="78" customHeight="1" s="74">
      <c r="A880" s="14" t="inlineStr">
        <is>
          <t>REPD-2694</t>
        </is>
      </c>
      <c r="B880" s="14" t="inlineStr">
        <is>
          <t>Blue Gates Farm</t>
        </is>
      </c>
      <c r="C880" s="14" t="inlineStr">
        <is>
          <t>onshore</t>
        </is>
      </c>
      <c r="D880" s="111" t="n">
        <v>0.0015</v>
      </c>
      <c r="E880" s="14" t="inlineStr">
        <is>
          <t>GW</t>
        </is>
      </c>
      <c r="F880" s="14" t="inlineStr">
        <is>
          <t>2010-03-01</t>
        </is>
      </c>
      <c r="G880" s="14" t="inlineStr">
        <is>
          <t>2035-01-01</t>
        </is>
      </c>
      <c r="H880" s="14" t="inlineStr">
        <is>
          <t>Operational</t>
        </is>
      </c>
      <c r="I880" s="14" t="inlineStr">
        <is>
          <t>Physical project Operational</t>
        </is>
      </c>
      <c r="J880" s="14" t="inlineStr">
        <is>
          <t xml:space="preserve">Retirement estimated at 25 years, with a 2031 floor for listed live assets. </t>
        </is>
      </c>
      <c r="K880" s="14" t="inlineStr">
        <is>
          <t>data/evidence/repd.csv</t>
        </is>
      </c>
    </row>
    <row r="881" ht="78" customHeight="1" s="74">
      <c r="A881" s="14" t="inlineStr">
        <is>
          <t>REPD-2695</t>
        </is>
      </c>
      <c r="B881" s="14" t="inlineStr">
        <is>
          <t>Celcon Blocks Ltd</t>
        </is>
      </c>
      <c r="C881" s="14" t="inlineStr">
        <is>
          <t>onshore</t>
        </is>
      </c>
      <c r="D881" s="111" t="n">
        <v>0.002</v>
      </c>
      <c r="E881" s="14" t="inlineStr">
        <is>
          <t>GW</t>
        </is>
      </c>
      <c r="F881" s="14" t="inlineStr">
        <is>
          <t>2016-04-15</t>
        </is>
      </c>
      <c r="G881" s="14" t="inlineStr">
        <is>
          <t>2041-01-01</t>
        </is>
      </c>
      <c r="H881" s="14" t="inlineStr">
        <is>
          <t>Operational</t>
        </is>
      </c>
      <c r="I881" s="14" t="inlineStr">
        <is>
          <t>Physical project Operational</t>
        </is>
      </c>
      <c r="J881" s="14" t="inlineStr">
        <is>
          <t xml:space="preserve">Retirement estimated at 25 years, with a 2031 floor for listed live assets. </t>
        </is>
      </c>
      <c r="K881" s="14" t="inlineStr">
        <is>
          <t>data/evidence/repd.csv</t>
        </is>
      </c>
    </row>
    <row r="882" ht="78" customHeight="1" s="74">
      <c r="A882" s="14" t="inlineStr">
        <is>
          <t>REPD-2697</t>
        </is>
      </c>
      <c r="B882" s="14" t="inlineStr">
        <is>
          <t>Hammar's Hill</t>
        </is>
      </c>
      <c r="C882" s="14" t="inlineStr">
        <is>
          <t>onshore</t>
        </is>
      </c>
      <c r="D882" s="111" t="n">
        <v>0.0043</v>
      </c>
      <c r="E882" s="14" t="inlineStr">
        <is>
          <t>GW</t>
        </is>
      </c>
      <c r="F882" s="14" t="inlineStr">
        <is>
          <t>2010-09-20</t>
        </is>
      </c>
      <c r="G882" s="14" t="inlineStr">
        <is>
          <t>2035-01-01</t>
        </is>
      </c>
      <c r="H882" s="14" t="inlineStr">
        <is>
          <t>Operational</t>
        </is>
      </c>
      <c r="I882" s="14" t="inlineStr">
        <is>
          <t>Physical project Operational</t>
        </is>
      </c>
      <c r="J882" s="14" t="inlineStr">
        <is>
          <t xml:space="preserve">Retirement estimated at 25 years, with a 2031 floor for listed live assets. </t>
        </is>
      </c>
      <c r="K882" s="14" t="inlineStr">
        <is>
          <t>data/evidence/repd.csv</t>
        </is>
      </c>
    </row>
    <row r="883" ht="78" customHeight="1" s="74">
      <c r="A883" s="14" t="inlineStr">
        <is>
          <t>REPD-2704</t>
        </is>
      </c>
      <c r="B883" s="14" t="inlineStr">
        <is>
          <t>F M C Land, Pitreavie Business Park</t>
        </is>
      </c>
      <c r="C883" s="14" t="inlineStr">
        <is>
          <t>onshore</t>
        </is>
      </c>
      <c r="D883" s="111" t="n">
        <v>0.0015</v>
      </c>
      <c r="E883" s="14" t="inlineStr">
        <is>
          <t>GW</t>
        </is>
      </c>
      <c r="F883" s="14" t="inlineStr">
        <is>
          <t>2011-10-31</t>
        </is>
      </c>
      <c r="G883" s="14" t="inlineStr">
        <is>
          <t>2036-01-01</t>
        </is>
      </c>
      <c r="H883" s="14" t="inlineStr">
        <is>
          <t>Operational</t>
        </is>
      </c>
      <c r="I883" s="14" t="inlineStr">
        <is>
          <t>Physical project Operational</t>
        </is>
      </c>
      <c r="J883" s="14" t="inlineStr">
        <is>
          <t xml:space="preserve">Retirement estimated at 25 years, with a 2031 floor for listed live assets. </t>
        </is>
      </c>
      <c r="K883" s="14" t="inlineStr">
        <is>
          <t>data/evidence/repd.csv</t>
        </is>
      </c>
    </row>
    <row r="884" ht="78" customHeight="1" s="74">
      <c r="A884" s="14" t="inlineStr">
        <is>
          <t>REPD-2708</t>
        </is>
      </c>
      <c r="B884" s="14" t="inlineStr">
        <is>
          <t>Strath of Brydock - Extension</t>
        </is>
      </c>
      <c r="C884" s="14" t="inlineStr">
        <is>
          <t>onshore</t>
        </is>
      </c>
      <c r="D884" s="111" t="n">
        <v>0.0023</v>
      </c>
      <c r="E884" s="14" t="inlineStr">
        <is>
          <t>GW</t>
        </is>
      </c>
      <c r="F884" s="14" t="inlineStr">
        <is>
          <t>2009-12-01</t>
        </is>
      </c>
      <c r="G884" s="14" t="inlineStr">
        <is>
          <t>2034-01-01</t>
        </is>
      </c>
      <c r="H884" s="14" t="inlineStr">
        <is>
          <t>Operational</t>
        </is>
      </c>
      <c r="I884" s="14" t="inlineStr">
        <is>
          <t>Physical project Operational</t>
        </is>
      </c>
      <c r="J884" s="14" t="inlineStr">
        <is>
          <t xml:space="preserve">Retirement estimated at 25 years, with a 2031 floor for listed live assets. </t>
        </is>
      </c>
      <c r="K884" s="14" t="inlineStr">
        <is>
          <t>data/evidence/repd.csv</t>
        </is>
      </c>
    </row>
    <row r="885" ht="78" customHeight="1" s="74">
      <c r="A885" s="14" t="inlineStr">
        <is>
          <t>REPD-2711</t>
        </is>
      </c>
      <c r="B885" s="14" t="inlineStr">
        <is>
          <t>Hare Hill (East Ayrshire)</t>
        </is>
      </c>
      <c r="C885" s="14" t="inlineStr">
        <is>
          <t>onshore</t>
        </is>
      </c>
      <c r="D885" s="111" t="n">
        <v>0.0132</v>
      </c>
      <c r="E885" s="14" t="inlineStr">
        <is>
          <t>GW</t>
        </is>
      </c>
      <c r="F885" s="14" t="inlineStr">
        <is>
          <t>2000-11-01</t>
        </is>
      </c>
      <c r="G885" s="14" t="inlineStr">
        <is>
          <t>2031-01-01</t>
        </is>
      </c>
      <c r="H885" s="14" t="inlineStr">
        <is>
          <t>Operational</t>
        </is>
      </c>
      <c r="I885" s="14" t="inlineStr">
        <is>
          <t>Physical project Operational</t>
        </is>
      </c>
      <c r="J885" s="14" t="inlineStr">
        <is>
          <t xml:space="preserve">Retirement estimated at 25 years, with a 2031 floor for listed live assets. </t>
        </is>
      </c>
      <c r="K885" s="14" t="inlineStr">
        <is>
          <t>data/evidence/repd.csv</t>
        </is>
      </c>
    </row>
    <row r="886" ht="78" customHeight="1" s="74">
      <c r="A886" s="14" t="inlineStr">
        <is>
          <t>REPD-2713</t>
        </is>
      </c>
      <c r="B886" s="14" t="inlineStr">
        <is>
          <t>Kirkby Moor</t>
        </is>
      </c>
      <c r="C886" s="14" t="inlineStr">
        <is>
          <t>onshore</t>
        </is>
      </c>
      <c r="D886" s="111" t="n">
        <v>0.0048</v>
      </c>
      <c r="E886" s="14" t="inlineStr">
        <is>
          <t>GW</t>
        </is>
      </c>
      <c r="F886" s="14" t="inlineStr">
        <is>
          <t>1993-01-01</t>
        </is>
      </c>
      <c r="G886" s="14" t="inlineStr">
        <is>
          <t>2031-01-01</t>
        </is>
      </c>
      <c r="H886" s="14" t="inlineStr">
        <is>
          <t>Operational</t>
        </is>
      </c>
      <c r="I886" s="14" t="inlineStr">
        <is>
          <t>Physical project Operational</t>
        </is>
      </c>
      <c r="J886" s="14" t="inlineStr">
        <is>
          <t xml:space="preserve">Retirement estimated at 25 years, with a 2031 floor for listed live assets. </t>
        </is>
      </c>
      <c r="K886" s="14" t="inlineStr">
        <is>
          <t>data/evidence/repd.csv</t>
        </is>
      </c>
    </row>
    <row r="887" ht="78" customHeight="1" s="74">
      <c r="A887" s="14" t="inlineStr">
        <is>
          <t>REPD-2715</t>
        </is>
      </c>
      <c r="B887" s="14" t="inlineStr">
        <is>
          <t>Bambers II</t>
        </is>
      </c>
      <c r="C887" s="14" t="inlineStr">
        <is>
          <t>onshore</t>
        </is>
      </c>
      <c r="D887" s="111" t="n">
        <v>0.0046</v>
      </c>
      <c r="E887" s="14" t="inlineStr">
        <is>
          <t>GW</t>
        </is>
      </c>
      <c r="F887" s="14" t="inlineStr">
        <is>
          <t>2006-11-01</t>
        </is>
      </c>
      <c r="G887" s="14" t="inlineStr">
        <is>
          <t>2031-01-01</t>
        </is>
      </c>
      <c r="H887" s="14" t="inlineStr">
        <is>
          <t>Operational</t>
        </is>
      </c>
      <c r="I887" s="14" t="inlineStr">
        <is>
          <t>Physical project Operational</t>
        </is>
      </c>
      <c r="J887" s="14" t="inlineStr">
        <is>
          <t xml:space="preserve">Retirement estimated at 25 years, with a 2031 floor for listed live assets. </t>
        </is>
      </c>
      <c r="K887" s="14" t="inlineStr">
        <is>
          <t>data/evidence/repd.csv</t>
        </is>
      </c>
    </row>
    <row r="888" ht="78" customHeight="1" s="74">
      <c r="A888" s="14" t="inlineStr">
        <is>
          <t>REPD-2723</t>
        </is>
      </c>
      <c r="B888" s="14" t="inlineStr">
        <is>
          <t>Millennium Extension II</t>
        </is>
      </c>
      <c r="C888" s="14" t="inlineStr">
        <is>
          <t>onshore</t>
        </is>
      </c>
      <c r="D888" s="111" t="n">
        <v>0.015</v>
      </c>
      <c r="E888" s="14" t="inlineStr">
        <is>
          <t>GW</t>
        </is>
      </c>
      <c r="F888" s="14" t="inlineStr">
        <is>
          <t>2011-04-01</t>
        </is>
      </c>
      <c r="G888" s="14" t="inlineStr">
        <is>
          <t>2036-01-01</t>
        </is>
      </c>
      <c r="H888" s="14" t="inlineStr">
        <is>
          <t>Operational</t>
        </is>
      </c>
      <c r="I888" s="14" t="inlineStr">
        <is>
          <t>Physical project Operational</t>
        </is>
      </c>
      <c r="J888" s="14" t="inlineStr">
        <is>
          <t xml:space="preserve">Retirement estimated at 25 years, with a 2031 floor for listed live assets. </t>
        </is>
      </c>
      <c r="K888" s="14" t="inlineStr">
        <is>
          <t>data/evidence/repd.csv</t>
        </is>
      </c>
    </row>
    <row r="889" ht="78" customHeight="1" s="74">
      <c r="A889" s="14" t="inlineStr">
        <is>
          <t>REPD-2724</t>
        </is>
      </c>
      <c r="B889" s="14" t="inlineStr">
        <is>
          <t>Cairnmore Farm</t>
        </is>
      </c>
      <c r="C889" s="14" t="inlineStr">
        <is>
          <t>onshore</t>
        </is>
      </c>
      <c r="D889" s="111" t="n">
        <v>0.0026</v>
      </c>
      <c r="E889" s="14" t="inlineStr">
        <is>
          <t>GW</t>
        </is>
      </c>
      <c r="F889" s="14" t="inlineStr">
        <is>
          <t>2010-07-10</t>
        </is>
      </c>
      <c r="G889" s="14" t="inlineStr">
        <is>
          <t>2035-01-01</t>
        </is>
      </c>
      <c r="H889" s="14" t="inlineStr">
        <is>
          <t>Operational</t>
        </is>
      </c>
      <c r="I889" s="14" t="inlineStr">
        <is>
          <t>Physical project Operational</t>
        </is>
      </c>
      <c r="J889" s="14" t="inlineStr">
        <is>
          <t xml:space="preserve">Retirement estimated at 25 years, with a 2031 floor for listed live assets. </t>
        </is>
      </c>
      <c r="K889" s="14" t="inlineStr">
        <is>
          <t>data/evidence/repd.csv</t>
        </is>
      </c>
    </row>
    <row r="890" ht="78" customHeight="1" s="74">
      <c r="A890" s="14" t="inlineStr">
        <is>
          <t>REPD-2741</t>
        </is>
      </c>
      <c r="B890" s="14" t="inlineStr">
        <is>
          <t>St Fergus Moss Wind Farm</t>
        </is>
      </c>
      <c r="C890" s="14" t="inlineStr">
        <is>
          <t>onshore</t>
        </is>
      </c>
      <c r="D890" s="111" t="n">
        <v>0.006</v>
      </c>
      <c r="E890" s="14" t="inlineStr">
        <is>
          <t>GW</t>
        </is>
      </c>
      <c r="F890" s="14" t="inlineStr">
        <is>
          <t>2012-12-18</t>
        </is>
      </c>
      <c r="G890" s="14" t="inlineStr">
        <is>
          <t>2037-01-01</t>
        </is>
      </c>
      <c r="H890" s="14" t="inlineStr">
        <is>
          <t>Operational</t>
        </is>
      </c>
      <c r="I890" s="14" t="inlineStr">
        <is>
          <t>Physical project Operational</t>
        </is>
      </c>
      <c r="J890" s="14" t="inlineStr">
        <is>
          <t xml:space="preserve">Retirement estimated at 25 years, with a 2031 floor for listed live assets. </t>
        </is>
      </c>
      <c r="K890" s="14" t="inlineStr">
        <is>
          <t>data/evidence/repd.csv</t>
        </is>
      </c>
    </row>
    <row r="891" ht="78" customHeight="1" s="74">
      <c r="A891" s="14" t="inlineStr">
        <is>
          <t>REPD-2742</t>
        </is>
      </c>
      <c r="B891" s="14" t="inlineStr">
        <is>
          <t>West Hill, Flotta</t>
        </is>
      </c>
      <c r="C891" s="14" t="inlineStr">
        <is>
          <t>onshore</t>
        </is>
      </c>
      <c r="D891" s="111" t="n">
        <v>0.002</v>
      </c>
      <c r="E891" s="14" t="inlineStr">
        <is>
          <t>GW</t>
        </is>
      </c>
      <c r="F891" s="14" t="inlineStr">
        <is>
          <t>2010-07-01</t>
        </is>
      </c>
      <c r="G891" s="14" t="inlineStr">
        <is>
          <t>2035-01-01</t>
        </is>
      </c>
      <c r="H891" s="14" t="inlineStr">
        <is>
          <t>Operational</t>
        </is>
      </c>
      <c r="I891" s="14" t="inlineStr">
        <is>
          <t>Physical project Operational</t>
        </is>
      </c>
      <c r="J891" s="14" t="inlineStr">
        <is>
          <t xml:space="preserve">Retirement estimated at 25 years, with a 2031 floor for listed live assets. </t>
        </is>
      </c>
      <c r="K891" s="14" t="inlineStr">
        <is>
          <t>data/evidence/repd.csv</t>
        </is>
      </c>
    </row>
    <row r="892" ht="78" customHeight="1" s="74">
      <c r="A892" s="14" t="inlineStr">
        <is>
          <t>REPD-2747</t>
        </is>
      </c>
      <c r="B892" s="14" t="inlineStr">
        <is>
          <t>Chelker Reservoir (Retention of Turbines)</t>
        </is>
      </c>
      <c r="C892" s="14" t="inlineStr">
        <is>
          <t>onshore</t>
        </is>
      </c>
      <c r="D892" s="111" t="n">
        <v>0.0012</v>
      </c>
      <c r="E892" s="14" t="inlineStr">
        <is>
          <t>GW</t>
        </is>
      </c>
      <c r="F892" s="14" t="inlineStr">
        <is>
          <t>2004-05-01</t>
        </is>
      </c>
      <c r="G892" s="14" t="inlineStr">
        <is>
          <t>2031-01-01</t>
        </is>
      </c>
      <c r="H892" s="14" t="inlineStr">
        <is>
          <t>Operational</t>
        </is>
      </c>
      <c r="I892" s="14" t="inlineStr">
        <is>
          <t>Physical project Operational</t>
        </is>
      </c>
      <c r="J892" s="14" t="inlineStr">
        <is>
          <t xml:space="preserve">Retirement estimated at 25 years, with a 2031 floor for listed live assets. </t>
        </is>
      </c>
      <c r="K892" s="14" t="inlineStr">
        <is>
          <t>data/evidence/repd.csv</t>
        </is>
      </c>
    </row>
    <row r="893" ht="78" customHeight="1" s="74">
      <c r="A893" s="14" t="inlineStr">
        <is>
          <t>REPD-2757</t>
        </is>
      </c>
      <c r="B893" s="14" t="inlineStr">
        <is>
          <t>Whitelee Windfarm Extension phase 2</t>
        </is>
      </c>
      <c r="C893" s="14" t="inlineStr">
        <is>
          <t>onshore</t>
        </is>
      </c>
      <c r="D893" s="111" t="n">
        <v>0.109</v>
      </c>
      <c r="E893" s="14" t="inlineStr">
        <is>
          <t>GW</t>
        </is>
      </c>
      <c r="F893" s="14" t="inlineStr">
        <is>
          <t>2013-01-15</t>
        </is>
      </c>
      <c r="G893" s="14" t="inlineStr">
        <is>
          <t>2038-01-01</t>
        </is>
      </c>
      <c r="H893" s="14" t="inlineStr">
        <is>
          <t>Operational</t>
        </is>
      </c>
      <c r="I893" s="14" t="inlineStr">
        <is>
          <t>Physical project Operational</t>
        </is>
      </c>
      <c r="J893" s="14" t="inlineStr">
        <is>
          <t xml:space="preserve">Retirement estimated at 25 years, with a 2031 floor for listed live assets. </t>
        </is>
      </c>
      <c r="K893" s="14" t="inlineStr">
        <is>
          <t>data/evidence/repd.csv</t>
        </is>
      </c>
    </row>
    <row r="894" ht="78" customHeight="1" s="74">
      <c r="A894" s="14" t="inlineStr">
        <is>
          <t>REPD-2758</t>
        </is>
      </c>
      <c r="B894" s="14" t="inlineStr">
        <is>
          <t>Hill of Balquhindachy extension</t>
        </is>
      </c>
      <c r="C894" s="14" t="inlineStr">
        <is>
          <t>onshore</t>
        </is>
      </c>
      <c r="D894" s="111" t="n">
        <v>0.0017</v>
      </c>
      <c r="E894" s="14" t="inlineStr">
        <is>
          <t>GW</t>
        </is>
      </c>
      <c r="F894" s="14" t="inlineStr">
        <is>
          <t>2010-07-09</t>
        </is>
      </c>
      <c r="G894" s="14" t="inlineStr">
        <is>
          <t>2035-01-01</t>
        </is>
      </c>
      <c r="H894" s="14" t="inlineStr">
        <is>
          <t>Operational</t>
        </is>
      </c>
      <c r="I894" s="14" t="inlineStr">
        <is>
          <t>Physical project Operational</t>
        </is>
      </c>
      <c r="J894" s="14" t="inlineStr">
        <is>
          <t xml:space="preserve">Retirement estimated at 25 years, with a 2031 floor for listed live assets. </t>
        </is>
      </c>
      <c r="K894" s="14" t="inlineStr">
        <is>
          <t>data/evidence/repd.csv</t>
        </is>
      </c>
    </row>
    <row r="895" ht="78" customHeight="1" s="74">
      <c r="A895" s="14" t="inlineStr">
        <is>
          <t>REPD-2776</t>
        </is>
      </c>
      <c r="B895" s="14" t="inlineStr">
        <is>
          <t>Taff Ely Wind Farm</t>
        </is>
      </c>
      <c r="C895" s="14" t="inlineStr">
        <is>
          <t>onshore</t>
        </is>
      </c>
      <c r="D895" s="111" t="n">
        <v>0.008999999999999999</v>
      </c>
      <c r="E895" s="14" t="inlineStr">
        <is>
          <t>GW</t>
        </is>
      </c>
      <c r="F895" s="14" t="inlineStr">
        <is>
          <t>1993-10-01</t>
        </is>
      </c>
      <c r="G895" s="14" t="inlineStr">
        <is>
          <t>2031-01-01</t>
        </is>
      </c>
      <c r="H895" s="14" t="inlineStr">
        <is>
          <t>Operational</t>
        </is>
      </c>
      <c r="I895" s="14" t="inlineStr">
        <is>
          <t>Physical project Operational</t>
        </is>
      </c>
      <c r="J895" s="14" t="inlineStr">
        <is>
          <t xml:space="preserve">Retirement estimated at 25 years, with a 2031 floor for listed live assets. </t>
        </is>
      </c>
      <c r="K895" s="14" t="inlineStr">
        <is>
          <t>data/evidence/repd.csv</t>
        </is>
      </c>
    </row>
    <row r="896" ht="78" customHeight="1" s="74">
      <c r="A896" s="14" t="inlineStr">
        <is>
          <t>REPD-2780</t>
        </is>
      </c>
      <c r="B896" s="14" t="inlineStr">
        <is>
          <t>Mossmorran Wind Farm</t>
        </is>
      </c>
      <c r="C896" s="14" t="inlineStr">
        <is>
          <t>onshore</t>
        </is>
      </c>
      <c r="D896" s="111" t="n">
        <v>0.0046</v>
      </c>
      <c r="E896" s="14" t="inlineStr">
        <is>
          <t>GW</t>
        </is>
      </c>
      <c r="F896" s="14" t="inlineStr">
        <is>
          <t>2015-12-01</t>
        </is>
      </c>
      <c r="G896" s="14" t="inlineStr">
        <is>
          <t>2040-01-01</t>
        </is>
      </c>
      <c r="H896" s="14" t="inlineStr">
        <is>
          <t>Operational</t>
        </is>
      </c>
      <c r="I896" s="14" t="inlineStr">
        <is>
          <t>Physical project Operational</t>
        </is>
      </c>
      <c r="J896" s="14" t="inlineStr">
        <is>
          <t xml:space="preserve">Retirement estimated at 25 years, with a 2031 floor for listed live assets. </t>
        </is>
      </c>
      <c r="K896" s="14" t="inlineStr">
        <is>
          <t>data/evidence/repd.csv</t>
        </is>
      </c>
    </row>
    <row r="897" ht="78" customHeight="1" s="74">
      <c r="A897" s="14" t="inlineStr">
        <is>
          <t>REPD-2782</t>
        </is>
      </c>
      <c r="B897" s="14" t="inlineStr">
        <is>
          <t>Courtstone Wind Turbine</t>
        </is>
      </c>
      <c r="C897" s="14" t="inlineStr">
        <is>
          <t>onshore</t>
        </is>
      </c>
      <c r="D897" s="111" t="n">
        <v>0.0023</v>
      </c>
      <c r="E897" s="14" t="inlineStr">
        <is>
          <t>GW</t>
        </is>
      </c>
      <c r="F897" s="14" t="inlineStr">
        <is>
          <t>2009-06-04</t>
        </is>
      </c>
      <c r="G897" s="14" t="inlineStr">
        <is>
          <t>2034-01-01</t>
        </is>
      </c>
      <c r="H897" s="14" t="inlineStr">
        <is>
          <t>Operational</t>
        </is>
      </c>
      <c r="I897" s="14" t="inlineStr">
        <is>
          <t>Physical project Operational</t>
        </is>
      </c>
      <c r="J897" s="14" t="inlineStr">
        <is>
          <t xml:space="preserve">Retirement estimated at 25 years, with a 2031 floor for listed live assets. </t>
        </is>
      </c>
      <c r="K897" s="14" t="inlineStr">
        <is>
          <t>data/evidence/repd.csv</t>
        </is>
      </c>
    </row>
    <row r="898" ht="78" customHeight="1" s="74">
      <c r="A898" s="14" t="inlineStr">
        <is>
          <t>REPD-2796</t>
        </is>
      </c>
      <c r="B898" s="14" t="inlineStr">
        <is>
          <t>Lairg Wind Farm</t>
        </is>
      </c>
      <c r="C898" s="14" t="inlineStr">
        <is>
          <t>onshore</t>
        </is>
      </c>
      <c r="D898" s="111" t="n">
        <v>0.0075</v>
      </c>
      <c r="E898" s="14" t="inlineStr">
        <is>
          <t>GW</t>
        </is>
      </c>
      <c r="F898" s="14" t="inlineStr">
        <is>
          <t>2012-01-01</t>
        </is>
      </c>
      <c r="G898" s="14" t="inlineStr">
        <is>
          <t>2037-01-01</t>
        </is>
      </c>
      <c r="H898" s="14" t="inlineStr">
        <is>
          <t>Operational</t>
        </is>
      </c>
      <c r="I898" s="14" t="inlineStr">
        <is>
          <t>Physical project Operational</t>
        </is>
      </c>
      <c r="J898" s="14" t="inlineStr">
        <is>
          <t xml:space="preserve">Retirement estimated at 25 years, with a 2031 floor for listed live assets. </t>
        </is>
      </c>
      <c r="K898" s="14" t="inlineStr">
        <is>
          <t>data/evidence/repd.csv</t>
        </is>
      </c>
    </row>
    <row r="899" ht="78" customHeight="1" s="74">
      <c r="A899" s="14" t="inlineStr">
        <is>
          <t>REPD-2804</t>
        </is>
      </c>
      <c r="B899" s="14" t="inlineStr">
        <is>
          <t>G24 Innovations Turbine</t>
        </is>
      </c>
      <c r="C899" s="14" t="inlineStr">
        <is>
          <t>onshore</t>
        </is>
      </c>
      <c r="D899" s="111" t="n">
        <v>0.0023</v>
      </c>
      <c r="E899" s="14" t="inlineStr">
        <is>
          <t>GW</t>
        </is>
      </c>
      <c r="F899" s="14" t="inlineStr">
        <is>
          <t>2011-07-12</t>
        </is>
      </c>
      <c r="G899" s="14" t="inlineStr">
        <is>
          <t>2036-01-01</t>
        </is>
      </c>
      <c r="H899" s="14" t="inlineStr">
        <is>
          <t>Operational</t>
        </is>
      </c>
      <c r="I899" s="14" t="inlineStr">
        <is>
          <t>Physical project Operational</t>
        </is>
      </c>
      <c r="J899" s="14" t="inlineStr">
        <is>
          <t xml:space="preserve">Retirement estimated at 25 years, with a 2031 floor for listed live assets. </t>
        </is>
      </c>
      <c r="K899" s="14" t="inlineStr">
        <is>
          <t>data/evidence/repd.csv</t>
        </is>
      </c>
    </row>
    <row r="900" ht="78" customHeight="1" s="74">
      <c r="A900" s="14" t="inlineStr">
        <is>
          <t>REPD-2822</t>
        </is>
      </c>
      <c r="B900" s="14" t="inlineStr">
        <is>
          <t>Mornflake Oats Wind Turbine</t>
        </is>
      </c>
      <c r="C900" s="14" t="inlineStr">
        <is>
          <t>onshore</t>
        </is>
      </c>
      <c r="D900" s="111" t="n">
        <v>0.0023</v>
      </c>
      <c r="E900" s="14" t="inlineStr">
        <is>
          <t>GW</t>
        </is>
      </c>
      <c r="F900" s="14" t="inlineStr">
        <is>
          <t>2012-01-18</t>
        </is>
      </c>
      <c r="G900" s="14" t="inlineStr">
        <is>
          <t>2037-01-01</t>
        </is>
      </c>
      <c r="H900" s="14" t="inlineStr">
        <is>
          <t>Operational</t>
        </is>
      </c>
      <c r="I900" s="14" t="inlineStr">
        <is>
          <t>Physical project Operational</t>
        </is>
      </c>
      <c r="J900" s="14" t="inlineStr">
        <is>
          <t xml:space="preserve">Retirement estimated at 25 years, with a 2031 floor for listed live assets. </t>
        </is>
      </c>
      <c r="K900" s="14" t="inlineStr">
        <is>
          <t>data/evidence/repd.csv</t>
        </is>
      </c>
    </row>
    <row r="901" ht="78" customHeight="1" s="74">
      <c r="A901" s="14" t="inlineStr">
        <is>
          <t>REPD-2839</t>
        </is>
      </c>
      <c r="B901" s="14" t="inlineStr">
        <is>
          <t>Clochnahill Wind Farm</t>
        </is>
      </c>
      <c r="C901" s="14" t="inlineStr">
        <is>
          <t>onshore</t>
        </is>
      </c>
      <c r="D901" s="111" t="n">
        <v>0.0052</v>
      </c>
      <c r="E901" s="14" t="inlineStr">
        <is>
          <t>GW</t>
        </is>
      </c>
      <c r="F901" s="14" t="inlineStr">
        <is>
          <t>2012-01-20</t>
        </is>
      </c>
      <c r="G901" s="14" t="inlineStr">
        <is>
          <t>2037-01-01</t>
        </is>
      </c>
      <c r="H901" s="14" t="inlineStr">
        <is>
          <t>Operational</t>
        </is>
      </c>
      <c r="I901" s="14" t="inlineStr">
        <is>
          <t>Physical project Operational</t>
        </is>
      </c>
      <c r="J901" s="14" t="inlineStr">
        <is>
          <t xml:space="preserve">Retirement estimated at 25 years, with a 2031 floor for listed live assets. </t>
        </is>
      </c>
      <c r="K901" s="14" t="inlineStr">
        <is>
          <t>data/evidence/repd.csv</t>
        </is>
      </c>
    </row>
    <row r="902" ht="78" customHeight="1" s="74">
      <c r="A902" s="14" t="inlineStr">
        <is>
          <t>REPD-2860</t>
        </is>
      </c>
      <c r="B902" s="14" t="inlineStr">
        <is>
          <t>Strathallan Wind Farm</t>
        </is>
      </c>
      <c r="C902" s="14" t="inlineStr">
        <is>
          <t>onshore</t>
        </is>
      </c>
      <c r="D902" s="111" t="n">
        <v>0.0207</v>
      </c>
      <c r="E902" s="14" t="inlineStr">
        <is>
          <t>GW</t>
        </is>
      </c>
      <c r="F902" s="14" t="inlineStr">
        <is>
          <t>2029-01-01</t>
        </is>
      </c>
      <c r="G902" s="14" t="inlineStr">
        <is>
          <t>2054-01-01</t>
        </is>
      </c>
      <c r="H902" s="14" t="inlineStr">
        <is>
          <t>Under Construction</t>
        </is>
      </c>
      <c r="I902" s="14" t="inlineStr">
        <is>
          <t>Physical project Under Construction</t>
        </is>
      </c>
      <c r="J902" s="14" t="inlineStr">
        <is>
          <t xml:space="preserve">Retirement estimated at 25 years, with a 2031 floor for listed live assets. Construction completion estimated 2029-01-01. </t>
        </is>
      </c>
      <c r="K902" s="14" t="inlineStr">
        <is>
          <t>data/evidence/repd.csv</t>
        </is>
      </c>
    </row>
    <row r="903" ht="78" customHeight="1" s="74">
      <c r="A903" s="14" t="inlineStr">
        <is>
          <t>REPD-2867</t>
        </is>
      </c>
      <c r="B903" s="14" t="inlineStr">
        <is>
          <t>St John Hill</t>
        </is>
      </c>
      <c r="C903" s="14" t="inlineStr">
        <is>
          <t>onshore</t>
        </is>
      </c>
      <c r="D903" s="111" t="n">
        <v>0.0077</v>
      </c>
      <c r="E903" s="14" t="inlineStr">
        <is>
          <t>GW</t>
        </is>
      </c>
      <c r="F903" s="14" t="inlineStr">
        <is>
          <t>2013-03-07</t>
        </is>
      </c>
      <c r="G903" s="14" t="inlineStr">
        <is>
          <t>2038-01-01</t>
        </is>
      </c>
      <c r="H903" s="14" t="inlineStr">
        <is>
          <t>Operational</t>
        </is>
      </c>
      <c r="I903" s="14" t="inlineStr">
        <is>
          <t>Physical project Operational</t>
        </is>
      </c>
      <c r="J903" s="14" t="inlineStr">
        <is>
          <t xml:space="preserve">Retirement estimated at 25 years, with a 2031 floor for listed live assets. </t>
        </is>
      </c>
      <c r="K903" s="14" t="inlineStr">
        <is>
          <t>data/evidence/repd.csv</t>
        </is>
      </c>
    </row>
    <row r="904" ht="78" customHeight="1" s="74">
      <c r="A904" s="14" t="inlineStr">
        <is>
          <t>REPD-2873</t>
        </is>
      </c>
      <c r="B904" s="14" t="inlineStr">
        <is>
          <t>Bryn Blaen Wind Farm</t>
        </is>
      </c>
      <c r="C904" s="14" t="inlineStr">
        <is>
          <t>onshore</t>
        </is>
      </c>
      <c r="D904" s="111" t="n">
        <v>0.0138</v>
      </c>
      <c r="E904" s="14" t="inlineStr">
        <is>
          <t>GW</t>
        </is>
      </c>
      <c r="F904" s="14" t="inlineStr">
        <is>
          <t>2019-01-01</t>
        </is>
      </c>
      <c r="G904" s="14" t="inlineStr">
        <is>
          <t>2044-01-01</t>
        </is>
      </c>
      <c r="H904" s="14" t="inlineStr">
        <is>
          <t>Operational</t>
        </is>
      </c>
      <c r="I904" s="14" t="inlineStr">
        <is>
          <t>Physical project Operational</t>
        </is>
      </c>
      <c r="J904" s="14" t="inlineStr">
        <is>
          <t xml:space="preserve">Retirement estimated at 25 years, with a 2031 floor for listed live assets. </t>
        </is>
      </c>
      <c r="K904" s="14" t="inlineStr">
        <is>
          <t>data/evidence/repd.csv</t>
        </is>
      </c>
    </row>
    <row r="905" ht="78" customHeight="1" s="74">
      <c r="A905" s="14" t="inlineStr">
        <is>
          <t>REPD-2875</t>
        </is>
      </c>
      <c r="B905" s="14" t="inlineStr">
        <is>
          <t>MARCH SEWAGE TREATMENT WORKS - WIND TURBINE</t>
        </is>
      </c>
      <c r="C905" s="14" t="inlineStr">
        <is>
          <t>onshore</t>
        </is>
      </c>
      <c r="D905" s="111" t="n">
        <v>0.002</v>
      </c>
      <c r="E905" s="14" t="inlineStr">
        <is>
          <t>GW</t>
        </is>
      </c>
      <c r="F905" s="14" t="inlineStr">
        <is>
          <t>2012-09-01</t>
        </is>
      </c>
      <c r="G905" s="14" t="inlineStr">
        <is>
          <t>2037-01-01</t>
        </is>
      </c>
      <c r="H905" s="14" t="inlineStr">
        <is>
          <t>Operational</t>
        </is>
      </c>
      <c r="I905" s="14" t="inlineStr">
        <is>
          <t>Physical project Operational</t>
        </is>
      </c>
      <c r="J905" s="14" t="inlineStr">
        <is>
          <t xml:space="preserve">Retirement estimated at 25 years, with a 2031 floor for listed live assets. </t>
        </is>
      </c>
      <c r="K905" s="14" t="inlineStr">
        <is>
          <t>data/evidence/repd.csv</t>
        </is>
      </c>
    </row>
    <row r="906" ht="78" customHeight="1" s="74">
      <c r="A906" s="14" t="inlineStr">
        <is>
          <t>REPD-2902</t>
        </is>
      </c>
      <c r="B906" s="14" t="inlineStr">
        <is>
          <t>Burnfoot Hill</t>
        </is>
      </c>
      <c r="C906" s="14" t="inlineStr">
        <is>
          <t>onshore</t>
        </is>
      </c>
      <c r="D906" s="111" t="n">
        <v>0.026</v>
      </c>
      <c r="E906" s="14" t="inlineStr">
        <is>
          <t>GW</t>
        </is>
      </c>
      <c r="F906" s="14" t="inlineStr">
        <is>
          <t>2010-10-26</t>
        </is>
      </c>
      <c r="G906" s="14" t="inlineStr">
        <is>
          <t>2035-01-01</t>
        </is>
      </c>
      <c r="H906" s="14" t="inlineStr">
        <is>
          <t>Operational</t>
        </is>
      </c>
      <c r="I906" s="14" t="inlineStr">
        <is>
          <t>Physical project Operational</t>
        </is>
      </c>
      <c r="J906" s="14" t="inlineStr">
        <is>
          <t xml:space="preserve">Retirement estimated at 25 years, with a 2031 floor for listed live assets. </t>
        </is>
      </c>
      <c r="K906" s="14" t="inlineStr">
        <is>
          <t>data/evidence/repd.csv</t>
        </is>
      </c>
    </row>
    <row r="907" ht="78" customHeight="1" s="74">
      <c r="A907" s="14" t="inlineStr">
        <is>
          <t>REPD-2921</t>
        </is>
      </c>
      <c r="B907" s="14" t="inlineStr">
        <is>
          <t>Chelker Reservoir</t>
        </is>
      </c>
      <c r="C907" s="14" t="inlineStr">
        <is>
          <t>onshore</t>
        </is>
      </c>
      <c r="D907" s="111" t="n">
        <v>0.0013</v>
      </c>
      <c r="E907" s="14" t="inlineStr">
        <is>
          <t>GW</t>
        </is>
      </c>
      <c r="F907" s="14" t="inlineStr">
        <is>
          <t>1992-06-01</t>
        </is>
      </c>
      <c r="G907" s="14" t="inlineStr">
        <is>
          <t>2031-01-01</t>
        </is>
      </c>
      <c r="H907" s="14" t="inlineStr">
        <is>
          <t>Operational</t>
        </is>
      </c>
      <c r="I907" s="14" t="inlineStr">
        <is>
          <t>Physical project Operational</t>
        </is>
      </c>
      <c r="J907" s="14" t="inlineStr">
        <is>
          <t xml:space="preserve">Retirement estimated at 25 years, with a 2031 floor for listed live assets. </t>
        </is>
      </c>
      <c r="K907" s="14" t="inlineStr">
        <is>
          <t>data/evidence/repd.csv</t>
        </is>
      </c>
    </row>
    <row r="908" ht="78" customHeight="1" s="74">
      <c r="A908" s="14" t="inlineStr">
        <is>
          <t>REPD-2922</t>
        </is>
      </c>
      <c r="B908" s="14" t="inlineStr">
        <is>
          <t>Strath of Brydock</t>
        </is>
      </c>
      <c r="C908" s="14" t="inlineStr">
        <is>
          <t>onshore</t>
        </is>
      </c>
      <c r="D908" s="111" t="n">
        <v>0.0046</v>
      </c>
      <c r="E908" s="14" t="inlineStr">
        <is>
          <t>GW</t>
        </is>
      </c>
      <c r="F908" s="14" t="inlineStr">
        <is>
          <t>2009-06-01</t>
        </is>
      </c>
      <c r="G908" s="14" t="inlineStr">
        <is>
          <t>2034-01-01</t>
        </is>
      </c>
      <c r="H908" s="14" t="inlineStr">
        <is>
          <t>Operational</t>
        </is>
      </c>
      <c r="I908" s="14" t="inlineStr">
        <is>
          <t>Physical project Operational</t>
        </is>
      </c>
      <c r="J908" s="14" t="inlineStr">
        <is>
          <t xml:space="preserve">Retirement estimated at 25 years, with a 2031 floor for listed live assets. </t>
        </is>
      </c>
      <c r="K908" s="14" t="inlineStr">
        <is>
          <t>data/evidence/repd.csv</t>
        </is>
      </c>
    </row>
    <row r="909" ht="78" customHeight="1" s="74">
      <c r="A909" s="14" t="inlineStr">
        <is>
          <t>REPD-2923</t>
        </is>
      </c>
      <c r="B909" s="14" t="inlineStr">
        <is>
          <t>House O'Hill</t>
        </is>
      </c>
      <c r="C909" s="14" t="inlineStr">
        <is>
          <t>onshore</t>
        </is>
      </c>
      <c r="D909" s="111" t="n">
        <v>0.005</v>
      </c>
      <c r="E909" s="14" t="inlineStr">
        <is>
          <t>GW</t>
        </is>
      </c>
      <c r="F909" s="14" t="inlineStr">
        <is>
          <t>2010-10-04</t>
        </is>
      </c>
      <c r="G909" s="14" t="inlineStr">
        <is>
          <t>2035-01-01</t>
        </is>
      </c>
      <c r="H909" s="14" t="inlineStr">
        <is>
          <t>Operational</t>
        </is>
      </c>
      <c r="I909" s="14" t="inlineStr">
        <is>
          <t>Physical project Operational</t>
        </is>
      </c>
      <c r="J909" s="14" t="inlineStr">
        <is>
          <t xml:space="preserve">Retirement estimated at 25 years, with a 2031 floor for listed live assets. </t>
        </is>
      </c>
      <c r="K909" s="14" t="inlineStr">
        <is>
          <t>data/evidence/repd.csv</t>
        </is>
      </c>
    </row>
    <row r="910" ht="78" customHeight="1" s="74">
      <c r="A910" s="14" t="inlineStr">
        <is>
          <t>REPD-2928</t>
        </is>
      </c>
      <c r="B910" s="14" t="inlineStr">
        <is>
          <t>Bagmoor</t>
        </is>
      </c>
      <c r="C910" s="14" t="inlineStr">
        <is>
          <t>onshore</t>
        </is>
      </c>
      <c r="D910" s="111" t="n">
        <v>0.016</v>
      </c>
      <c r="E910" s="14" t="inlineStr">
        <is>
          <t>GW</t>
        </is>
      </c>
      <c r="F910" s="14" t="inlineStr">
        <is>
          <t>2009-07-01</t>
        </is>
      </c>
      <c r="G910" s="14" t="inlineStr">
        <is>
          <t>2034-01-01</t>
        </is>
      </c>
      <c r="H910" s="14" t="inlineStr">
        <is>
          <t>Operational</t>
        </is>
      </c>
      <c r="I910" s="14" t="inlineStr">
        <is>
          <t>Physical project Operational</t>
        </is>
      </c>
      <c r="J910" s="14" t="inlineStr">
        <is>
          <t xml:space="preserve">Retirement estimated at 25 years, with a 2031 floor for listed live assets. </t>
        </is>
      </c>
      <c r="K910" s="14" t="inlineStr">
        <is>
          <t>data/evidence/repd.csv</t>
        </is>
      </c>
    </row>
    <row r="911" ht="78" customHeight="1" s="74">
      <c r="A911" s="14" t="inlineStr">
        <is>
          <t>REPD-2932</t>
        </is>
      </c>
      <c r="B911" s="14" t="inlineStr">
        <is>
          <t>Croda Chemicals Europe</t>
        </is>
      </c>
      <c r="C911" s="14" t="inlineStr">
        <is>
          <t>onshore</t>
        </is>
      </c>
      <c r="D911" s="111" t="n">
        <v>0.003</v>
      </c>
      <c r="E911" s="14" t="inlineStr">
        <is>
          <t>GW</t>
        </is>
      </c>
      <c r="F911" s="14" t="inlineStr">
        <is>
          <t>2008-10-01</t>
        </is>
      </c>
      <c r="G911" s="14" t="inlineStr">
        <is>
          <t>2033-01-01</t>
        </is>
      </c>
      <c r="H911" s="14" t="inlineStr">
        <is>
          <t>Operational</t>
        </is>
      </c>
      <c r="I911" s="14" t="inlineStr">
        <is>
          <t>Physical project Operational</t>
        </is>
      </c>
      <c r="J911" s="14" t="inlineStr">
        <is>
          <t xml:space="preserve">Retirement estimated at 25 years, with a 2031 floor for listed live assets. </t>
        </is>
      </c>
      <c r="K911" s="14" t="inlineStr">
        <is>
          <t>data/evidence/repd.csv</t>
        </is>
      </c>
    </row>
    <row r="912" ht="78" customHeight="1" s="74">
      <c r="A912" s="14" t="inlineStr">
        <is>
          <t>REPD-2935</t>
        </is>
      </c>
      <c r="B912" s="14" t="inlineStr">
        <is>
          <t>Eastman Chemicals, Workington</t>
        </is>
      </c>
      <c r="C912" s="14" t="inlineStr">
        <is>
          <t>onshore</t>
        </is>
      </c>
      <c r="D912" s="111" t="n">
        <v>0.004</v>
      </c>
      <c r="E912" s="14" t="inlineStr">
        <is>
          <t>GW</t>
        </is>
      </c>
      <c r="F912" s="14" t="inlineStr">
        <is>
          <t>2006-10-01</t>
        </is>
      </c>
      <c r="G912" s="14" t="inlineStr">
        <is>
          <t>2031-01-01</t>
        </is>
      </c>
      <c r="H912" s="14" t="inlineStr">
        <is>
          <t>Operational</t>
        </is>
      </c>
      <c r="I912" s="14" t="inlineStr">
        <is>
          <t>Physical project Operational</t>
        </is>
      </c>
      <c r="J912" s="14" t="inlineStr">
        <is>
          <t xml:space="preserve">Retirement estimated at 25 years, with a 2031 floor for listed live assets. </t>
        </is>
      </c>
      <c r="K912" s="14" t="inlineStr">
        <is>
          <t>data/evidence/repd.csv</t>
        </is>
      </c>
    </row>
    <row r="913" ht="78" customHeight="1" s="74">
      <c r="A913" s="14" t="inlineStr">
        <is>
          <t>REPD-2938</t>
        </is>
      </c>
      <c r="B913" s="14" t="inlineStr">
        <is>
          <t>Lindhurst Wind Farm</t>
        </is>
      </c>
      <c r="C913" s="14" t="inlineStr">
        <is>
          <t>onshore</t>
        </is>
      </c>
      <c r="D913" s="111" t="n">
        <v>0.015</v>
      </c>
      <c r="E913" s="14" t="inlineStr">
        <is>
          <t>GW</t>
        </is>
      </c>
      <c r="F913" s="14" t="inlineStr">
        <is>
          <t>2010-11-04</t>
        </is>
      </c>
      <c r="G913" s="14" t="inlineStr">
        <is>
          <t>2035-01-01</t>
        </is>
      </c>
      <c r="H913" s="14" t="inlineStr">
        <is>
          <t>Operational</t>
        </is>
      </c>
      <c r="I913" s="14" t="inlineStr">
        <is>
          <t>Physical project Operational</t>
        </is>
      </c>
      <c r="J913" s="14" t="inlineStr">
        <is>
          <t xml:space="preserve">Retirement estimated at 25 years, with a 2031 floor for listed live assets. </t>
        </is>
      </c>
      <c r="K913" s="14" t="inlineStr">
        <is>
          <t>data/evidence/repd.csv</t>
        </is>
      </c>
    </row>
    <row r="914" ht="78" customHeight="1" s="74">
      <c r="A914" s="14" t="inlineStr">
        <is>
          <t>REPD-2940</t>
        </is>
      </c>
      <c r="B914" s="14" t="inlineStr">
        <is>
          <t>Craigengelt</t>
        </is>
      </c>
      <c r="C914" s="14" t="inlineStr">
        <is>
          <t>onshore</t>
        </is>
      </c>
      <c r="D914" s="111" t="n">
        <v>0.02</v>
      </c>
      <c r="E914" s="14" t="inlineStr">
        <is>
          <t>GW</t>
        </is>
      </c>
      <c r="F914" s="14" t="inlineStr">
        <is>
          <t>2010-03-31</t>
        </is>
      </c>
      <c r="G914" s="14" t="inlineStr">
        <is>
          <t>2035-01-01</t>
        </is>
      </c>
      <c r="H914" s="14" t="inlineStr">
        <is>
          <t>Operational</t>
        </is>
      </c>
      <c r="I914" s="14" t="inlineStr">
        <is>
          <t>Physical project Operational</t>
        </is>
      </c>
      <c r="J914" s="14" t="inlineStr">
        <is>
          <t xml:space="preserve">Retirement estimated at 25 years, with a 2031 floor for listed live assets. </t>
        </is>
      </c>
      <c r="K914" s="14" t="inlineStr">
        <is>
          <t>data/evidence/repd.csv</t>
        </is>
      </c>
    </row>
    <row r="915" ht="78" customHeight="1" s="74">
      <c r="A915" s="14" t="inlineStr">
        <is>
          <t>REPD-2942</t>
        </is>
      </c>
      <c r="B915" s="14" t="inlineStr">
        <is>
          <t>Saltend Wind Turbine</t>
        </is>
      </c>
      <c r="C915" s="14" t="inlineStr">
        <is>
          <t>onshore</t>
        </is>
      </c>
      <c r="D915" s="111" t="n">
        <v>0.0013</v>
      </c>
      <c r="E915" s="14" t="inlineStr">
        <is>
          <t>GW</t>
        </is>
      </c>
      <c r="F915" s="14" t="inlineStr">
        <is>
          <t>2007-11-01</t>
        </is>
      </c>
      <c r="G915" s="14" t="inlineStr">
        <is>
          <t>2032-01-01</t>
        </is>
      </c>
      <c r="H915" s="14" t="inlineStr">
        <is>
          <t>Operational</t>
        </is>
      </c>
      <c r="I915" s="14" t="inlineStr">
        <is>
          <t>Physical project Operational</t>
        </is>
      </c>
      <c r="J915" s="14" t="inlineStr">
        <is>
          <t xml:space="preserve">Retirement estimated at 25 years, with a 2031 floor for listed live assets. </t>
        </is>
      </c>
      <c r="K915" s="14" t="inlineStr">
        <is>
          <t>data/evidence/repd.csv</t>
        </is>
      </c>
    </row>
    <row r="916" ht="78" customHeight="1" s="74">
      <c r="A916" s="14" t="inlineStr">
        <is>
          <t>REPD-2943</t>
        </is>
      </c>
      <c r="B916" s="14" t="inlineStr">
        <is>
          <t>Loftsome Bridge</t>
        </is>
      </c>
      <c r="C916" s="14" t="inlineStr">
        <is>
          <t>onshore</t>
        </is>
      </c>
      <c r="D916" s="111" t="n">
        <v>0.0013</v>
      </c>
      <c r="E916" s="14" t="inlineStr">
        <is>
          <t>GW</t>
        </is>
      </c>
      <c r="F916" s="14" t="inlineStr">
        <is>
          <t>2008-02-01</t>
        </is>
      </c>
      <c r="G916" s="14" t="inlineStr">
        <is>
          <t>2033-01-01</t>
        </is>
      </c>
      <c r="H916" s="14" t="inlineStr">
        <is>
          <t>Operational</t>
        </is>
      </c>
      <c r="I916" s="14" t="inlineStr">
        <is>
          <t>Physical project Operational</t>
        </is>
      </c>
      <c r="J916" s="14" t="inlineStr">
        <is>
          <t xml:space="preserve">Retirement estimated at 25 years, with a 2031 floor for listed live assets. </t>
        </is>
      </c>
      <c r="K916" s="14" t="inlineStr">
        <is>
          <t>data/evidence/repd.csv</t>
        </is>
      </c>
    </row>
    <row r="917" ht="78" customHeight="1" s="74">
      <c r="A917" s="14" t="inlineStr">
        <is>
          <t>REPD-2944</t>
        </is>
      </c>
      <c r="B917" s="14" t="inlineStr">
        <is>
          <t>Nissan Wind Farm</t>
        </is>
      </c>
      <c r="C917" s="14" t="inlineStr">
        <is>
          <t>onshore</t>
        </is>
      </c>
      <c r="D917" s="111" t="n">
        <v>0.004</v>
      </c>
      <c r="E917" s="14" t="inlineStr">
        <is>
          <t>GW</t>
        </is>
      </c>
      <c r="F917" s="14" t="inlineStr">
        <is>
          <t>2005-11-01</t>
        </is>
      </c>
      <c r="G917" s="14" t="inlineStr">
        <is>
          <t>2031-01-01</t>
        </is>
      </c>
      <c r="H917" s="14" t="inlineStr">
        <is>
          <t>Operational</t>
        </is>
      </c>
      <c r="I917" s="14" t="inlineStr">
        <is>
          <t>Physical project Operational</t>
        </is>
      </c>
      <c r="J917" s="14" t="inlineStr">
        <is>
          <t xml:space="preserve">Retirement estimated at 25 years, with a 2031 floor for listed live assets. </t>
        </is>
      </c>
      <c r="K917" s="14" t="inlineStr">
        <is>
          <t>data/evidence/repd.csv</t>
        </is>
      </c>
    </row>
    <row r="918" ht="78" customHeight="1" s="74">
      <c r="A918" s="14" t="inlineStr">
        <is>
          <t>REPD-2950</t>
        </is>
      </c>
      <c r="B918" s="14" t="inlineStr">
        <is>
          <t>Parc Cynog Extension</t>
        </is>
      </c>
      <c r="C918" s="14" t="inlineStr">
        <is>
          <t>onshore</t>
        </is>
      </c>
      <c r="D918" s="111" t="n">
        <v>0.008400000000000001</v>
      </c>
      <c r="E918" s="14" t="inlineStr">
        <is>
          <t>GW</t>
        </is>
      </c>
      <c r="F918" s="14" t="inlineStr">
        <is>
          <t>2009-11-01</t>
        </is>
      </c>
      <c r="G918" s="14" t="inlineStr">
        <is>
          <t>2034-01-01</t>
        </is>
      </c>
      <c r="H918" s="14" t="inlineStr">
        <is>
          <t>Operational</t>
        </is>
      </c>
      <c r="I918" s="14" t="inlineStr">
        <is>
          <t>Physical project Operational</t>
        </is>
      </c>
      <c r="J918" s="14" t="inlineStr">
        <is>
          <t xml:space="preserve">Retirement estimated at 25 years, with a 2031 floor for listed live assets. </t>
        </is>
      </c>
      <c r="K918" s="14" t="inlineStr">
        <is>
          <t>data/evidence/repd.csv</t>
        </is>
      </c>
    </row>
    <row r="919" ht="78" customHeight="1" s="74">
      <c r="A919" s="14" t="inlineStr">
        <is>
          <t>REPD-2952</t>
        </is>
      </c>
      <c r="B919" s="14" t="inlineStr">
        <is>
          <t>Ranson Moor (phase 1)</t>
        </is>
      </c>
      <c r="C919" s="14" t="inlineStr">
        <is>
          <t>onshore</t>
        </is>
      </c>
      <c r="D919" s="111" t="n">
        <v>0.006</v>
      </c>
      <c r="E919" s="14" t="inlineStr">
        <is>
          <t>GW</t>
        </is>
      </c>
      <c r="F919" s="14" t="inlineStr">
        <is>
          <t>2007-05-01</t>
        </is>
      </c>
      <c r="G919" s="14" t="inlineStr">
        <is>
          <t>2032-01-01</t>
        </is>
      </c>
      <c r="H919" s="14" t="inlineStr">
        <is>
          <t>Operational</t>
        </is>
      </c>
      <c r="I919" s="14" t="inlineStr">
        <is>
          <t>Physical project Operational</t>
        </is>
      </c>
      <c r="J919" s="14" t="inlineStr">
        <is>
          <t xml:space="preserve">Retirement estimated at 25 years, with a 2031 floor for listed live assets. </t>
        </is>
      </c>
      <c r="K919" s="14" t="inlineStr">
        <is>
          <t>data/evidence/repd.csv</t>
        </is>
      </c>
    </row>
    <row r="920" ht="78" customHeight="1" s="74">
      <c r="A920" s="14" t="inlineStr">
        <is>
          <t>REPD-2953</t>
        </is>
      </c>
      <c r="B920" s="14" t="inlineStr">
        <is>
          <t>Ranson Moor Wind Farm (Phase 2)</t>
        </is>
      </c>
      <c r="C920" s="14" t="inlineStr">
        <is>
          <t>onshore</t>
        </is>
      </c>
      <c r="D920" s="111" t="n">
        <v>0.004</v>
      </c>
      <c r="E920" s="14" t="inlineStr">
        <is>
          <t>GW</t>
        </is>
      </c>
      <c r="F920" s="14" t="inlineStr">
        <is>
          <t>2007-05-01</t>
        </is>
      </c>
      <c r="G920" s="14" t="inlineStr">
        <is>
          <t>2032-01-01</t>
        </is>
      </c>
      <c r="H920" s="14" t="inlineStr">
        <is>
          <t>Operational</t>
        </is>
      </c>
      <c r="I920" s="14" t="inlineStr">
        <is>
          <t>Physical project Operational</t>
        </is>
      </c>
      <c r="J920" s="14" t="inlineStr">
        <is>
          <t xml:space="preserve">Retirement estimated at 25 years, with a 2031 floor for listed live assets. </t>
        </is>
      </c>
      <c r="K920" s="14" t="inlineStr">
        <is>
          <t>data/evidence/repd.csv</t>
        </is>
      </c>
    </row>
    <row r="921" ht="78" customHeight="1" s="74">
      <c r="A921" s="14" t="inlineStr">
        <is>
          <t>REPD-2955</t>
        </is>
      </c>
      <c r="B921" s="14" t="inlineStr">
        <is>
          <t>West Durham Wind Farm</t>
        </is>
      </c>
      <c r="C921" s="14" t="inlineStr">
        <is>
          <t>onshore</t>
        </is>
      </c>
      <c r="D921" s="111" t="n">
        <v>0.024</v>
      </c>
      <c r="E921" s="14" t="inlineStr">
        <is>
          <t>GW</t>
        </is>
      </c>
      <c r="F921" s="14" t="inlineStr">
        <is>
          <t>2009-05-01</t>
        </is>
      </c>
      <c r="G921" s="14" t="inlineStr">
        <is>
          <t>2034-01-01</t>
        </is>
      </c>
      <c r="H921" s="14" t="inlineStr">
        <is>
          <t>Operational</t>
        </is>
      </c>
      <c r="I921" s="14" t="inlineStr">
        <is>
          <t>Physical project Operational</t>
        </is>
      </c>
      <c r="J921" s="14" t="inlineStr">
        <is>
          <t xml:space="preserve">Retirement estimated at 25 years, with a 2031 floor for listed live assets. </t>
        </is>
      </c>
      <c r="K921" s="14" t="inlineStr">
        <is>
          <t>data/evidence/repd.csv</t>
        </is>
      </c>
    </row>
    <row r="922" ht="78" customHeight="1" s="74">
      <c r="A922" s="14" t="inlineStr">
        <is>
          <t>REPD-2956</t>
        </is>
      </c>
      <c r="B922" s="14" t="inlineStr">
        <is>
          <t>Dyffryn Brodyn Wind Farm</t>
        </is>
      </c>
      <c r="C922" s="14" t="inlineStr">
        <is>
          <t>onshore</t>
        </is>
      </c>
      <c r="D922" s="111" t="n">
        <v>0.0055</v>
      </c>
      <c r="E922" s="14" t="inlineStr">
        <is>
          <t>GW</t>
        </is>
      </c>
      <c r="F922" s="14" t="inlineStr">
        <is>
          <t>1994-12-01</t>
        </is>
      </c>
      <c r="G922" s="14" t="inlineStr">
        <is>
          <t>2031-01-01</t>
        </is>
      </c>
      <c r="H922" s="14" t="inlineStr">
        <is>
          <t>Operational</t>
        </is>
      </c>
      <c r="I922" s="14" t="inlineStr">
        <is>
          <t>Physical project Operational</t>
        </is>
      </c>
      <c r="J922" s="14" t="inlineStr">
        <is>
          <t xml:space="preserve">Retirement estimated at 25 years, with a 2031 floor for listed live assets. </t>
        </is>
      </c>
      <c r="K922" s="14" t="inlineStr">
        <is>
          <t>data/evidence/repd.csv</t>
        </is>
      </c>
    </row>
    <row r="923" ht="78" customHeight="1" s="74">
      <c r="A923" s="14" t="inlineStr">
        <is>
          <t>REPD-2965</t>
        </is>
      </c>
      <c r="B923" s="14" t="inlineStr">
        <is>
          <t>North Red Bog</t>
        </is>
      </c>
      <c r="C923" s="14" t="inlineStr">
        <is>
          <t>onshore</t>
        </is>
      </c>
      <c r="D923" s="111" t="n">
        <v>0.0016</v>
      </c>
      <c r="E923" s="14" t="inlineStr">
        <is>
          <t>GW</t>
        </is>
      </c>
      <c r="F923" s="14" t="inlineStr">
        <is>
          <t>2008-06-23</t>
        </is>
      </c>
      <c r="G923" s="14" t="inlineStr">
        <is>
          <t>2033-01-01</t>
        </is>
      </c>
      <c r="H923" s="14" t="inlineStr">
        <is>
          <t>Operational</t>
        </is>
      </c>
      <c r="I923" s="14" t="inlineStr">
        <is>
          <t>Physical project Operational</t>
        </is>
      </c>
      <c r="J923" s="14" t="inlineStr">
        <is>
          <t xml:space="preserve">Retirement estimated at 25 years, with a 2031 floor for listed live assets. </t>
        </is>
      </c>
      <c r="K923" s="14" t="inlineStr">
        <is>
          <t>data/evidence/repd.csv</t>
        </is>
      </c>
    </row>
    <row r="924" ht="78" customHeight="1" s="74">
      <c r="A924" s="14" t="inlineStr">
        <is>
          <t>REPD-2968</t>
        </is>
      </c>
      <c r="B924" s="14" t="inlineStr">
        <is>
          <t>Milton Keynes Wind Farm</t>
        </is>
      </c>
      <c r="C924" s="14" t="inlineStr">
        <is>
          <t>onshore</t>
        </is>
      </c>
      <c r="D924" s="111" t="n">
        <v>0.014</v>
      </c>
      <c r="E924" s="14" t="inlineStr">
        <is>
          <t>GW</t>
        </is>
      </c>
      <c r="F924" s="14" t="inlineStr">
        <is>
          <t>2010-09-25</t>
        </is>
      </c>
      <c r="G924" s="14" t="inlineStr">
        <is>
          <t>2035-01-01</t>
        </is>
      </c>
      <c r="H924" s="14" t="inlineStr">
        <is>
          <t>Operational</t>
        </is>
      </c>
      <c r="I924" s="14" t="inlineStr">
        <is>
          <t>Physical project Operational</t>
        </is>
      </c>
      <c r="J924" s="14" t="inlineStr">
        <is>
          <t xml:space="preserve">Retirement estimated at 25 years, with a 2031 floor for listed live assets. </t>
        </is>
      </c>
      <c r="K924" s="14" t="inlineStr">
        <is>
          <t>data/evidence/repd.csv</t>
        </is>
      </c>
    </row>
    <row r="925" ht="78" customHeight="1" s="74">
      <c r="A925" s="14" t="inlineStr">
        <is>
          <t>REPD-2983</t>
        </is>
      </c>
      <c r="B925" s="14" t="inlineStr">
        <is>
          <t>Broom Hill Farm</t>
        </is>
      </c>
      <c r="C925" s="14" t="inlineStr">
        <is>
          <t>onshore</t>
        </is>
      </c>
      <c r="D925" s="111" t="n">
        <v>0.008</v>
      </c>
      <c r="E925" s="14" t="inlineStr">
        <is>
          <t>GW</t>
        </is>
      </c>
      <c r="F925" s="14" t="inlineStr">
        <is>
          <t>2009-02-16</t>
        </is>
      </c>
      <c r="G925" s="14" t="inlineStr">
        <is>
          <t>2034-01-01</t>
        </is>
      </c>
      <c r="H925" s="14" t="inlineStr">
        <is>
          <t>Operational</t>
        </is>
      </c>
      <c r="I925" s="14" t="inlineStr">
        <is>
          <t>Physical project Operational</t>
        </is>
      </c>
      <c r="J925" s="14" t="inlineStr">
        <is>
          <t xml:space="preserve">Retirement estimated at 25 years, with a 2031 floor for listed live assets. </t>
        </is>
      </c>
      <c r="K925" s="14" t="inlineStr">
        <is>
          <t>data/evidence/repd.csv</t>
        </is>
      </c>
    </row>
    <row r="926" ht="78" customHeight="1" s="74">
      <c r="A926" s="14" t="inlineStr">
        <is>
          <t>REPD-2986</t>
        </is>
      </c>
      <c r="B926" s="14" t="inlineStr">
        <is>
          <t>Winscales Moor</t>
        </is>
      </c>
      <c r="C926" s="14" t="inlineStr">
        <is>
          <t>onshore</t>
        </is>
      </c>
      <c r="D926" s="111" t="n">
        <v>0.006</v>
      </c>
      <c r="E926" s="14" t="inlineStr">
        <is>
          <t>GW</t>
        </is>
      </c>
      <c r="F926" s="14" t="inlineStr">
        <is>
          <t>2009-05-01</t>
        </is>
      </c>
      <c r="G926" s="14" t="inlineStr">
        <is>
          <t>2034-01-01</t>
        </is>
      </c>
      <c r="H926" s="14" t="inlineStr">
        <is>
          <t>Operational</t>
        </is>
      </c>
      <c r="I926" s="14" t="inlineStr">
        <is>
          <t>Physical project Operational</t>
        </is>
      </c>
      <c r="J926" s="14" t="inlineStr">
        <is>
          <t xml:space="preserve">Retirement estimated at 25 years, with a 2031 floor for listed live assets. </t>
        </is>
      </c>
      <c r="K926" s="14" t="inlineStr">
        <is>
          <t>data/evidence/repd.csv</t>
        </is>
      </c>
    </row>
    <row r="927" ht="78" customHeight="1" s="74">
      <c r="A927" s="14" t="inlineStr">
        <is>
          <t>REPD-2988</t>
        </is>
      </c>
      <c r="B927" s="14" t="inlineStr">
        <is>
          <t>Wind Farm Africa Alive</t>
        </is>
      </c>
      <c r="C927" s="14" t="inlineStr">
        <is>
          <t>onshore</t>
        </is>
      </c>
      <c r="D927" s="111" t="n">
        <v>0.004099999999999999</v>
      </c>
      <c r="E927" s="14" t="inlineStr">
        <is>
          <t>GW</t>
        </is>
      </c>
      <c r="F927" s="14" t="inlineStr">
        <is>
          <t>2011-06-01</t>
        </is>
      </c>
      <c r="G927" s="14" t="inlineStr">
        <is>
          <t>2036-01-01</t>
        </is>
      </c>
      <c r="H927" s="14" t="inlineStr">
        <is>
          <t>Operational</t>
        </is>
      </c>
      <c r="I927" s="14" t="inlineStr">
        <is>
          <t>Physical project Operational</t>
        </is>
      </c>
      <c r="J927" s="14" t="inlineStr">
        <is>
          <t xml:space="preserve">Retirement estimated at 25 years, with a 2031 floor for listed live assets. </t>
        </is>
      </c>
      <c r="K927" s="14" t="inlineStr">
        <is>
          <t>data/evidence/repd.csv</t>
        </is>
      </c>
    </row>
    <row r="928" ht="78" customHeight="1" s="74">
      <c r="A928" s="14" t="inlineStr">
        <is>
          <t>REPD-2991</t>
        </is>
      </c>
      <c r="B928" s="14" t="inlineStr">
        <is>
          <t>Beinn Tharsuinn Extension (Beinn nan Oighrean)</t>
        </is>
      </c>
      <c r="C928" s="14" t="inlineStr">
        <is>
          <t>onshore</t>
        </is>
      </c>
      <c r="D928" s="111" t="n">
        <v>0.0046</v>
      </c>
      <c r="E928" s="14" t="inlineStr">
        <is>
          <t>GW</t>
        </is>
      </c>
      <c r="F928" s="14" t="inlineStr">
        <is>
          <t>2009-07-01</t>
        </is>
      </c>
      <c r="G928" s="14" t="inlineStr">
        <is>
          <t>2034-01-01</t>
        </is>
      </c>
      <c r="H928" s="14" t="inlineStr">
        <is>
          <t>Operational</t>
        </is>
      </c>
      <c r="I928" s="14" t="inlineStr">
        <is>
          <t>Physical project Operational</t>
        </is>
      </c>
      <c r="J928" s="14" t="inlineStr">
        <is>
          <t xml:space="preserve">Retirement estimated at 25 years, with a 2031 floor for listed live assets. </t>
        </is>
      </c>
      <c r="K928" s="14" t="inlineStr">
        <is>
          <t>data/evidence/repd.csv</t>
        </is>
      </c>
    </row>
    <row r="929" ht="78" customHeight="1" s="74">
      <c r="A929" s="14" t="inlineStr">
        <is>
          <t>REPD-2999</t>
        </is>
      </c>
      <c r="B929" s="14" t="inlineStr">
        <is>
          <t>St John's Well</t>
        </is>
      </c>
      <c r="C929" s="14" t="inlineStr">
        <is>
          <t>onshore</t>
        </is>
      </c>
      <c r="D929" s="111" t="n">
        <v>0.0024</v>
      </c>
      <c r="E929" s="14" t="inlineStr">
        <is>
          <t>GW</t>
        </is>
      </c>
      <c r="F929" s="14" t="inlineStr">
        <is>
          <t>2009-07-15</t>
        </is>
      </c>
      <c r="G929" s="14" t="inlineStr">
        <is>
          <t>2034-01-01</t>
        </is>
      </c>
      <c r="H929" s="14" t="inlineStr">
        <is>
          <t>Operational</t>
        </is>
      </c>
      <c r="I929" s="14" t="inlineStr">
        <is>
          <t>Physical project Operational</t>
        </is>
      </c>
      <c r="J929" s="14" t="inlineStr">
        <is>
          <t xml:space="preserve">Retirement estimated at 25 years, with a 2031 floor for listed live assets. </t>
        </is>
      </c>
      <c r="K929" s="14" t="inlineStr">
        <is>
          <t>data/evidence/repd.csv</t>
        </is>
      </c>
    </row>
    <row r="930" ht="78" customHeight="1" s="74">
      <c r="A930" s="14" t="inlineStr">
        <is>
          <t>REPD-3002</t>
        </is>
      </c>
      <c r="B930" s="14" t="inlineStr">
        <is>
          <t>Hellrigg Wind farm</t>
        </is>
      </c>
      <c r="C930" s="14" t="inlineStr">
        <is>
          <t>onshore</t>
        </is>
      </c>
      <c r="D930" s="111" t="n">
        <v>0.0092</v>
      </c>
      <c r="E930" s="14" t="inlineStr">
        <is>
          <t>GW</t>
        </is>
      </c>
      <c r="F930" s="14" t="inlineStr">
        <is>
          <t>2011-09-14</t>
        </is>
      </c>
      <c r="G930" s="14" t="inlineStr">
        <is>
          <t>2036-01-01</t>
        </is>
      </c>
      <c r="H930" s="14" t="inlineStr">
        <is>
          <t>Operational</t>
        </is>
      </c>
      <c r="I930" s="14" t="inlineStr">
        <is>
          <t>Physical project Operational</t>
        </is>
      </c>
      <c r="J930" s="14" t="inlineStr">
        <is>
          <t xml:space="preserve">Retirement estimated at 25 years, with a 2031 floor for listed live assets. </t>
        </is>
      </c>
      <c r="K930" s="14" t="inlineStr">
        <is>
          <t>data/evidence/repd.csv</t>
        </is>
      </c>
    </row>
    <row r="931" ht="78" customHeight="1" s="74">
      <c r="A931" s="14" t="inlineStr">
        <is>
          <t>REPD-3015</t>
        </is>
      </c>
      <c r="B931" s="14" t="inlineStr">
        <is>
          <t>Bryn titli Windfarm</t>
        </is>
      </c>
      <c r="C931" s="14" t="inlineStr">
        <is>
          <t>onshore</t>
        </is>
      </c>
      <c r="D931" s="111" t="n">
        <v>0.009900000000000001</v>
      </c>
      <c r="E931" s="14" t="inlineStr">
        <is>
          <t>GW</t>
        </is>
      </c>
      <c r="F931" s="14" t="inlineStr">
        <is>
          <t>1994-06-01</t>
        </is>
      </c>
      <c r="G931" s="14" t="inlineStr">
        <is>
          <t>2031-01-01</t>
        </is>
      </c>
      <c r="H931" s="14" t="inlineStr">
        <is>
          <t>Operational</t>
        </is>
      </c>
      <c r="I931" s="14" t="inlineStr">
        <is>
          <t>Physical project Operational</t>
        </is>
      </c>
      <c r="J931" s="14" t="inlineStr">
        <is>
          <t xml:space="preserve">Retirement estimated at 25 years, with a 2031 floor for listed live assets. </t>
        </is>
      </c>
      <c r="K931" s="14" t="inlineStr">
        <is>
          <t>data/evidence/repd.csv</t>
        </is>
      </c>
    </row>
    <row r="932" ht="78" customHeight="1" s="74">
      <c r="A932" s="14" t="inlineStr">
        <is>
          <t>REPD-3019</t>
        </is>
      </c>
      <c r="B932" s="14" t="inlineStr">
        <is>
          <t>Delabole (Repowering)</t>
        </is>
      </c>
      <c r="C932" s="14" t="inlineStr">
        <is>
          <t>onshore</t>
        </is>
      </c>
      <c r="D932" s="111" t="n">
        <v>0.0092</v>
      </c>
      <c r="E932" s="14" t="inlineStr">
        <is>
          <t>GW</t>
        </is>
      </c>
      <c r="F932" s="14" t="inlineStr">
        <is>
          <t>2011-02-01</t>
        </is>
      </c>
      <c r="G932" s="14" t="inlineStr">
        <is>
          <t>2036-01-01</t>
        </is>
      </c>
      <c r="H932" s="14" t="inlineStr">
        <is>
          <t>Operational</t>
        </is>
      </c>
      <c r="I932" s="14" t="inlineStr">
        <is>
          <t>Physical project Operational</t>
        </is>
      </c>
      <c r="J932" s="14" t="inlineStr">
        <is>
          <t xml:space="preserve">Retirement estimated at 25 years, with a 2031 floor for listed live assets. </t>
        </is>
      </c>
      <c r="K932" s="14" t="inlineStr">
        <is>
          <t>data/evidence/repd.csv</t>
        </is>
      </c>
    </row>
    <row r="933" ht="78" customHeight="1" s="74">
      <c r="A933" s="14" t="inlineStr">
        <is>
          <t>REPD-3021</t>
        </is>
      </c>
      <c r="B933" s="14" t="inlineStr">
        <is>
          <t>Whittlesey</t>
        </is>
      </c>
      <c r="C933" s="14" t="inlineStr">
        <is>
          <t>onshore</t>
        </is>
      </c>
      <c r="D933" s="111" t="n">
        <v>0.008999999999999999</v>
      </c>
      <c r="E933" s="14" t="inlineStr">
        <is>
          <t>GW</t>
        </is>
      </c>
      <c r="F933" s="14" t="inlineStr">
        <is>
          <t>2008-09-03</t>
        </is>
      </c>
      <c r="G933" s="14" t="inlineStr">
        <is>
          <t>2033-01-01</t>
        </is>
      </c>
      <c r="H933" s="14" t="inlineStr">
        <is>
          <t>Operational</t>
        </is>
      </c>
      <c r="I933" s="14" t="inlineStr">
        <is>
          <t>Physical project Operational</t>
        </is>
      </c>
      <c r="J933" s="14" t="inlineStr">
        <is>
          <t xml:space="preserve">Retirement estimated at 25 years, with a 2031 floor for listed live assets. </t>
        </is>
      </c>
      <c r="K933" s="14" t="inlineStr">
        <is>
          <t>data/evidence/repd.csv</t>
        </is>
      </c>
    </row>
    <row r="934" ht="78" customHeight="1" s="74">
      <c r="A934" s="14" t="inlineStr">
        <is>
          <t>REPD-3028</t>
        </is>
      </c>
      <c r="B934" s="14" t="inlineStr">
        <is>
          <t>Advanced Manufacturing Research Centre</t>
        </is>
      </c>
      <c r="C934" s="14" t="inlineStr">
        <is>
          <t>onshore</t>
        </is>
      </c>
      <c r="D934" s="111" t="n">
        <v>0.0026</v>
      </c>
      <c r="E934" s="14" t="inlineStr">
        <is>
          <t>GW</t>
        </is>
      </c>
      <c r="F934" s="14" t="inlineStr">
        <is>
          <t>2009-01-20</t>
        </is>
      </c>
      <c r="G934" s="14" t="inlineStr">
        <is>
          <t>2034-01-01</t>
        </is>
      </c>
      <c r="H934" s="14" t="inlineStr">
        <is>
          <t>Operational</t>
        </is>
      </c>
      <c r="I934" s="14" t="inlineStr">
        <is>
          <t>Physical project Operational</t>
        </is>
      </c>
      <c r="J934" s="14" t="inlineStr">
        <is>
          <t xml:space="preserve">Retirement estimated at 25 years, with a 2031 floor for listed live assets. </t>
        </is>
      </c>
      <c r="K934" s="14" t="inlineStr">
        <is>
          <t>data/evidence/repd.csv</t>
        </is>
      </c>
    </row>
    <row r="935" ht="78" customHeight="1" s="74">
      <c r="A935" s="14" t="inlineStr">
        <is>
          <t>REPD-3034</t>
        </is>
      </c>
      <c r="B935" s="14" t="inlineStr">
        <is>
          <t>Solutia UK Ltd</t>
        </is>
      </c>
      <c r="C935" s="14" t="inlineStr">
        <is>
          <t>onshore</t>
        </is>
      </c>
      <c r="D935" s="111" t="n">
        <v>0.005</v>
      </c>
      <c r="E935" s="14" t="inlineStr">
        <is>
          <t>GW</t>
        </is>
      </c>
      <c r="F935" s="14" t="inlineStr">
        <is>
          <t>2009-12-17</t>
        </is>
      </c>
      <c r="G935" s="14" t="inlineStr">
        <is>
          <t>2034-01-01</t>
        </is>
      </c>
      <c r="H935" s="14" t="inlineStr">
        <is>
          <t>Operational</t>
        </is>
      </c>
      <c r="I935" s="14" t="inlineStr">
        <is>
          <t>Physical project Operational</t>
        </is>
      </c>
      <c r="J935" s="14" t="inlineStr">
        <is>
          <t xml:space="preserve">Retirement estimated at 25 years, with a 2031 floor for listed live assets. </t>
        </is>
      </c>
      <c r="K935" s="14" t="inlineStr">
        <is>
          <t>data/evidence/repd.csv</t>
        </is>
      </c>
    </row>
    <row r="936" ht="78" customHeight="1" s="74">
      <c r="A936" s="14" t="inlineStr">
        <is>
          <t>REPD-3050</t>
        </is>
      </c>
      <c r="B936" s="14" t="inlineStr">
        <is>
          <t>High Haswell Wind Farm</t>
        </is>
      </c>
      <c r="C936" s="14" t="inlineStr">
        <is>
          <t>onshore</t>
        </is>
      </c>
      <c r="D936" s="111" t="n">
        <v>0.004</v>
      </c>
      <c r="E936" s="14" t="inlineStr">
        <is>
          <t>GW</t>
        </is>
      </c>
      <c r="F936" s="14" t="inlineStr">
        <is>
          <t>2011-03-10</t>
        </is>
      </c>
      <c r="G936" s="14" t="inlineStr">
        <is>
          <t>2036-01-01</t>
        </is>
      </c>
      <c r="H936" s="14" t="inlineStr">
        <is>
          <t>Operational</t>
        </is>
      </c>
      <c r="I936" s="14" t="inlineStr">
        <is>
          <t>Physical project Operational</t>
        </is>
      </c>
      <c r="J936" s="14" t="inlineStr">
        <is>
          <t xml:space="preserve">Retirement estimated at 25 years, with a 2031 floor for listed live assets. </t>
        </is>
      </c>
      <c r="K936" s="14" t="inlineStr">
        <is>
          <t>data/evidence/repd.csv</t>
        </is>
      </c>
    </row>
    <row r="937" ht="78" customHeight="1" s="74">
      <c r="A937" s="14" t="inlineStr">
        <is>
          <t>REPD-3057</t>
        </is>
      </c>
      <c r="B937" s="14" t="inlineStr">
        <is>
          <t>Llandinam Windfarm</t>
        </is>
      </c>
      <c r="C937" s="14" t="inlineStr">
        <is>
          <t>onshore</t>
        </is>
      </c>
      <c r="D937" s="111" t="n">
        <v>0.031</v>
      </c>
      <c r="E937" s="14" t="inlineStr">
        <is>
          <t>GW</t>
        </is>
      </c>
      <c r="F937" s="14" t="inlineStr">
        <is>
          <t>1993-01-01</t>
        </is>
      </c>
      <c r="G937" s="14" t="inlineStr">
        <is>
          <t>2031-01-01</t>
        </is>
      </c>
      <c r="H937" s="14" t="inlineStr">
        <is>
          <t>Operational</t>
        </is>
      </c>
      <c r="I937" s="14" t="inlineStr">
        <is>
          <t>Physical project Operational</t>
        </is>
      </c>
      <c r="J937" s="14" t="inlineStr">
        <is>
          <t xml:space="preserve">Retirement estimated at 25 years, with a 2031 floor for listed live assets. </t>
        </is>
      </c>
      <c r="K937" s="14" t="inlineStr">
        <is>
          <t>data/evidence/repd.csv</t>
        </is>
      </c>
    </row>
    <row r="938" ht="78" customHeight="1" s="74">
      <c r="A938" s="14" t="inlineStr">
        <is>
          <t>REPD-3061</t>
        </is>
      </c>
      <c r="B938" s="14" t="inlineStr">
        <is>
          <t>Goonhilly Downs Wind Farm Repower</t>
        </is>
      </c>
      <c r="C938" s="14" t="inlineStr">
        <is>
          <t>onshore</t>
        </is>
      </c>
      <c r="D938" s="111" t="n">
        <v>0.012</v>
      </c>
      <c r="E938" s="14" t="inlineStr">
        <is>
          <t>GW</t>
        </is>
      </c>
      <c r="F938" s="14" t="inlineStr">
        <is>
          <t>2010-11-01</t>
        </is>
      </c>
      <c r="G938" s="14" t="inlineStr">
        <is>
          <t>2035-01-01</t>
        </is>
      </c>
      <c r="H938" s="14" t="inlineStr">
        <is>
          <t>Operational</t>
        </is>
      </c>
      <c r="I938" s="14" t="inlineStr">
        <is>
          <t>Physical project Operational</t>
        </is>
      </c>
      <c r="J938" s="14" t="inlineStr">
        <is>
          <t xml:space="preserve">Retirement estimated at 25 years, with a 2031 floor for listed live assets. </t>
        </is>
      </c>
      <c r="K938" s="14" t="inlineStr">
        <is>
          <t>data/evidence/repd.csv</t>
        </is>
      </c>
    </row>
    <row r="939" ht="78" customHeight="1" s="74">
      <c r="A939" s="14" t="inlineStr">
        <is>
          <t>REPD-3068</t>
        </is>
      </c>
      <c r="B939" s="14" t="inlineStr">
        <is>
          <t>MSD Cramlington</t>
        </is>
      </c>
      <c r="C939" s="14" t="inlineStr">
        <is>
          <t>onshore</t>
        </is>
      </c>
      <c r="D939" s="111" t="n">
        <v>0.004</v>
      </c>
      <c r="E939" s="14" t="inlineStr">
        <is>
          <t>GW</t>
        </is>
      </c>
      <c r="F939" s="14" t="inlineStr">
        <is>
          <t>2011-01-20</t>
        </is>
      </c>
      <c r="G939" s="14" t="inlineStr">
        <is>
          <t>2036-01-01</t>
        </is>
      </c>
      <c r="H939" s="14" t="inlineStr">
        <is>
          <t>Operational</t>
        </is>
      </c>
      <c r="I939" s="14" t="inlineStr">
        <is>
          <t>Physical project Operational</t>
        </is>
      </c>
      <c r="J939" s="14" t="inlineStr">
        <is>
          <t xml:space="preserve">Retirement estimated at 25 years, with a 2031 floor for listed live assets. </t>
        </is>
      </c>
      <c r="K939" s="14" t="inlineStr">
        <is>
          <t>data/evidence/repd.csv</t>
        </is>
      </c>
    </row>
    <row r="940" ht="78" customHeight="1" s="74">
      <c r="A940" s="14" t="inlineStr">
        <is>
          <t>REPD-3075</t>
        </is>
      </c>
      <c r="B940" s="14" t="inlineStr">
        <is>
          <t>Skelmonae Wind Farm</t>
        </is>
      </c>
      <c r="C940" s="14" t="inlineStr">
        <is>
          <t>onshore</t>
        </is>
      </c>
      <c r="D940" s="111" t="n">
        <v>0.0032</v>
      </c>
      <c r="E940" s="14" t="inlineStr">
        <is>
          <t>GW</t>
        </is>
      </c>
      <c r="F940" s="14" t="inlineStr">
        <is>
          <t>2009-12-20</t>
        </is>
      </c>
      <c r="G940" s="14" t="inlineStr">
        <is>
          <t>2034-01-01</t>
        </is>
      </c>
      <c r="H940" s="14" t="inlineStr">
        <is>
          <t>Operational</t>
        </is>
      </c>
      <c r="I940" s="14" t="inlineStr">
        <is>
          <t>Physical project Operational</t>
        </is>
      </c>
      <c r="J940" s="14" t="inlineStr">
        <is>
          <t xml:space="preserve">Retirement estimated at 25 years, with a 2031 floor for listed live assets. </t>
        </is>
      </c>
      <c r="K940" s="14" t="inlineStr">
        <is>
          <t>data/evidence/repd.csv</t>
        </is>
      </c>
    </row>
    <row r="941" ht="78" customHeight="1" s="74">
      <c r="A941" s="14" t="inlineStr">
        <is>
          <t>REPD-3077</t>
        </is>
      </c>
      <c r="B941" s="14" t="inlineStr">
        <is>
          <t>Carn Vean</t>
        </is>
      </c>
      <c r="C941" s="14" t="inlineStr">
        <is>
          <t>onshore</t>
        </is>
      </c>
      <c r="D941" s="111" t="n">
        <v>0.01</v>
      </c>
      <c r="E941" s="14" t="inlineStr">
        <is>
          <t>GW</t>
        </is>
      </c>
      <c r="F941" s="14" t="inlineStr">
        <is>
          <t>2008-10-30</t>
        </is>
      </c>
      <c r="G941" s="14" t="inlineStr">
        <is>
          <t>2033-01-01</t>
        </is>
      </c>
      <c r="H941" s="14" t="inlineStr">
        <is>
          <t>Operational</t>
        </is>
      </c>
      <c r="I941" s="14" t="inlineStr">
        <is>
          <t>Physical project Operational</t>
        </is>
      </c>
      <c r="J941" s="14" t="inlineStr">
        <is>
          <t xml:space="preserve">Retirement estimated at 25 years, with a 2031 floor for listed live assets. </t>
        </is>
      </c>
      <c r="K941" s="14" t="inlineStr">
        <is>
          <t>data/evidence/repd.csv</t>
        </is>
      </c>
    </row>
    <row r="942" ht="78" customHeight="1" s="74">
      <c r="A942" s="14" t="inlineStr">
        <is>
          <t>REPD-3078</t>
        </is>
      </c>
      <c r="B942" s="14" t="inlineStr">
        <is>
          <t>Dewlay Cheese Wind Turbine</t>
        </is>
      </c>
      <c r="C942" s="14" t="inlineStr">
        <is>
          <t>onshore</t>
        </is>
      </c>
      <c r="D942" s="111" t="n">
        <v>0.002</v>
      </c>
      <c r="E942" s="14" t="inlineStr">
        <is>
          <t>GW</t>
        </is>
      </c>
      <c r="F942" s="14" t="inlineStr">
        <is>
          <t>2010-11-01</t>
        </is>
      </c>
      <c r="G942" s="14" t="inlineStr">
        <is>
          <t>2035-01-01</t>
        </is>
      </c>
      <c r="H942" s="14" t="inlineStr">
        <is>
          <t>Operational</t>
        </is>
      </c>
      <c r="I942" s="14" t="inlineStr">
        <is>
          <t>Physical project Operational</t>
        </is>
      </c>
      <c r="J942" s="14" t="inlineStr">
        <is>
          <t xml:space="preserve">Retirement estimated at 25 years, with a 2031 floor for listed live assets. </t>
        </is>
      </c>
      <c r="K942" s="14" t="inlineStr">
        <is>
          <t>data/evidence/repd.csv</t>
        </is>
      </c>
    </row>
    <row r="943" ht="78" customHeight="1" s="74">
      <c r="A943" s="14" t="inlineStr">
        <is>
          <t>REPD-3090</t>
        </is>
      </c>
      <c r="B943" s="14" t="inlineStr">
        <is>
          <t>Myres Hill</t>
        </is>
      </c>
      <c r="C943" s="14" t="inlineStr">
        <is>
          <t>onshore</t>
        </is>
      </c>
      <c r="D943" s="111" t="n">
        <v>0.0018</v>
      </c>
      <c r="E943" s="14" t="inlineStr">
        <is>
          <t>GW</t>
        </is>
      </c>
      <c r="F943" s="14" t="inlineStr">
        <is>
          <t>2001-11-01</t>
        </is>
      </c>
      <c r="G943" s="14" t="inlineStr">
        <is>
          <t>2031-01-01</t>
        </is>
      </c>
      <c r="H943" s="14" t="inlineStr">
        <is>
          <t>Operational</t>
        </is>
      </c>
      <c r="I943" s="14" t="inlineStr">
        <is>
          <t>Physical project Operational</t>
        </is>
      </c>
      <c r="J943" s="14" t="inlineStr">
        <is>
          <t xml:space="preserve">Retirement estimated at 25 years, with a 2031 floor for listed live assets. </t>
        </is>
      </c>
      <c r="K943" s="14" t="inlineStr">
        <is>
          <t>data/evidence/repd.csv</t>
        </is>
      </c>
    </row>
    <row r="944" ht="78" customHeight="1" s="74">
      <c r="A944" s="14" t="inlineStr">
        <is>
          <t>REPD-3092</t>
        </is>
      </c>
      <c r="B944" s="14" t="inlineStr">
        <is>
          <t>High Sharpley Wind Farm</t>
        </is>
      </c>
      <c r="C944" s="14" t="inlineStr">
        <is>
          <t>onshore</t>
        </is>
      </c>
      <c r="D944" s="111" t="n">
        <v>0.0026</v>
      </c>
      <c r="E944" s="14" t="inlineStr">
        <is>
          <t>GW</t>
        </is>
      </c>
      <c r="F944" s="14" t="inlineStr">
        <is>
          <t>2006-12-01</t>
        </is>
      </c>
      <c r="G944" s="14" t="inlineStr">
        <is>
          <t>2031-01-01</t>
        </is>
      </c>
      <c r="H944" s="14" t="inlineStr">
        <is>
          <t>Operational</t>
        </is>
      </c>
      <c r="I944" s="14" t="inlineStr">
        <is>
          <t>Physical project Operational</t>
        </is>
      </c>
      <c r="J944" s="14" t="inlineStr">
        <is>
          <t xml:space="preserve">Retirement estimated at 25 years, with a 2031 floor for listed live assets. </t>
        </is>
      </c>
      <c r="K944" s="14" t="inlineStr">
        <is>
          <t>data/evidence/repd.csv</t>
        </is>
      </c>
    </row>
    <row r="945" ht="78" customHeight="1" s="74">
      <c r="A945" s="14" t="inlineStr">
        <is>
          <t>REPD-3093</t>
        </is>
      </c>
      <c r="B945" s="14" t="inlineStr">
        <is>
          <t>National Wind Turbine Test Site</t>
        </is>
      </c>
      <c r="C945" s="14" t="inlineStr">
        <is>
          <t>onshore</t>
        </is>
      </c>
      <c r="D945" s="111" t="n">
        <v>0.0047</v>
      </c>
      <c r="E945" s="14" t="inlineStr">
        <is>
          <t>GW</t>
        </is>
      </c>
      <c r="F945" s="14" t="inlineStr">
        <is>
          <t>2001-02-15</t>
        </is>
      </c>
      <c r="G945" s="14" t="inlineStr">
        <is>
          <t>2031-01-01</t>
        </is>
      </c>
      <c r="H945" s="14" t="inlineStr">
        <is>
          <t>Operational</t>
        </is>
      </c>
      <c r="I945" s="14" t="inlineStr">
        <is>
          <t>Physical project Operational</t>
        </is>
      </c>
      <c r="J945" s="14" t="inlineStr">
        <is>
          <t xml:space="preserve">Retirement estimated at 25 years, with a 2031 floor for listed live assets. </t>
        </is>
      </c>
      <c r="K945" s="14" t="inlineStr">
        <is>
          <t>data/evidence/repd.csv</t>
        </is>
      </c>
    </row>
    <row r="946" ht="78" customHeight="1" s="74">
      <c r="A946" s="14" t="inlineStr">
        <is>
          <t>REPD-3096</t>
        </is>
      </c>
      <c r="B946" s="14" t="inlineStr">
        <is>
          <t>Little Cheyne Court Wind Farm</t>
        </is>
      </c>
      <c r="C946" s="14" t="inlineStr">
        <is>
          <t>onshore</t>
        </is>
      </c>
      <c r="D946" s="111" t="n">
        <v>0.0598</v>
      </c>
      <c r="E946" s="14" t="inlineStr">
        <is>
          <t>GW</t>
        </is>
      </c>
      <c r="F946" s="14" t="inlineStr">
        <is>
          <t>2009-06-01</t>
        </is>
      </c>
      <c r="G946" s="14" t="inlineStr">
        <is>
          <t>2034-01-01</t>
        </is>
      </c>
      <c r="H946" s="14" t="inlineStr">
        <is>
          <t>Operational</t>
        </is>
      </c>
      <c r="I946" s="14" t="inlineStr">
        <is>
          <t>Physical project Operational</t>
        </is>
      </c>
      <c r="J946" s="14" t="inlineStr">
        <is>
          <t xml:space="preserve">Retirement estimated at 25 years, with a 2031 floor for listed live assets. </t>
        </is>
      </c>
      <c r="K946" s="14" t="inlineStr">
        <is>
          <t>data/evidence/repd.csv</t>
        </is>
      </c>
    </row>
    <row r="947" ht="78" customHeight="1" s="74">
      <c r="A947" s="14" t="inlineStr">
        <is>
          <t>REPD-3101</t>
        </is>
      </c>
      <c r="B947" s="14" t="inlineStr">
        <is>
          <t>Long Hill Road</t>
        </is>
      </c>
      <c r="C947" s="14" t="inlineStr">
        <is>
          <t>onshore</t>
        </is>
      </c>
      <c r="D947" s="111" t="n">
        <v>0.002</v>
      </c>
      <c r="E947" s="14" t="inlineStr">
        <is>
          <t>GW</t>
        </is>
      </c>
      <c r="F947" s="14" t="inlineStr">
        <is>
          <t>2005-01-01</t>
        </is>
      </c>
      <c r="G947" s="14" t="inlineStr">
        <is>
          <t>2031-01-01</t>
        </is>
      </c>
      <c r="H947" s="14" t="inlineStr">
        <is>
          <t>Operational</t>
        </is>
      </c>
      <c r="I947" s="14" t="inlineStr">
        <is>
          <t>Physical project Operational</t>
        </is>
      </c>
      <c r="J947" s="14" t="inlineStr">
        <is>
          <t xml:space="preserve">Retirement estimated at 25 years, with a 2031 floor for listed live assets. </t>
        </is>
      </c>
      <c r="K947" s="14" t="inlineStr">
        <is>
          <t>data/evidence/repd.csv</t>
        </is>
      </c>
    </row>
    <row r="948" ht="78" customHeight="1" s="74">
      <c r="A948" s="14" t="inlineStr">
        <is>
          <t>REPD-3105</t>
        </is>
      </c>
      <c r="B948" s="14" t="inlineStr">
        <is>
          <t>Ness point Wind Turbine 1</t>
        </is>
      </c>
      <c r="C948" s="14" t="inlineStr">
        <is>
          <t>onshore</t>
        </is>
      </c>
      <c r="D948" s="111" t="n">
        <v>0.0023</v>
      </c>
      <c r="E948" s="14" t="inlineStr">
        <is>
          <t>GW</t>
        </is>
      </c>
      <c r="F948" s="14" t="inlineStr">
        <is>
          <t>2004-12-01</t>
        </is>
      </c>
      <c r="G948" s="14" t="inlineStr">
        <is>
          <t>2031-01-01</t>
        </is>
      </c>
      <c r="H948" s="14" t="inlineStr">
        <is>
          <t>Operational</t>
        </is>
      </c>
      <c r="I948" s="14" t="inlineStr">
        <is>
          <t>Physical project Operational</t>
        </is>
      </c>
      <c r="J948" s="14" t="inlineStr">
        <is>
          <t xml:space="preserve">Retirement estimated at 25 years, with a 2031 floor for listed live assets. </t>
        </is>
      </c>
      <c r="K948" s="14" t="inlineStr">
        <is>
          <t>data/evidence/repd.csv</t>
        </is>
      </c>
    </row>
    <row r="949" ht="78" customHeight="1" s="74">
      <c r="A949" s="14" t="inlineStr">
        <is>
          <t>REPD-3108</t>
        </is>
      </c>
      <c r="B949" s="14" t="inlineStr">
        <is>
          <t>Causeymire</t>
        </is>
      </c>
      <c r="C949" s="14" t="inlineStr">
        <is>
          <t>onshore</t>
        </is>
      </c>
      <c r="D949" s="111" t="n">
        <v>0.0483</v>
      </c>
      <c r="E949" s="14" t="inlineStr">
        <is>
          <t>GW</t>
        </is>
      </c>
      <c r="F949" s="14" t="inlineStr">
        <is>
          <t>2004-06-01</t>
        </is>
      </c>
      <c r="G949" s="14" t="inlineStr">
        <is>
          <t>2031-01-01</t>
        </is>
      </c>
      <c r="H949" s="14" t="inlineStr">
        <is>
          <t>Operational</t>
        </is>
      </c>
      <c r="I949" s="14" t="inlineStr">
        <is>
          <t>Physical project Operational</t>
        </is>
      </c>
      <c r="J949" s="14" t="inlineStr">
        <is>
          <t xml:space="preserve">Retirement estimated at 25 years, with a 2031 floor for listed live assets. </t>
        </is>
      </c>
      <c r="K949" s="14" t="inlineStr">
        <is>
          <t>data/evidence/repd.csv</t>
        </is>
      </c>
    </row>
    <row r="950" ht="78" customHeight="1" s="74">
      <c r="A950" s="14" t="inlineStr">
        <is>
          <t>REPD-3109</t>
        </is>
      </c>
      <c r="B950" s="14" t="inlineStr">
        <is>
          <t>Hadyard Hill</t>
        </is>
      </c>
      <c r="C950" s="14" t="inlineStr">
        <is>
          <t>onshore</t>
        </is>
      </c>
      <c r="D950" s="111" t="n">
        <v>0.12</v>
      </c>
      <c r="E950" s="14" t="inlineStr">
        <is>
          <t>GW</t>
        </is>
      </c>
      <c r="F950" s="14" t="inlineStr">
        <is>
          <t>2006-05-08</t>
        </is>
      </c>
      <c r="G950" s="14" t="inlineStr">
        <is>
          <t>2031-01-01</t>
        </is>
      </c>
      <c r="H950" s="14" t="inlineStr">
        <is>
          <t>Operational</t>
        </is>
      </c>
      <c r="I950" s="14" t="inlineStr">
        <is>
          <t>Physical project Operational</t>
        </is>
      </c>
      <c r="J950" s="14" t="inlineStr">
        <is>
          <t xml:space="preserve">Retirement estimated at 25 years, with a 2031 floor for listed live assets. </t>
        </is>
      </c>
      <c r="K950" s="14" t="inlineStr">
        <is>
          <t>data/evidence/repd.csv</t>
        </is>
      </c>
    </row>
    <row r="951" ht="78" customHeight="1" s="74">
      <c r="A951" s="14" t="inlineStr">
        <is>
          <t>REPD-3110</t>
        </is>
      </c>
      <c r="B951" s="14" t="inlineStr">
        <is>
          <t>Hare Hill (B)</t>
        </is>
      </c>
      <c r="C951" s="14" t="inlineStr">
        <is>
          <t>onshore</t>
        </is>
      </c>
      <c r="D951" s="111" t="n">
        <v>0.0027</v>
      </c>
      <c r="E951" s="14" t="inlineStr">
        <is>
          <t>GW</t>
        </is>
      </c>
      <c r="F951" s="14" t="inlineStr">
        <is>
          <t>2004-07-02</t>
        </is>
      </c>
      <c r="G951" s="14" t="inlineStr">
        <is>
          <t>2031-01-01</t>
        </is>
      </c>
      <c r="H951" s="14" t="inlineStr">
        <is>
          <t>Operational</t>
        </is>
      </c>
      <c r="I951" s="14" t="inlineStr">
        <is>
          <t>Physical project Operational</t>
        </is>
      </c>
      <c r="J951" s="14" t="inlineStr">
        <is>
          <t xml:space="preserve">Retirement estimated at 25 years, with a 2031 floor for listed live assets. </t>
        </is>
      </c>
      <c r="K951" s="14" t="inlineStr">
        <is>
          <t>data/evidence/repd.csv</t>
        </is>
      </c>
    </row>
    <row r="952" ht="78" customHeight="1" s="74">
      <c r="A952" s="14" t="inlineStr">
        <is>
          <t>REPD-3114</t>
        </is>
      </c>
      <c r="B952" s="14" t="inlineStr">
        <is>
          <t>Crystal Rig Phase 1</t>
        </is>
      </c>
      <c r="C952" s="14" t="inlineStr">
        <is>
          <t>onshore</t>
        </is>
      </c>
      <c r="D952" s="111" t="n">
        <v>0.0625</v>
      </c>
      <c r="E952" s="14" t="inlineStr">
        <is>
          <t>GW</t>
        </is>
      </c>
      <c r="F952" s="14" t="inlineStr">
        <is>
          <t>2004-06-30</t>
        </is>
      </c>
      <c r="G952" s="14" t="inlineStr">
        <is>
          <t>2031-01-01</t>
        </is>
      </c>
      <c r="H952" s="14" t="inlineStr">
        <is>
          <t>Operational</t>
        </is>
      </c>
      <c r="I952" s="14" t="inlineStr">
        <is>
          <t>Physical project Operational</t>
        </is>
      </c>
      <c r="J952" s="14" t="inlineStr">
        <is>
          <t xml:space="preserve">Retirement estimated at 25 years, with a 2031 floor for listed live assets. </t>
        </is>
      </c>
      <c r="K952" s="14" t="inlineStr">
        <is>
          <t>data/evidence/repd.csv</t>
        </is>
      </c>
    </row>
    <row r="953" ht="78" customHeight="1" s="74">
      <c r="A953" s="14" t="inlineStr">
        <is>
          <t>REPD-3116</t>
        </is>
      </c>
      <c r="B953" s="14" t="inlineStr">
        <is>
          <t>Black Law</t>
        </is>
      </c>
      <c r="C953" s="14" t="inlineStr">
        <is>
          <t>onshore</t>
        </is>
      </c>
      <c r="D953" s="111" t="n">
        <v>0.124</v>
      </c>
      <c r="E953" s="14" t="inlineStr">
        <is>
          <t>GW</t>
        </is>
      </c>
      <c r="F953" s="14" t="inlineStr">
        <is>
          <t>2004-05-31</t>
        </is>
      </c>
      <c r="G953" s="14" t="inlineStr">
        <is>
          <t>2031-01-01</t>
        </is>
      </c>
      <c r="H953" s="14" t="inlineStr">
        <is>
          <t>Operational</t>
        </is>
      </c>
      <c r="I953" s="14" t="inlineStr">
        <is>
          <t>Physical project Operational</t>
        </is>
      </c>
      <c r="J953" s="14" t="inlineStr">
        <is>
          <t xml:space="preserve">Retirement estimated at 25 years, with a 2031 floor for listed live assets. </t>
        </is>
      </c>
      <c r="K953" s="14" t="inlineStr">
        <is>
          <t>data/evidence/repd.csv</t>
        </is>
      </c>
    </row>
    <row r="954" ht="78" customHeight="1" s="74">
      <c r="A954" s="14" t="inlineStr">
        <is>
          <t>REPD-3117</t>
        </is>
      </c>
      <c r="B954" s="14" t="inlineStr">
        <is>
          <t>Ardrossan</t>
        </is>
      </c>
      <c r="C954" s="14" t="inlineStr">
        <is>
          <t>onshore</t>
        </is>
      </c>
      <c r="D954" s="111" t="n">
        <v>0.024</v>
      </c>
      <c r="E954" s="14" t="inlineStr">
        <is>
          <t>GW</t>
        </is>
      </c>
      <c r="F954" s="14" t="inlineStr">
        <is>
          <t>2003-12-19</t>
        </is>
      </c>
      <c r="G954" s="14" t="inlineStr">
        <is>
          <t>2031-01-01</t>
        </is>
      </c>
      <c r="H954" s="14" t="inlineStr">
        <is>
          <t>Operational</t>
        </is>
      </c>
      <c r="I954" s="14" t="inlineStr">
        <is>
          <t>Physical project Operational</t>
        </is>
      </c>
      <c r="J954" s="14" t="inlineStr">
        <is>
          <t xml:space="preserve">Retirement estimated at 25 years, with a 2031 floor for listed live assets. </t>
        </is>
      </c>
      <c r="K954" s="14" t="inlineStr">
        <is>
          <t>data/evidence/repd.csv</t>
        </is>
      </c>
    </row>
    <row r="955" ht="78" customHeight="1" s="74">
      <c r="A955" s="14" t="inlineStr">
        <is>
          <t>REPD-3119</t>
        </is>
      </c>
      <c r="B955" s="14" t="inlineStr">
        <is>
          <t>Braes O'Doune</t>
        </is>
      </c>
      <c r="C955" s="14" t="inlineStr">
        <is>
          <t>onshore</t>
        </is>
      </c>
      <c r="D955" s="111" t="n">
        <v>0.07199999999999999</v>
      </c>
      <c r="E955" s="14" t="inlineStr">
        <is>
          <t>GW</t>
        </is>
      </c>
      <c r="F955" s="14" t="inlineStr">
        <is>
          <t>2006-09-01</t>
        </is>
      </c>
      <c r="G955" s="14" t="inlineStr">
        <is>
          <t>2031-01-01</t>
        </is>
      </c>
      <c r="H955" s="14" t="inlineStr">
        <is>
          <t>Operational</t>
        </is>
      </c>
      <c r="I955" s="14" t="inlineStr">
        <is>
          <t>Physical project Operational</t>
        </is>
      </c>
      <c r="J955" s="14" t="inlineStr">
        <is>
          <t xml:space="preserve">Retirement estimated at 25 years, with a 2031 floor for listed live assets. </t>
        </is>
      </c>
      <c r="K955" s="14" t="inlineStr">
        <is>
          <t>data/evidence/repd.csv</t>
        </is>
      </c>
    </row>
    <row r="956" ht="78" customHeight="1" s="74">
      <c r="A956" s="14" t="inlineStr">
        <is>
          <t>REPD-3120</t>
        </is>
      </c>
      <c r="B956" s="14" t="inlineStr">
        <is>
          <t>Thorfinn Wind Farm - NM1500</t>
        </is>
      </c>
      <c r="C956" s="14" t="inlineStr">
        <is>
          <t>onshore</t>
        </is>
      </c>
      <c r="D956" s="111" t="n">
        <v>0.0015</v>
      </c>
      <c r="E956" s="14" t="inlineStr">
        <is>
          <t>GW</t>
        </is>
      </c>
      <c r="F956" s="14" t="inlineStr">
        <is>
          <t>2000-04-01</t>
        </is>
      </c>
      <c r="G956" s="14" t="inlineStr">
        <is>
          <t>2031-01-01</t>
        </is>
      </c>
      <c r="H956" s="14" t="inlineStr">
        <is>
          <t>Operational</t>
        </is>
      </c>
      <c r="I956" s="14" t="inlineStr">
        <is>
          <t>Physical project Operational</t>
        </is>
      </c>
      <c r="J956" s="14" t="inlineStr">
        <is>
          <t xml:space="preserve">Retirement estimated at 25 years, with a 2031 floor for listed live assets. </t>
        </is>
      </c>
      <c r="K956" s="14" t="inlineStr">
        <is>
          <t>data/evidence/repd.csv</t>
        </is>
      </c>
    </row>
    <row r="957" ht="78" customHeight="1" s="74">
      <c r="A957" s="14" t="inlineStr">
        <is>
          <t>REPD-3126</t>
        </is>
      </c>
      <c r="B957" s="14" t="inlineStr">
        <is>
          <t>Boulfruich</t>
        </is>
      </c>
      <c r="C957" s="14" t="inlineStr">
        <is>
          <t>onshore</t>
        </is>
      </c>
      <c r="D957" s="111" t="n">
        <v>0.013</v>
      </c>
      <c r="E957" s="14" t="inlineStr">
        <is>
          <t>GW</t>
        </is>
      </c>
      <c r="F957" s="14" t="inlineStr">
        <is>
          <t>2005-08-01</t>
        </is>
      </c>
      <c r="G957" s="14" t="inlineStr">
        <is>
          <t>2031-01-01</t>
        </is>
      </c>
      <c r="H957" s="14" t="inlineStr">
        <is>
          <t>Operational</t>
        </is>
      </c>
      <c r="I957" s="14" t="inlineStr">
        <is>
          <t>Physical project Operational</t>
        </is>
      </c>
      <c r="J957" s="14" t="inlineStr">
        <is>
          <t xml:space="preserve">Retirement estimated at 25 years, with a 2031 floor for listed live assets. </t>
        </is>
      </c>
      <c r="K957" s="14" t="inlineStr">
        <is>
          <t>data/evidence/repd.csv</t>
        </is>
      </c>
    </row>
    <row r="958" ht="78" customHeight="1" s="74">
      <c r="A958" s="14" t="inlineStr">
        <is>
          <t>REPD-3128</t>
        </is>
      </c>
      <c r="B958" s="14" t="inlineStr">
        <is>
          <t>Bicker Fen</t>
        </is>
      </c>
      <c r="C958" s="14" t="inlineStr">
        <is>
          <t>onshore</t>
        </is>
      </c>
      <c r="D958" s="111" t="n">
        <v>0.0267</v>
      </c>
      <c r="E958" s="14" t="inlineStr">
        <is>
          <t>GW</t>
        </is>
      </c>
      <c r="F958" s="14" t="inlineStr">
        <is>
          <t>2008-07-28</t>
        </is>
      </c>
      <c r="G958" s="14" t="inlineStr">
        <is>
          <t>2033-01-01</t>
        </is>
      </c>
      <c r="H958" s="14" t="inlineStr">
        <is>
          <t>Operational</t>
        </is>
      </c>
      <c r="I958" s="14" t="inlineStr">
        <is>
          <t>Physical project Operational</t>
        </is>
      </c>
      <c r="J958" s="14" t="inlineStr">
        <is>
          <t xml:space="preserve">Retirement estimated at 25 years, with a 2031 floor for listed live assets. </t>
        </is>
      </c>
      <c r="K958" s="14" t="inlineStr">
        <is>
          <t>data/evidence/repd.csv</t>
        </is>
      </c>
    </row>
    <row r="959" ht="78" customHeight="1" s="74">
      <c r="A959" s="14" t="inlineStr">
        <is>
          <t>REPD-3129</t>
        </is>
      </c>
      <c r="B959" s="14" t="inlineStr">
        <is>
          <t>Stags Holt</t>
        </is>
      </c>
      <c r="C959" s="14" t="inlineStr">
        <is>
          <t>onshore</t>
        </is>
      </c>
      <c r="D959" s="111" t="n">
        <v>0.018</v>
      </c>
      <c r="E959" s="14" t="inlineStr">
        <is>
          <t>GW</t>
        </is>
      </c>
      <c r="F959" s="14" t="inlineStr">
        <is>
          <t>2007-10-01</t>
        </is>
      </c>
      <c r="G959" s="14" t="inlineStr">
        <is>
          <t>2032-01-01</t>
        </is>
      </c>
      <c r="H959" s="14" t="inlineStr">
        <is>
          <t>Operational</t>
        </is>
      </c>
      <c r="I959" s="14" t="inlineStr">
        <is>
          <t>Physical project Operational</t>
        </is>
      </c>
      <c r="J959" s="14" t="inlineStr">
        <is>
          <t xml:space="preserve">Retirement estimated at 25 years, with a 2031 floor for listed live assets. </t>
        </is>
      </c>
      <c r="K959" s="14" t="inlineStr">
        <is>
          <t>data/evidence/repd.csv</t>
        </is>
      </c>
    </row>
    <row r="960" ht="78" customHeight="1" s="74">
      <c r="A960" s="14" t="inlineStr">
        <is>
          <t>REPD-3132</t>
        </is>
      </c>
      <c r="B960" s="14" t="inlineStr">
        <is>
          <t>Glass Moor</t>
        </is>
      </c>
      <c r="C960" s="14" t="inlineStr">
        <is>
          <t>onshore</t>
        </is>
      </c>
      <c r="D960" s="111" t="n">
        <v>0.016</v>
      </c>
      <c r="E960" s="14" t="inlineStr">
        <is>
          <t>GW</t>
        </is>
      </c>
      <c r="F960" s="14" t="inlineStr">
        <is>
          <t>2005-12-01</t>
        </is>
      </c>
      <c r="G960" s="14" t="inlineStr">
        <is>
          <t>2031-01-01</t>
        </is>
      </c>
      <c r="H960" s="14" t="inlineStr">
        <is>
          <t>Operational</t>
        </is>
      </c>
      <c r="I960" s="14" t="inlineStr">
        <is>
          <t>Physical project Operational</t>
        </is>
      </c>
      <c r="J960" s="14" t="inlineStr">
        <is>
          <t xml:space="preserve">Retirement estimated at 25 years, with a 2031 floor for listed live assets. </t>
        </is>
      </c>
      <c r="K960" s="14" t="inlineStr">
        <is>
          <t>data/evidence/repd.csv</t>
        </is>
      </c>
    </row>
    <row r="961" ht="78" customHeight="1" s="74">
      <c r="A961" s="14" t="inlineStr">
        <is>
          <t>REPD-3133</t>
        </is>
      </c>
      <c r="B961" s="14" t="inlineStr">
        <is>
          <t>Gedney Marsh</t>
        </is>
      </c>
      <c r="C961" s="14" t="inlineStr">
        <is>
          <t>onshore</t>
        </is>
      </c>
      <c r="D961" s="111" t="n">
        <v>0.012</v>
      </c>
      <c r="E961" s="14" t="inlineStr">
        <is>
          <t>GW</t>
        </is>
      </c>
      <c r="F961" s="14" t="inlineStr">
        <is>
          <t>2008-07-15</t>
        </is>
      </c>
      <c r="G961" s="14" t="inlineStr">
        <is>
          <t>2033-01-01</t>
        </is>
      </c>
      <c r="H961" s="14" t="inlineStr">
        <is>
          <t>Operational</t>
        </is>
      </c>
      <c r="I961" s="14" t="inlineStr">
        <is>
          <t>Physical project Operational</t>
        </is>
      </c>
      <c r="J961" s="14" t="inlineStr">
        <is>
          <t xml:space="preserve">Retirement estimated at 25 years, with a 2031 floor for listed live assets. </t>
        </is>
      </c>
      <c r="K961" s="14" t="inlineStr">
        <is>
          <t>data/evidence/repd.csv</t>
        </is>
      </c>
    </row>
    <row r="962" ht="78" customHeight="1" s="74">
      <c r="A962" s="14" t="inlineStr">
        <is>
          <t>REPD-3135</t>
        </is>
      </c>
      <c r="B962" s="14" t="inlineStr">
        <is>
          <t>Ben Aketil</t>
        </is>
      </c>
      <c r="C962" s="14" t="inlineStr">
        <is>
          <t>onshore</t>
        </is>
      </c>
      <c r="D962" s="111" t="n">
        <v>0.023</v>
      </c>
      <c r="E962" s="14" t="inlineStr">
        <is>
          <t>GW</t>
        </is>
      </c>
      <c r="F962" s="14" t="inlineStr">
        <is>
          <t>2007-09-01</t>
        </is>
      </c>
      <c r="G962" s="14" t="inlineStr">
        <is>
          <t>2032-01-01</t>
        </is>
      </c>
      <c r="H962" s="14" t="inlineStr">
        <is>
          <t>Operational</t>
        </is>
      </c>
      <c r="I962" s="14" t="inlineStr">
        <is>
          <t>Physical project Operational</t>
        </is>
      </c>
      <c r="J962" s="14" t="inlineStr">
        <is>
          <t xml:space="preserve">Retirement estimated at 25 years, with a 2031 floor for listed live assets. </t>
        </is>
      </c>
      <c r="K962" s="14" t="inlineStr">
        <is>
          <t>data/evidence/repd.csv</t>
        </is>
      </c>
    </row>
    <row r="963" ht="78" customHeight="1" s="74">
      <c r="A963" s="14" t="inlineStr">
        <is>
          <t>REPD-3147</t>
        </is>
      </c>
      <c r="B963" s="14" t="inlineStr">
        <is>
          <t>Knabs Ridge Windfarm</t>
        </is>
      </c>
      <c r="C963" s="14" t="inlineStr">
        <is>
          <t>onshore</t>
        </is>
      </c>
      <c r="D963" s="111" t="n">
        <v>0.016</v>
      </c>
      <c r="E963" s="14" t="inlineStr">
        <is>
          <t>GW</t>
        </is>
      </c>
      <c r="F963" s="14" t="inlineStr">
        <is>
          <t>2008-04-22</t>
        </is>
      </c>
      <c r="G963" s="14" t="inlineStr">
        <is>
          <t>2033-01-01</t>
        </is>
      </c>
      <c r="H963" s="14" t="inlineStr">
        <is>
          <t>Operational</t>
        </is>
      </c>
      <c r="I963" s="14" t="inlineStr">
        <is>
          <t>Physical project Operational</t>
        </is>
      </c>
      <c r="J963" s="14" t="inlineStr">
        <is>
          <t xml:space="preserve">Retirement estimated at 25 years, with a 2031 floor for listed live assets. </t>
        </is>
      </c>
      <c r="K963" s="14" t="inlineStr">
        <is>
          <t>data/evidence/repd.csv</t>
        </is>
      </c>
    </row>
    <row r="964" ht="78" customHeight="1" s="74">
      <c r="A964" s="14" t="inlineStr">
        <is>
          <t>REPD-3149</t>
        </is>
      </c>
      <c r="B964" s="14" t="inlineStr">
        <is>
          <t>Kelburn</t>
        </is>
      </c>
      <c r="C964" s="14" t="inlineStr">
        <is>
          <t>onshore</t>
        </is>
      </c>
      <c r="D964" s="111" t="n">
        <v>0.028</v>
      </c>
      <c r="E964" s="14" t="inlineStr">
        <is>
          <t>GW</t>
        </is>
      </c>
      <c r="F964" s="14" t="inlineStr">
        <is>
          <t>2012-05-02</t>
        </is>
      </c>
      <c r="G964" s="14" t="inlineStr">
        <is>
          <t>2037-01-01</t>
        </is>
      </c>
      <c r="H964" s="14" t="inlineStr">
        <is>
          <t>Operational</t>
        </is>
      </c>
      <c r="I964" s="14" t="inlineStr">
        <is>
          <t>Physical project Operational</t>
        </is>
      </c>
      <c r="J964" s="14" t="inlineStr">
        <is>
          <t xml:space="preserve">Retirement estimated at 25 years, with a 2031 floor for listed live assets. </t>
        </is>
      </c>
      <c r="K964" s="14" t="inlineStr">
        <is>
          <t>data/evidence/repd.csv</t>
        </is>
      </c>
    </row>
    <row r="965" ht="78" customHeight="1" s="74">
      <c r="A965" s="14" t="inlineStr">
        <is>
          <t>REPD-3155</t>
        </is>
      </c>
      <c r="B965" s="14" t="inlineStr">
        <is>
          <t>Ramsey 1</t>
        </is>
      </c>
      <c r="C965" s="14" t="inlineStr">
        <is>
          <t>onshore</t>
        </is>
      </c>
      <c r="D965" s="111" t="n">
        <v>0.0018</v>
      </c>
      <c r="E965" s="14" t="inlineStr">
        <is>
          <t>GW</t>
        </is>
      </c>
      <c r="F965" s="14" t="inlineStr">
        <is>
          <t>2008-09-30</t>
        </is>
      </c>
      <c r="G965" s="14" t="inlineStr">
        <is>
          <t>2033-01-01</t>
        </is>
      </c>
      <c r="H965" s="14" t="inlineStr">
        <is>
          <t>Operational</t>
        </is>
      </c>
      <c r="I965" s="14" t="inlineStr">
        <is>
          <t>Physical project Operational</t>
        </is>
      </c>
      <c r="J965" s="14" t="inlineStr">
        <is>
          <t xml:space="preserve">Retirement estimated at 25 years, with a 2031 floor for listed live assets. </t>
        </is>
      </c>
      <c r="K965" s="14" t="inlineStr">
        <is>
          <t>data/evidence/repd.csv</t>
        </is>
      </c>
    </row>
    <row r="966" ht="78" customHeight="1" s="74">
      <c r="A966" s="14" t="inlineStr">
        <is>
          <t>REPD-3157</t>
        </is>
      </c>
      <c r="B966" s="14" t="inlineStr">
        <is>
          <t>Bambers Farm</t>
        </is>
      </c>
      <c r="C966" s="14" t="inlineStr">
        <is>
          <t>onshore</t>
        </is>
      </c>
      <c r="D966" s="111" t="n">
        <v>0.009599999999999999</v>
      </c>
      <c r="E966" s="14" t="inlineStr">
        <is>
          <t>GW</t>
        </is>
      </c>
      <c r="F966" s="14" t="inlineStr">
        <is>
          <t>2004-11-01</t>
        </is>
      </c>
      <c r="G966" s="14" t="inlineStr">
        <is>
          <t>2031-01-01</t>
        </is>
      </c>
      <c r="H966" s="14" t="inlineStr">
        <is>
          <t>Operational</t>
        </is>
      </c>
      <c r="I966" s="14" t="inlineStr">
        <is>
          <t>Physical project Operational</t>
        </is>
      </c>
      <c r="J966" s="14" t="inlineStr">
        <is>
          <t xml:space="preserve">Retirement estimated at 25 years, with a 2031 floor for listed live assets. </t>
        </is>
      </c>
      <c r="K966" s="14" t="inlineStr">
        <is>
          <t>data/evidence/repd.csv</t>
        </is>
      </c>
    </row>
    <row r="967" ht="78" customHeight="1" s="74">
      <c r="A967" s="14" t="inlineStr">
        <is>
          <t>REPD-3158</t>
        </is>
      </c>
      <c r="B967" s="14" t="inlineStr">
        <is>
          <t>Ford Wind Park - Dagenham</t>
        </is>
      </c>
      <c r="C967" s="14" t="inlineStr">
        <is>
          <t>onshore</t>
        </is>
      </c>
      <c r="D967" s="111" t="n">
        <v>0.005900000000000001</v>
      </c>
      <c r="E967" s="14" t="inlineStr">
        <is>
          <t>GW</t>
        </is>
      </c>
      <c r="F967" s="14" t="inlineStr">
        <is>
          <t>2004-06-17</t>
        </is>
      </c>
      <c r="G967" s="14" t="inlineStr">
        <is>
          <t>2031-01-01</t>
        </is>
      </c>
      <c r="H967" s="14" t="inlineStr">
        <is>
          <t>Operational</t>
        </is>
      </c>
      <c r="I967" s="14" t="inlineStr">
        <is>
          <t>Physical project Operational</t>
        </is>
      </c>
      <c r="J967" s="14" t="inlineStr">
        <is>
          <t xml:space="preserve">Retirement estimated at 25 years, with a 2031 floor for listed live assets. </t>
        </is>
      </c>
      <c r="K967" s="14" t="inlineStr">
        <is>
          <t>data/evidence/repd.csv</t>
        </is>
      </c>
    </row>
    <row r="968" ht="78" customHeight="1" s="74">
      <c r="A968" s="14" t="inlineStr">
        <is>
          <t>REPD-3159</t>
        </is>
      </c>
      <c r="B968" s="14" t="inlineStr">
        <is>
          <t>Swaffham Plashes II</t>
        </is>
      </c>
      <c r="C968" s="14" t="inlineStr">
        <is>
          <t>onshore</t>
        </is>
      </c>
      <c r="D968" s="111" t="n">
        <v>0.0018</v>
      </c>
      <c r="E968" s="14" t="inlineStr">
        <is>
          <t>GW</t>
        </is>
      </c>
      <c r="F968" s="14" t="inlineStr">
        <is>
          <t>2003-07-15</t>
        </is>
      </c>
      <c r="G968" s="14" t="inlineStr">
        <is>
          <t>2031-01-01</t>
        </is>
      </c>
      <c r="H968" s="14" t="inlineStr">
        <is>
          <t>Operational</t>
        </is>
      </c>
      <c r="I968" s="14" t="inlineStr">
        <is>
          <t>Physical project Operational</t>
        </is>
      </c>
      <c r="J968" s="14" t="inlineStr">
        <is>
          <t xml:space="preserve">Retirement estimated at 25 years, with a 2031 floor for listed live assets. </t>
        </is>
      </c>
      <c r="K968" s="14" t="inlineStr">
        <is>
          <t>data/evidence/repd.csv</t>
        </is>
      </c>
    </row>
    <row r="969" ht="78" customHeight="1" s="74">
      <c r="A969" s="14" t="inlineStr">
        <is>
          <t>REPD-3161</t>
        </is>
      </c>
      <c r="B969" s="14" t="inlineStr">
        <is>
          <t>Shooters Bottom Wind Park</t>
        </is>
      </c>
      <c r="C969" s="14" t="inlineStr">
        <is>
          <t>onshore</t>
        </is>
      </c>
      <c r="D969" s="111" t="n">
        <v>0.002</v>
      </c>
      <c r="E969" s="14" t="inlineStr">
        <is>
          <t>GW</t>
        </is>
      </c>
      <c r="F969" s="14" t="inlineStr">
        <is>
          <t>2008-06-16</t>
        </is>
      </c>
      <c r="G969" s="14" t="inlineStr">
        <is>
          <t>2033-01-01</t>
        </is>
      </c>
      <c r="H969" s="14" t="inlineStr">
        <is>
          <t>Operational</t>
        </is>
      </c>
      <c r="I969" s="14" t="inlineStr">
        <is>
          <t>Physical project Operational</t>
        </is>
      </c>
      <c r="J969" s="14" t="inlineStr">
        <is>
          <t xml:space="preserve">Retirement estimated at 25 years, with a 2031 floor for listed live assets. </t>
        </is>
      </c>
      <c r="K969" s="14" t="inlineStr">
        <is>
          <t>data/evidence/repd.csv</t>
        </is>
      </c>
    </row>
    <row r="970" ht="78" customHeight="1" s="74">
      <c r="A970" s="14" t="inlineStr">
        <is>
          <t>REPD-3171</t>
        </is>
      </c>
      <c r="B970" s="14" t="inlineStr">
        <is>
          <t>Caton Moor Windfarm Repowering</t>
        </is>
      </c>
      <c r="C970" s="14" t="inlineStr">
        <is>
          <t>onshore</t>
        </is>
      </c>
      <c r="D970" s="111" t="n">
        <v>0.016</v>
      </c>
      <c r="E970" s="14" t="inlineStr">
        <is>
          <t>GW</t>
        </is>
      </c>
      <c r="F970" s="14" t="inlineStr">
        <is>
          <t>2006-06-01</t>
        </is>
      </c>
      <c r="G970" s="14" t="inlineStr">
        <is>
          <t>2031-01-01</t>
        </is>
      </c>
      <c r="H970" s="14" t="inlineStr">
        <is>
          <t>Operational</t>
        </is>
      </c>
      <c r="I970" s="14" t="inlineStr">
        <is>
          <t>Physical project Operational</t>
        </is>
      </c>
      <c r="J970" s="14" t="inlineStr">
        <is>
          <t xml:space="preserve">Retirement estimated at 25 years, with a 2031 floor for listed live assets. </t>
        </is>
      </c>
      <c r="K970" s="14" t="inlineStr">
        <is>
          <t>data/evidence/repd.csv</t>
        </is>
      </c>
    </row>
    <row r="971" ht="78" customHeight="1" s="74">
      <c r="A971" s="14" t="inlineStr">
        <is>
          <t>REPD-3172</t>
        </is>
      </c>
      <c r="B971" s="14" t="inlineStr">
        <is>
          <t>Moel Maelogen A Phase 2</t>
        </is>
      </c>
      <c r="C971" s="14" t="inlineStr">
        <is>
          <t>onshore</t>
        </is>
      </c>
      <c r="D971" s="111" t="n">
        <v>0.0117</v>
      </c>
      <c r="E971" s="14" t="inlineStr">
        <is>
          <t>GW</t>
        </is>
      </c>
      <c r="F971" s="14" t="inlineStr">
        <is>
          <t>2008-10-01</t>
        </is>
      </c>
      <c r="G971" s="14" t="inlineStr">
        <is>
          <t>2033-01-01</t>
        </is>
      </c>
      <c r="H971" s="14" t="inlineStr">
        <is>
          <t>Operational</t>
        </is>
      </c>
      <c r="I971" s="14" t="inlineStr">
        <is>
          <t>Physical project Operational</t>
        </is>
      </c>
      <c r="J971" s="14" t="inlineStr">
        <is>
          <t xml:space="preserve">Retirement estimated at 25 years, with a 2031 floor for listed live assets. </t>
        </is>
      </c>
      <c r="K971" s="14" t="inlineStr">
        <is>
          <t>data/evidence/repd.csv</t>
        </is>
      </c>
    </row>
    <row r="972" ht="78" customHeight="1" s="74">
      <c r="A972" s="14" t="inlineStr">
        <is>
          <t>REPD-3177</t>
        </is>
      </c>
      <c r="B972" s="14" t="inlineStr">
        <is>
          <t>Scout Moor Windfarm</t>
        </is>
      </c>
      <c r="C972" s="14" t="inlineStr">
        <is>
          <t>onshore</t>
        </is>
      </c>
      <c r="D972" s="111" t="n">
        <v>0.065</v>
      </c>
      <c r="E972" s="14" t="inlineStr">
        <is>
          <t>GW</t>
        </is>
      </c>
      <c r="F972" s="14" t="inlineStr">
        <is>
          <t>2008-06-01</t>
        </is>
      </c>
      <c r="G972" s="14" t="inlineStr">
        <is>
          <t>2033-01-01</t>
        </is>
      </c>
      <c r="H972" s="14" t="inlineStr">
        <is>
          <t>Operational</t>
        </is>
      </c>
      <c r="I972" s="14" t="inlineStr">
        <is>
          <t>Physical project Operational</t>
        </is>
      </c>
      <c r="J972" s="14" t="inlineStr">
        <is>
          <t xml:space="preserve">Retirement estimated at 25 years, with a 2031 floor for listed live assets. </t>
        </is>
      </c>
      <c r="K972" s="14" t="inlineStr">
        <is>
          <t>data/evidence/repd.csv</t>
        </is>
      </c>
    </row>
    <row r="973" ht="78" customHeight="1" s="74">
      <c r="A973" s="14" t="inlineStr">
        <is>
          <t>REPD-3179</t>
        </is>
      </c>
      <c r="B973" s="14" t="inlineStr">
        <is>
          <t>The Haven</t>
        </is>
      </c>
      <c r="C973" s="14" t="inlineStr">
        <is>
          <t>onshore</t>
        </is>
      </c>
      <c r="D973" s="111" t="n">
        <v>0.0012</v>
      </c>
      <c r="E973" s="14" t="inlineStr">
        <is>
          <t>GW</t>
        </is>
      </c>
      <c r="F973" s="14" t="inlineStr">
        <is>
          <t>2003-11-05</t>
        </is>
      </c>
      <c r="G973" s="14" t="inlineStr">
        <is>
          <t>2031-01-01</t>
        </is>
      </c>
      <c r="H973" s="14" t="inlineStr">
        <is>
          <t>Operational</t>
        </is>
      </c>
      <c r="I973" s="14" t="inlineStr">
        <is>
          <t>Physical project Operational</t>
        </is>
      </c>
      <c r="J973" s="14" t="inlineStr">
        <is>
          <t xml:space="preserve">Retirement estimated at 25 years, with a 2031 floor for listed live assets. </t>
        </is>
      </c>
      <c r="K973" s="14" t="inlineStr">
        <is>
          <t>data/evidence/repd.csv</t>
        </is>
      </c>
    </row>
    <row r="974" ht="78" customHeight="1" s="74">
      <c r="A974" s="14" t="inlineStr">
        <is>
          <t>REPD-3186</t>
        </is>
      </c>
      <c r="B974" s="14" t="inlineStr">
        <is>
          <t>The Hollies</t>
        </is>
      </c>
      <c r="C974" s="14" t="inlineStr">
        <is>
          <t>onshore</t>
        </is>
      </c>
      <c r="D974" s="111" t="n">
        <v>0.0026</v>
      </c>
      <c r="E974" s="14" t="inlineStr">
        <is>
          <t>GW</t>
        </is>
      </c>
      <c r="F974" s="14" t="inlineStr">
        <is>
          <t>2008-01-01</t>
        </is>
      </c>
      <c r="G974" s="14" t="inlineStr">
        <is>
          <t>2033-01-01</t>
        </is>
      </c>
      <c r="H974" s="14" t="inlineStr">
        <is>
          <t>Operational</t>
        </is>
      </c>
      <c r="I974" s="14" t="inlineStr">
        <is>
          <t>Physical project Operational</t>
        </is>
      </c>
      <c r="J974" s="14" t="inlineStr">
        <is>
          <t xml:space="preserve">Retirement estimated at 25 years, with a 2031 floor for listed live assets. </t>
        </is>
      </c>
      <c r="K974" s="14" t="inlineStr">
        <is>
          <t>data/evidence/repd.csv</t>
        </is>
      </c>
    </row>
    <row r="975" ht="78" customHeight="1" s="74">
      <c r="A975" s="14" t="inlineStr">
        <is>
          <t>REPD-3190</t>
        </is>
      </c>
      <c r="B975" s="14" t="inlineStr">
        <is>
          <t>Tullo Farm</t>
        </is>
      </c>
      <c r="C975" s="14" t="inlineStr">
        <is>
          <t>onshore</t>
        </is>
      </c>
      <c r="D975" s="111" t="n">
        <v>0.0175</v>
      </c>
      <c r="E975" s="14" t="inlineStr">
        <is>
          <t>GW</t>
        </is>
      </c>
      <c r="F975" s="14" t="inlineStr">
        <is>
          <t>2010-09-07</t>
        </is>
      </c>
      <c r="G975" s="14" t="inlineStr">
        <is>
          <t>2035-01-01</t>
        </is>
      </c>
      <c r="H975" s="14" t="inlineStr">
        <is>
          <t>Operational</t>
        </is>
      </c>
      <c r="I975" s="14" t="inlineStr">
        <is>
          <t>Physical project Operational</t>
        </is>
      </c>
      <c r="J975" s="14" t="inlineStr">
        <is>
          <t xml:space="preserve">Retirement estimated at 25 years, with a 2031 floor for listed live assets. </t>
        </is>
      </c>
      <c r="K975" s="14" t="inlineStr">
        <is>
          <t>data/evidence/repd.csv</t>
        </is>
      </c>
    </row>
    <row r="976" ht="78" customHeight="1" s="74">
      <c r="A976" s="14" t="inlineStr">
        <is>
          <t>REPD-3194</t>
        </is>
      </c>
      <c r="B976" s="14" t="inlineStr">
        <is>
          <t>Avonmouth Port</t>
        </is>
      </c>
      <c r="C976" s="14" t="inlineStr">
        <is>
          <t>onshore</t>
        </is>
      </c>
      <c r="D976" s="111" t="n">
        <v>0.006</v>
      </c>
      <c r="E976" s="14" t="inlineStr">
        <is>
          <t>GW</t>
        </is>
      </c>
      <c r="F976" s="14" t="inlineStr">
        <is>
          <t>2007-08-20</t>
        </is>
      </c>
      <c r="G976" s="14" t="inlineStr">
        <is>
          <t>2032-01-01</t>
        </is>
      </c>
      <c r="H976" s="14" t="inlineStr">
        <is>
          <t>Operational</t>
        </is>
      </c>
      <c r="I976" s="14" t="inlineStr">
        <is>
          <t>Physical project Operational</t>
        </is>
      </c>
      <c r="J976" s="14" t="inlineStr">
        <is>
          <t xml:space="preserve">Retirement estimated at 25 years, with a 2031 floor for listed live assets. </t>
        </is>
      </c>
      <c r="K976" s="14" t="inlineStr">
        <is>
          <t>data/evidence/repd.csv</t>
        </is>
      </c>
    </row>
    <row r="977" ht="78" customHeight="1" s="74">
      <c r="A977" s="14" t="inlineStr">
        <is>
          <t>REPD-3200</t>
        </is>
      </c>
      <c r="B977" s="14" t="inlineStr">
        <is>
          <t>Dummuie</t>
        </is>
      </c>
      <c r="C977" s="14" t="inlineStr">
        <is>
          <t>onshore</t>
        </is>
      </c>
      <c r="D977" s="111" t="n">
        <v>0.0123</v>
      </c>
      <c r="E977" s="14" t="inlineStr">
        <is>
          <t>GW</t>
        </is>
      </c>
      <c r="F977" s="14" t="inlineStr">
        <is>
          <t>2007-01-01</t>
        </is>
      </c>
      <c r="G977" s="14" t="inlineStr">
        <is>
          <t>2032-01-01</t>
        </is>
      </c>
      <c r="H977" s="14" t="inlineStr">
        <is>
          <t>Operational</t>
        </is>
      </c>
      <c r="I977" s="14" t="inlineStr">
        <is>
          <t>Physical project Operational</t>
        </is>
      </c>
      <c r="J977" s="14" t="inlineStr">
        <is>
          <t xml:space="preserve">Retirement estimated at 25 years, with a 2031 floor for listed live assets. </t>
        </is>
      </c>
      <c r="K977" s="14" t="inlineStr">
        <is>
          <t>data/evidence/repd.csv</t>
        </is>
      </c>
    </row>
    <row r="978" ht="78" customHeight="1" s="74">
      <c r="A978" s="14" t="inlineStr">
        <is>
          <t>REPD-3201</t>
        </is>
      </c>
      <c r="B978" s="14" t="inlineStr">
        <is>
          <t>Earlsburn</t>
        </is>
      </c>
      <c r="C978" s="14" t="inlineStr">
        <is>
          <t>onshore</t>
        </is>
      </c>
      <c r="D978" s="111" t="n">
        <v>0.0375</v>
      </c>
      <c r="E978" s="14" t="inlineStr">
        <is>
          <t>GW</t>
        </is>
      </c>
      <c r="F978" s="14" t="inlineStr">
        <is>
          <t>2007-02-01</t>
        </is>
      </c>
      <c r="G978" s="14" t="inlineStr">
        <is>
          <t>2032-01-01</t>
        </is>
      </c>
      <c r="H978" s="14" t="inlineStr">
        <is>
          <t>Operational</t>
        </is>
      </c>
      <c r="I978" s="14" t="inlineStr">
        <is>
          <t>Physical project Operational</t>
        </is>
      </c>
      <c r="J978" s="14" t="inlineStr">
        <is>
          <t xml:space="preserve">Retirement estimated at 25 years, with a 2031 floor for listed live assets. </t>
        </is>
      </c>
      <c r="K978" s="14" t="inlineStr">
        <is>
          <t>data/evidence/repd.csv</t>
        </is>
      </c>
    </row>
    <row r="979" ht="78" customHeight="1" s="74">
      <c r="A979" s="14" t="inlineStr">
        <is>
          <t>REPD-3202</t>
        </is>
      </c>
      <c r="B979" s="14" t="inlineStr">
        <is>
          <t>Kilbraur Windfarm</t>
        </is>
      </c>
      <c r="C979" s="14" t="inlineStr">
        <is>
          <t>onshore</t>
        </is>
      </c>
      <c r="D979" s="111" t="n">
        <v>0.0475</v>
      </c>
      <c r="E979" s="14" t="inlineStr">
        <is>
          <t>GW</t>
        </is>
      </c>
      <c r="F979" s="14" t="inlineStr">
        <is>
          <t>2008-06-14</t>
        </is>
      </c>
      <c r="G979" s="14" t="inlineStr">
        <is>
          <t>2033-01-01</t>
        </is>
      </c>
      <c r="H979" s="14" t="inlineStr">
        <is>
          <t>Operational</t>
        </is>
      </c>
      <c r="I979" s="14" t="inlineStr">
        <is>
          <t>Physical project Operational</t>
        </is>
      </c>
      <c r="J979" s="14" t="inlineStr">
        <is>
          <t xml:space="preserve">Retirement estimated at 25 years, with a 2031 floor for listed live assets. </t>
        </is>
      </c>
      <c r="K979" s="14" t="inlineStr">
        <is>
          <t>data/evidence/repd.csv</t>
        </is>
      </c>
    </row>
    <row r="980" ht="78" customHeight="1" s="74">
      <c r="A980" s="14" t="inlineStr">
        <is>
          <t>REPD-3205</t>
        </is>
      </c>
      <c r="B980" s="14" t="inlineStr">
        <is>
          <t>Achany Wind Farm</t>
        </is>
      </c>
      <c r="C980" s="14" t="inlineStr">
        <is>
          <t>onshore</t>
        </is>
      </c>
      <c r="D980" s="111" t="n">
        <v>0.038</v>
      </c>
      <c r="E980" s="14" t="inlineStr">
        <is>
          <t>GW</t>
        </is>
      </c>
      <c r="F980" s="14" t="inlineStr">
        <is>
          <t>2010-10-11</t>
        </is>
      </c>
      <c r="G980" s="14" t="inlineStr">
        <is>
          <t>2035-01-01</t>
        </is>
      </c>
      <c r="H980" s="14" t="inlineStr">
        <is>
          <t>Operational</t>
        </is>
      </c>
      <c r="I980" s="14" t="inlineStr">
        <is>
          <t>Physical project Operational</t>
        </is>
      </c>
      <c r="J980" s="14" t="inlineStr">
        <is>
          <t xml:space="preserve">Retirement estimated at 25 years, with a 2031 floor for listed live assets. </t>
        </is>
      </c>
      <c r="K980" s="14" t="inlineStr">
        <is>
          <t>data/evidence/repd.csv</t>
        </is>
      </c>
    </row>
    <row r="981" ht="78" customHeight="1" s="74">
      <c r="A981" s="14" t="inlineStr">
        <is>
          <t>REPD-3207</t>
        </is>
      </c>
      <c r="B981" s="14" t="inlineStr">
        <is>
          <t>Bilbster Wind Farm</t>
        </is>
      </c>
      <c r="C981" s="14" t="inlineStr">
        <is>
          <t>onshore</t>
        </is>
      </c>
      <c r="D981" s="111" t="n">
        <v>0.0039</v>
      </c>
      <c r="E981" s="14" t="inlineStr">
        <is>
          <t>GW</t>
        </is>
      </c>
      <c r="F981" s="14" t="inlineStr">
        <is>
          <t>2008-02-01</t>
        </is>
      </c>
      <c r="G981" s="14" t="inlineStr">
        <is>
          <t>2033-01-01</t>
        </is>
      </c>
      <c r="H981" s="14" t="inlineStr">
        <is>
          <t>Operational</t>
        </is>
      </c>
      <c r="I981" s="14" t="inlineStr">
        <is>
          <t>Physical project Operational</t>
        </is>
      </c>
      <c r="J981" s="14" t="inlineStr">
        <is>
          <t xml:space="preserve">Retirement estimated at 25 years, with a 2031 floor for listed live assets. </t>
        </is>
      </c>
      <c r="K981" s="14" t="inlineStr">
        <is>
          <t>data/evidence/repd.csv</t>
        </is>
      </c>
    </row>
    <row r="982" ht="78" customHeight="1" s="74">
      <c r="A982" s="14" t="inlineStr">
        <is>
          <t>REPD-3210</t>
        </is>
      </c>
      <c r="B982" s="14" t="inlineStr">
        <is>
          <t>Green Park</t>
        </is>
      </c>
      <c r="C982" s="14" t="inlineStr">
        <is>
          <t>onshore</t>
        </is>
      </c>
      <c r="D982" s="111" t="n">
        <v>0.002</v>
      </c>
      <c r="E982" s="14" t="inlineStr">
        <is>
          <t>GW</t>
        </is>
      </c>
      <c r="F982" s="14" t="inlineStr">
        <is>
          <t>2005-10-01</t>
        </is>
      </c>
      <c r="G982" s="14" t="inlineStr">
        <is>
          <t>2031-01-01</t>
        </is>
      </c>
      <c r="H982" s="14" t="inlineStr">
        <is>
          <t>Operational</t>
        </is>
      </c>
      <c r="I982" s="14" t="inlineStr">
        <is>
          <t>Physical project Operational</t>
        </is>
      </c>
      <c r="J982" s="14" t="inlineStr">
        <is>
          <t xml:space="preserve">Retirement estimated at 25 years, with a 2031 floor for listed live assets. </t>
        </is>
      </c>
      <c r="K982" s="14" t="inlineStr">
        <is>
          <t>data/evidence/repd.csv</t>
        </is>
      </c>
    </row>
    <row r="983" ht="78" customHeight="1" s="74">
      <c r="A983" s="14" t="inlineStr">
        <is>
          <t>REPD-3214</t>
        </is>
      </c>
      <c r="B983" s="14" t="inlineStr">
        <is>
          <t>Carcant Windfarm</t>
        </is>
      </c>
      <c r="C983" s="14" t="inlineStr">
        <is>
          <t>onshore</t>
        </is>
      </c>
      <c r="D983" s="111" t="n">
        <v>0.006</v>
      </c>
      <c r="E983" s="14" t="inlineStr">
        <is>
          <t>GW</t>
        </is>
      </c>
      <c r="F983" s="14" t="inlineStr">
        <is>
          <t>2010-11-02</t>
        </is>
      </c>
      <c r="G983" s="14" t="inlineStr">
        <is>
          <t>2035-01-01</t>
        </is>
      </c>
      <c r="H983" s="14" t="inlineStr">
        <is>
          <t>Operational</t>
        </is>
      </c>
      <c r="I983" s="14" t="inlineStr">
        <is>
          <t>Physical project Operational</t>
        </is>
      </c>
      <c r="J983" s="14" t="inlineStr">
        <is>
          <t xml:space="preserve">Retirement estimated at 25 years, with a 2031 floor for listed live assets. </t>
        </is>
      </c>
      <c r="K983" s="14" t="inlineStr">
        <is>
          <t>data/evidence/repd.csv</t>
        </is>
      </c>
    </row>
    <row r="984" ht="78" customHeight="1" s="74">
      <c r="A984" s="14" t="inlineStr">
        <is>
          <t>REPD-3218</t>
        </is>
      </c>
      <c r="B984" s="14" t="inlineStr">
        <is>
          <t>Butterwick Moor</t>
        </is>
      </c>
      <c r="C984" s="14" t="inlineStr">
        <is>
          <t>onshore</t>
        </is>
      </c>
      <c r="D984" s="111" t="n">
        <v>0.0205</v>
      </c>
      <c r="E984" s="14" t="inlineStr">
        <is>
          <t>GW</t>
        </is>
      </c>
      <c r="F984" s="14" t="inlineStr">
        <is>
          <t>2011-04-01</t>
        </is>
      </c>
      <c r="G984" s="14" t="inlineStr">
        <is>
          <t>2036-01-01</t>
        </is>
      </c>
      <c r="H984" s="14" t="inlineStr">
        <is>
          <t>Operational</t>
        </is>
      </c>
      <c r="I984" s="14" t="inlineStr">
        <is>
          <t>Physical project Operational</t>
        </is>
      </c>
      <c r="J984" s="14" t="inlineStr">
        <is>
          <t xml:space="preserve">Retirement estimated at 25 years, with a 2031 floor for listed live assets. </t>
        </is>
      </c>
      <c r="K984" s="14" t="inlineStr">
        <is>
          <t>data/evidence/repd.csv</t>
        </is>
      </c>
    </row>
    <row r="985" ht="78" customHeight="1" s="74">
      <c r="A985" s="14" t="inlineStr">
        <is>
          <t>REPD-3220</t>
        </is>
      </c>
      <c r="B985" s="14" t="inlineStr">
        <is>
          <t>Hagshaw Hill Wind Farm Extension</t>
        </is>
      </c>
      <c r="C985" s="14" t="inlineStr">
        <is>
          <t>onshore</t>
        </is>
      </c>
      <c r="D985" s="111" t="n">
        <v>0.026</v>
      </c>
      <c r="E985" s="14" t="inlineStr">
        <is>
          <t>GW</t>
        </is>
      </c>
      <c r="F985" s="14" t="inlineStr">
        <is>
          <t>2008-10-01</t>
        </is>
      </c>
      <c r="G985" s="14" t="inlineStr">
        <is>
          <t>2033-01-01</t>
        </is>
      </c>
      <c r="H985" s="14" t="inlineStr">
        <is>
          <t>Operational</t>
        </is>
      </c>
      <c r="I985" s="14" t="inlineStr">
        <is>
          <t>Physical project Operational</t>
        </is>
      </c>
      <c r="J985" s="14" t="inlineStr">
        <is>
          <t xml:space="preserve">Retirement estimated at 25 years, with a 2031 floor for listed live assets. </t>
        </is>
      </c>
      <c r="K985" s="14" t="inlineStr">
        <is>
          <t>data/evidence/repd.csv</t>
        </is>
      </c>
    </row>
    <row r="986" ht="78" customHeight="1" s="74">
      <c r="A986" s="14" t="inlineStr">
        <is>
          <t>REPD-3223</t>
        </is>
      </c>
      <c r="B986" s="14" t="inlineStr">
        <is>
          <t>Southern Law</t>
        </is>
      </c>
      <c r="C986" s="14" t="inlineStr">
        <is>
          <t>onshore</t>
        </is>
      </c>
      <c r="D986" s="111" t="n">
        <v>0.0052</v>
      </c>
      <c r="E986" s="14" t="inlineStr">
        <is>
          <t>GW</t>
        </is>
      </c>
      <c r="F986" s="14" t="inlineStr">
        <is>
          <t>2008-07-10</t>
        </is>
      </c>
      <c r="G986" s="14" t="inlineStr">
        <is>
          <t>2033-01-01</t>
        </is>
      </c>
      <c r="H986" s="14" t="inlineStr">
        <is>
          <t>Operational</t>
        </is>
      </c>
      <c r="I986" s="14" t="inlineStr">
        <is>
          <t>Physical project Operational</t>
        </is>
      </c>
      <c r="J986" s="14" t="inlineStr">
        <is>
          <t xml:space="preserve">Retirement estimated at 25 years, with a 2031 floor for listed live assets. </t>
        </is>
      </c>
      <c r="K986" s="14" t="inlineStr">
        <is>
          <t>data/evidence/repd.csv</t>
        </is>
      </c>
    </row>
    <row r="987" ht="78" customHeight="1" s="74">
      <c r="A987" s="14" t="inlineStr">
        <is>
          <t>REPD-3229</t>
        </is>
      </c>
      <c r="B987" s="14" t="inlineStr">
        <is>
          <t>Llangwyryfon</t>
        </is>
      </c>
      <c r="C987" s="14" t="inlineStr">
        <is>
          <t>onshore</t>
        </is>
      </c>
      <c r="D987" s="111" t="n">
        <v>0.0094</v>
      </c>
      <c r="E987" s="14" t="inlineStr">
        <is>
          <t>GW</t>
        </is>
      </c>
      <c r="F987" s="14" t="inlineStr">
        <is>
          <t>2004-02-01</t>
        </is>
      </c>
      <c r="G987" s="14" t="inlineStr">
        <is>
          <t>2031-01-01</t>
        </is>
      </c>
      <c r="H987" s="14" t="inlineStr">
        <is>
          <t>Operational</t>
        </is>
      </c>
      <c r="I987" s="14" t="inlineStr">
        <is>
          <t>Physical project Operational</t>
        </is>
      </c>
      <c r="J987" s="14" t="inlineStr">
        <is>
          <t xml:space="preserve">Retirement estimated at 25 years, with a 2031 floor for listed live assets. </t>
        </is>
      </c>
      <c r="K987" s="14" t="inlineStr">
        <is>
          <t>data/evidence/repd.csv</t>
        </is>
      </c>
    </row>
    <row r="988" ht="78" customHeight="1" s="74">
      <c r="A988" s="14" t="inlineStr">
        <is>
          <t>REPD-3232</t>
        </is>
      </c>
      <c r="B988" s="14" t="inlineStr">
        <is>
          <t>Pates Hill</t>
        </is>
      </c>
      <c r="C988" s="14" t="inlineStr">
        <is>
          <t>onshore</t>
        </is>
      </c>
      <c r="D988" s="111" t="n">
        <v>0.014</v>
      </c>
      <c r="E988" s="14" t="inlineStr">
        <is>
          <t>GW</t>
        </is>
      </c>
      <c r="F988" s="14" t="inlineStr">
        <is>
          <t>2010-01-20</t>
        </is>
      </c>
      <c r="G988" s="14" t="inlineStr">
        <is>
          <t>2035-01-01</t>
        </is>
      </c>
      <c r="H988" s="14" t="inlineStr">
        <is>
          <t>Operational</t>
        </is>
      </c>
      <c r="I988" s="14" t="inlineStr">
        <is>
          <t>Physical project Operational</t>
        </is>
      </c>
      <c r="J988" s="14" t="inlineStr">
        <is>
          <t xml:space="preserve">Retirement estimated at 25 years, with a 2031 floor for listed live assets. </t>
        </is>
      </c>
      <c r="K988" s="14" t="inlineStr">
        <is>
          <t>data/evidence/repd.csv</t>
        </is>
      </c>
    </row>
    <row r="989" ht="78" customHeight="1" s="74">
      <c r="A989" s="14" t="inlineStr">
        <is>
          <t>REPD-3233</t>
        </is>
      </c>
      <c r="B989" s="14" t="inlineStr">
        <is>
          <t>Roskrow Wind Turbines</t>
        </is>
      </c>
      <c r="C989" s="14" t="inlineStr">
        <is>
          <t>onshore</t>
        </is>
      </c>
      <c r="D989" s="111" t="n">
        <v>0.0017</v>
      </c>
      <c r="E989" s="14" t="inlineStr">
        <is>
          <t>GW</t>
        </is>
      </c>
      <c r="F989" s="14" t="inlineStr">
        <is>
          <t>2007-12-01</t>
        </is>
      </c>
      <c r="G989" s="14" t="inlineStr">
        <is>
          <t>2032-01-01</t>
        </is>
      </c>
      <c r="H989" s="14" t="inlineStr">
        <is>
          <t>Operational</t>
        </is>
      </c>
      <c r="I989" s="14" t="inlineStr">
        <is>
          <t>Physical project Operational</t>
        </is>
      </c>
      <c r="J989" s="14" t="inlineStr">
        <is>
          <t xml:space="preserve">Retirement estimated at 25 years, with a 2031 floor for listed live assets. </t>
        </is>
      </c>
      <c r="K989" s="14" t="inlineStr">
        <is>
          <t>data/evidence/repd.csv</t>
        </is>
      </c>
    </row>
    <row r="990" ht="78" customHeight="1" s="74">
      <c r="A990" s="14" t="inlineStr">
        <is>
          <t>REPD-3236</t>
        </is>
      </c>
      <c r="B990" s="14" t="inlineStr">
        <is>
          <t>Greendykeside</t>
        </is>
      </c>
      <c r="C990" s="14" t="inlineStr">
        <is>
          <t>onshore</t>
        </is>
      </c>
      <c r="D990" s="111" t="n">
        <v>0.004</v>
      </c>
      <c r="E990" s="14" t="inlineStr">
        <is>
          <t>GW</t>
        </is>
      </c>
      <c r="F990" s="14" t="inlineStr">
        <is>
          <t>2007-11-01</t>
        </is>
      </c>
      <c r="G990" s="14" t="inlineStr">
        <is>
          <t>2032-01-01</t>
        </is>
      </c>
      <c r="H990" s="14" t="inlineStr">
        <is>
          <t>Operational</t>
        </is>
      </c>
      <c r="I990" s="14" t="inlineStr">
        <is>
          <t>Physical project Operational</t>
        </is>
      </c>
      <c r="J990" s="14" t="inlineStr">
        <is>
          <t xml:space="preserve">Retirement estimated at 25 years, with a 2031 floor for listed live assets. </t>
        </is>
      </c>
      <c r="K990" s="14" t="inlineStr">
        <is>
          <t>data/evidence/repd.csv</t>
        </is>
      </c>
    </row>
    <row r="991" ht="78" customHeight="1" s="74">
      <c r="A991" s="14" t="inlineStr">
        <is>
          <t>REPD-3247</t>
        </is>
      </c>
      <c r="B991" s="14" t="inlineStr">
        <is>
          <t>Loscar Farm</t>
        </is>
      </c>
      <c r="C991" s="14" t="inlineStr">
        <is>
          <t>onshore</t>
        </is>
      </c>
      <c r="D991" s="111" t="n">
        <v>0.0045</v>
      </c>
      <c r="E991" s="14" t="inlineStr">
        <is>
          <t>GW</t>
        </is>
      </c>
      <c r="F991" s="14" t="inlineStr">
        <is>
          <t>2011-01-01</t>
        </is>
      </c>
      <c r="G991" s="14" t="inlineStr">
        <is>
          <t>2036-01-01</t>
        </is>
      </c>
      <c r="H991" s="14" t="inlineStr">
        <is>
          <t>Operational</t>
        </is>
      </c>
      <c r="I991" s="14" t="inlineStr">
        <is>
          <t>Physical project Operational</t>
        </is>
      </c>
      <c r="J991" s="14" t="inlineStr">
        <is>
          <t xml:space="preserve">Retirement estimated at 25 years, with a 2031 floor for listed live assets. </t>
        </is>
      </c>
      <c r="K991" s="14" t="inlineStr">
        <is>
          <t>data/evidence/repd.csv</t>
        </is>
      </c>
    </row>
    <row r="992" ht="78" customHeight="1" s="74">
      <c r="A992" s="14" t="inlineStr">
        <is>
          <t>REPD-3248</t>
        </is>
      </c>
      <c r="B992" s="14" t="inlineStr">
        <is>
          <t>Langley Moor</t>
        </is>
      </c>
      <c r="C992" s="14" t="inlineStr">
        <is>
          <t>onshore</t>
        </is>
      </c>
      <c r="D992" s="111" t="n">
        <v>0.008</v>
      </c>
      <c r="E992" s="14" t="inlineStr">
        <is>
          <t>GW</t>
        </is>
      </c>
      <c r="F992" s="14" t="inlineStr">
        <is>
          <t>2008-08-13</t>
        </is>
      </c>
      <c r="G992" s="14" t="inlineStr">
        <is>
          <t>2033-01-01</t>
        </is>
      </c>
      <c r="H992" s="14" t="inlineStr">
        <is>
          <t>Operational</t>
        </is>
      </c>
      <c r="I992" s="14" t="inlineStr">
        <is>
          <t>Physical project Operational</t>
        </is>
      </c>
      <c r="J992" s="14" t="inlineStr">
        <is>
          <t xml:space="preserve">Retirement estimated at 25 years, with a 2031 floor for listed live assets. </t>
        </is>
      </c>
      <c r="K992" s="14" t="inlineStr">
        <is>
          <t>data/evidence/repd.csv</t>
        </is>
      </c>
    </row>
    <row r="993" ht="78" customHeight="1" s="74">
      <c r="A993" s="14" t="inlineStr">
        <is>
          <t>REPD-3258</t>
        </is>
      </c>
      <c r="B993" s="14" t="inlineStr">
        <is>
          <t>Arecleoch Windfarm</t>
        </is>
      </c>
      <c r="C993" s="14" t="inlineStr">
        <is>
          <t>onshore</t>
        </is>
      </c>
      <c r="D993" s="111" t="n">
        <v>0.12</v>
      </c>
      <c r="E993" s="14" t="inlineStr">
        <is>
          <t>GW</t>
        </is>
      </c>
      <c r="F993" s="14" t="inlineStr">
        <is>
          <t>2011-06-14</t>
        </is>
      </c>
      <c r="G993" s="14" t="inlineStr">
        <is>
          <t>2036-01-01</t>
        </is>
      </c>
      <c r="H993" s="14" t="inlineStr">
        <is>
          <t>Operational</t>
        </is>
      </c>
      <c r="I993" s="14" t="inlineStr">
        <is>
          <t>Physical project Operational</t>
        </is>
      </c>
      <c r="J993" s="14" t="inlineStr">
        <is>
          <t xml:space="preserve">Retirement estimated at 25 years, with a 2031 floor for listed live assets. </t>
        </is>
      </c>
      <c r="K993" s="14" t="inlineStr">
        <is>
          <t>data/evidence/repd.csv</t>
        </is>
      </c>
    </row>
    <row r="994" ht="78" customHeight="1" s="74">
      <c r="A994" s="14" t="inlineStr">
        <is>
          <t>REPD-3260</t>
        </is>
      </c>
      <c r="B994" s="14" t="inlineStr">
        <is>
          <t>Mark Hill</t>
        </is>
      </c>
      <c r="C994" s="14" t="inlineStr">
        <is>
          <t>onshore</t>
        </is>
      </c>
      <c r="D994" s="111" t="n">
        <v>0.056</v>
      </c>
      <c r="E994" s="14" t="inlineStr">
        <is>
          <t>GW</t>
        </is>
      </c>
      <c r="F994" s="14" t="inlineStr">
        <is>
          <t>2011-06-01</t>
        </is>
      </c>
      <c r="G994" s="14" t="inlineStr">
        <is>
          <t>2036-01-01</t>
        </is>
      </c>
      <c r="H994" s="14" t="inlineStr">
        <is>
          <t>Operational</t>
        </is>
      </c>
      <c r="I994" s="14" t="inlineStr">
        <is>
          <t>Physical project Operational</t>
        </is>
      </c>
      <c r="J994" s="14" t="inlineStr">
        <is>
          <t xml:space="preserve">Retirement estimated at 25 years, with a 2031 floor for listed live assets. </t>
        </is>
      </c>
      <c r="K994" s="14" t="inlineStr">
        <is>
          <t>data/evidence/repd.csv</t>
        </is>
      </c>
    </row>
    <row r="995" ht="78" customHeight="1" s="74">
      <c r="A995" s="14" t="inlineStr">
        <is>
          <t>REPD-3264</t>
        </is>
      </c>
      <c r="B995" s="14" t="inlineStr">
        <is>
          <t>Westmill Wind Farm</t>
        </is>
      </c>
      <c r="C995" s="14" t="inlineStr">
        <is>
          <t>onshore</t>
        </is>
      </c>
      <c r="D995" s="111" t="n">
        <v>0.0065</v>
      </c>
      <c r="E995" s="14" t="inlineStr">
        <is>
          <t>GW</t>
        </is>
      </c>
      <c r="F995" s="14" t="inlineStr">
        <is>
          <t>2008-01-01</t>
        </is>
      </c>
      <c r="G995" s="14" t="inlineStr">
        <is>
          <t>2033-01-01</t>
        </is>
      </c>
      <c r="H995" s="14" t="inlineStr">
        <is>
          <t>Operational</t>
        </is>
      </c>
      <c r="I995" s="14" t="inlineStr">
        <is>
          <t>Physical project Operational</t>
        </is>
      </c>
      <c r="J995" s="14" t="inlineStr">
        <is>
          <t xml:space="preserve">Retirement estimated at 25 years, with a 2031 floor for listed live assets. </t>
        </is>
      </c>
      <c r="K995" s="14" t="inlineStr">
        <is>
          <t>data/evidence/repd.csv</t>
        </is>
      </c>
    </row>
    <row r="996" ht="78" customHeight="1" s="74">
      <c r="A996" s="14" t="inlineStr">
        <is>
          <t>REPD-3272</t>
        </is>
      </c>
      <c r="B996" s="14" t="inlineStr">
        <is>
          <t>Lodge Farm 1</t>
        </is>
      </c>
      <c r="C996" s="14" t="inlineStr">
        <is>
          <t>onshore</t>
        </is>
      </c>
      <c r="D996" s="111" t="n">
        <v>0.001</v>
      </c>
      <c r="E996" s="14" t="inlineStr">
        <is>
          <t>GW</t>
        </is>
      </c>
      <c r="F996" s="14" t="inlineStr">
        <is>
          <t>2006-08-01</t>
        </is>
      </c>
      <c r="G996" s="14" t="inlineStr">
        <is>
          <t>2031-01-01</t>
        </is>
      </c>
      <c r="H996" s="14" t="inlineStr">
        <is>
          <t>Operational</t>
        </is>
      </c>
      <c r="I996" s="14" t="inlineStr">
        <is>
          <t>Physical project Operational</t>
        </is>
      </c>
      <c r="J996" s="14" t="inlineStr">
        <is>
          <t xml:space="preserve">Retirement estimated at 25 years, with a 2031 floor for listed live assets. </t>
        </is>
      </c>
      <c r="K996" s="14" t="inlineStr">
        <is>
          <t>data/evidence/repd.csv</t>
        </is>
      </c>
    </row>
    <row r="997" ht="78" customHeight="1" s="74">
      <c r="A997" s="14" t="inlineStr">
        <is>
          <t>REPD-3277</t>
        </is>
      </c>
      <c r="B997" s="14" t="inlineStr">
        <is>
          <t>Carno 'A'and 'B' Wind Farm, (Extension)</t>
        </is>
      </c>
      <c r="C997" s="14" t="inlineStr">
        <is>
          <t>onshore</t>
        </is>
      </c>
      <c r="D997" s="111" t="n">
        <v>0.0156</v>
      </c>
      <c r="E997" s="14" t="inlineStr">
        <is>
          <t>GW</t>
        </is>
      </c>
      <c r="F997" s="14" t="inlineStr">
        <is>
          <t>2009-03-01</t>
        </is>
      </c>
      <c r="G997" s="14" t="inlineStr">
        <is>
          <t>2034-01-01</t>
        </is>
      </c>
      <c r="H997" s="14" t="inlineStr">
        <is>
          <t>Operational</t>
        </is>
      </c>
      <c r="I997" s="14" t="inlineStr">
        <is>
          <t>Physical project Operational</t>
        </is>
      </c>
      <c r="J997" s="14" t="inlineStr">
        <is>
          <t xml:space="preserve">Retirement estimated at 25 years, with a 2031 floor for listed live assets. </t>
        </is>
      </c>
      <c r="K997" s="14" t="inlineStr">
        <is>
          <t>data/evidence/repd.csv</t>
        </is>
      </c>
    </row>
    <row r="998" ht="78" customHeight="1" s="74">
      <c r="A998" s="14" t="inlineStr">
        <is>
          <t>REPD-3285</t>
        </is>
      </c>
      <c r="B998" s="14" t="inlineStr">
        <is>
          <t>Achairn</t>
        </is>
      </c>
      <c r="C998" s="14" t="inlineStr">
        <is>
          <t>onshore</t>
        </is>
      </c>
      <c r="D998" s="111" t="n">
        <v>0.0062</v>
      </c>
      <c r="E998" s="14" t="inlineStr">
        <is>
          <t>GW</t>
        </is>
      </c>
      <c r="F998" s="14" t="inlineStr">
        <is>
          <t>2009-05-20</t>
        </is>
      </c>
      <c r="G998" s="14" t="inlineStr">
        <is>
          <t>2034-01-01</t>
        </is>
      </c>
      <c r="H998" s="14" t="inlineStr">
        <is>
          <t>Operational</t>
        </is>
      </c>
      <c r="I998" s="14" t="inlineStr">
        <is>
          <t>Physical project Operational</t>
        </is>
      </c>
      <c r="J998" s="14" t="inlineStr">
        <is>
          <t xml:space="preserve">Retirement estimated at 25 years, with a 2031 floor for listed live assets. </t>
        </is>
      </c>
      <c r="K998" s="14" t="inlineStr">
        <is>
          <t>data/evidence/repd.csv</t>
        </is>
      </c>
    </row>
    <row r="999" ht="78" customHeight="1" s="74">
      <c r="A999" s="14" t="inlineStr">
        <is>
          <t>REPD-3290</t>
        </is>
      </c>
      <c r="B999" s="14" t="inlineStr">
        <is>
          <t>High Hedley Hope 2 (Extension)</t>
        </is>
      </c>
      <c r="C999" s="14" t="inlineStr">
        <is>
          <t>onshore</t>
        </is>
      </c>
      <c r="D999" s="111" t="n">
        <v>0.0052</v>
      </c>
      <c r="E999" s="14" t="inlineStr">
        <is>
          <t>GW</t>
        </is>
      </c>
      <c r="F999" s="14" t="inlineStr">
        <is>
          <t>2008-06-25</t>
        </is>
      </c>
      <c r="G999" s="14" t="inlineStr">
        <is>
          <t>2033-01-01</t>
        </is>
      </c>
      <c r="H999" s="14" t="inlineStr">
        <is>
          <t>Operational</t>
        </is>
      </c>
      <c r="I999" s="14" t="inlineStr">
        <is>
          <t>Physical project Operational</t>
        </is>
      </c>
      <c r="J999" s="14" t="inlineStr">
        <is>
          <t xml:space="preserve">Retirement estimated at 25 years, with a 2031 floor for listed live assets. </t>
        </is>
      </c>
      <c r="K999" s="14" t="inlineStr">
        <is>
          <t>data/evidence/repd.csv</t>
        </is>
      </c>
    </row>
    <row r="1000" ht="78" customHeight="1" s="74">
      <c r="A1000" s="14" t="inlineStr">
        <is>
          <t>REPD-3292</t>
        </is>
      </c>
      <c r="B1000" s="14" t="inlineStr">
        <is>
          <t>Beinn an Tuirc</t>
        </is>
      </c>
      <c r="C1000" s="14" t="inlineStr">
        <is>
          <t>onshore</t>
        </is>
      </c>
      <c r="D1000" s="111" t="n">
        <v>0.0297</v>
      </c>
      <c r="E1000" s="14" t="inlineStr">
        <is>
          <t>GW</t>
        </is>
      </c>
      <c r="F1000" s="14" t="inlineStr">
        <is>
          <t>2001-12-23</t>
        </is>
      </c>
      <c r="G1000" s="14" t="inlineStr">
        <is>
          <t>2031-01-01</t>
        </is>
      </c>
      <c r="H1000" s="14" t="inlineStr">
        <is>
          <t>Operational</t>
        </is>
      </c>
      <c r="I1000" s="14" t="inlineStr">
        <is>
          <t>Physical project Operational</t>
        </is>
      </c>
      <c r="J1000" s="14" t="inlineStr">
        <is>
          <t xml:space="preserve">Retirement estimated at 25 years, with a 2031 floor for listed live assets. </t>
        </is>
      </c>
      <c r="K1000" s="14" t="inlineStr">
        <is>
          <t>data/evidence/repd.csv</t>
        </is>
      </c>
    </row>
    <row r="1001" ht="78" customHeight="1" s="74">
      <c r="A1001" s="14" t="inlineStr">
        <is>
          <t>REPD-3294</t>
        </is>
      </c>
      <c r="B1001" s="14" t="inlineStr">
        <is>
          <t>Cnoc Donn Arnicle</t>
        </is>
      </c>
      <c r="C1001" s="14" t="inlineStr">
        <is>
          <t>onshore</t>
        </is>
      </c>
      <c r="D1001" s="111" t="n">
        <v>0.015</v>
      </c>
      <c r="E1001" s="14" t="inlineStr">
        <is>
          <t>GW</t>
        </is>
      </c>
      <c r="F1001" s="14" t="inlineStr">
        <is>
          <t>2001-10-01</t>
        </is>
      </c>
      <c r="G1001" s="14" t="inlineStr">
        <is>
          <t>2031-01-01</t>
        </is>
      </c>
      <c r="H1001" s="14" t="inlineStr">
        <is>
          <t>Operational</t>
        </is>
      </c>
      <c r="I1001" s="14" t="inlineStr">
        <is>
          <t>Physical project Operational</t>
        </is>
      </c>
      <c r="J1001" s="14" t="inlineStr">
        <is>
          <t xml:space="preserve">Retirement estimated at 25 years, with a 2031 floor for listed live assets. </t>
        </is>
      </c>
      <c r="K1001" s="14" t="inlineStr">
        <is>
          <t>data/evidence/repd.csv</t>
        </is>
      </c>
    </row>
    <row r="1002" ht="78" customHeight="1" s="74">
      <c r="A1002" s="14" t="inlineStr">
        <is>
          <t>REPD-3295</t>
        </is>
      </c>
      <c r="B1002" s="14" t="inlineStr">
        <is>
          <t>Beinn Ghlas Wind Farm</t>
        </is>
      </c>
      <c r="C1002" s="14" t="inlineStr">
        <is>
          <t>onshore</t>
        </is>
      </c>
      <c r="D1002" s="111" t="n">
        <v>0.0078</v>
      </c>
      <c r="E1002" s="14" t="inlineStr">
        <is>
          <t>GW</t>
        </is>
      </c>
      <c r="F1002" s="14" t="inlineStr">
        <is>
          <t>1999-06-25</t>
        </is>
      </c>
      <c r="G1002" s="14" t="inlineStr">
        <is>
          <t>2031-01-01</t>
        </is>
      </c>
      <c r="H1002" s="14" t="inlineStr">
        <is>
          <t>Operational</t>
        </is>
      </c>
      <c r="I1002" s="14" t="inlineStr">
        <is>
          <t>Physical project Operational</t>
        </is>
      </c>
      <c r="J1002" s="14" t="inlineStr">
        <is>
          <t xml:space="preserve">Retirement estimated at 25 years, with a 2031 floor for listed live assets. </t>
        </is>
      </c>
      <c r="K1002" s="14" t="inlineStr">
        <is>
          <t>data/evidence/repd.csv</t>
        </is>
      </c>
    </row>
    <row r="1003" ht="78" customHeight="1" s="74">
      <c r="A1003" s="14" t="inlineStr">
        <is>
          <t>REPD-3296</t>
        </is>
      </c>
      <c r="B1003" s="14" t="inlineStr">
        <is>
          <t>Bendealt Wind Farm, Highland</t>
        </is>
      </c>
      <c r="C1003" s="14" t="inlineStr">
        <is>
          <t>onshore</t>
        </is>
      </c>
      <c r="D1003" s="111" t="n">
        <v>0.008999999999999999</v>
      </c>
      <c r="E1003" s="14" t="inlineStr">
        <is>
          <t>GW</t>
        </is>
      </c>
      <c r="F1003" s="14" t="inlineStr">
        <is>
          <t>1997-09-01</t>
        </is>
      </c>
      <c r="G1003" s="14" t="inlineStr">
        <is>
          <t>2031-01-01</t>
        </is>
      </c>
      <c r="H1003" s="14" t="inlineStr">
        <is>
          <t>Operational</t>
        </is>
      </c>
      <c r="I1003" s="14" t="inlineStr">
        <is>
          <t>Physical project Operational</t>
        </is>
      </c>
      <c r="J1003" s="14" t="inlineStr">
        <is>
          <t xml:space="preserve">Retirement estimated at 25 years, with a 2031 floor for listed live assets. </t>
        </is>
      </c>
      <c r="K1003" s="14" t="inlineStr">
        <is>
          <t>data/evidence/repd.csv</t>
        </is>
      </c>
    </row>
    <row r="1004" ht="78" customHeight="1" s="74">
      <c r="A1004" s="14" t="inlineStr">
        <is>
          <t>REPD-3297</t>
        </is>
      </c>
      <c r="B1004" s="14" t="inlineStr">
        <is>
          <t>Meall an Tuirc Wind Farm</t>
        </is>
      </c>
      <c r="C1004" s="14" t="inlineStr">
        <is>
          <t>onshore</t>
        </is>
      </c>
      <c r="D1004" s="111" t="n">
        <v>0.017</v>
      </c>
      <c r="E1004" s="14" t="inlineStr">
        <is>
          <t>GW</t>
        </is>
      </c>
      <c r="F1004" s="14" t="inlineStr">
        <is>
          <t>1997-09-01</t>
        </is>
      </c>
      <c r="G1004" s="14" t="inlineStr">
        <is>
          <t>2031-01-01</t>
        </is>
      </c>
      <c r="H1004" s="14" t="inlineStr">
        <is>
          <t>Operational</t>
        </is>
      </c>
      <c r="I1004" s="14" t="inlineStr">
        <is>
          <t>Physical project Operational</t>
        </is>
      </c>
      <c r="J1004" s="14" t="inlineStr">
        <is>
          <t xml:space="preserve">Retirement estimated at 25 years, with a 2031 floor for listed live assets. </t>
        </is>
      </c>
      <c r="K1004" s="14" t="inlineStr">
        <is>
          <t>data/evidence/repd.csv</t>
        </is>
      </c>
    </row>
    <row r="1005" ht="78" customHeight="1" s="74">
      <c r="A1005" s="14" t="inlineStr">
        <is>
          <t>REPD-3298</t>
        </is>
      </c>
      <c r="B1005" s="14" t="inlineStr">
        <is>
          <t>An Suidhe</t>
        </is>
      </c>
      <c r="C1005" s="14" t="inlineStr">
        <is>
          <t>onshore</t>
        </is>
      </c>
      <c r="D1005" s="111" t="n">
        <v>0.0193</v>
      </c>
      <c r="E1005" s="14" t="inlineStr">
        <is>
          <t>GW</t>
        </is>
      </c>
      <c r="F1005" s="14" t="inlineStr">
        <is>
          <t>2010-08-04</t>
        </is>
      </c>
      <c r="G1005" s="14" t="inlineStr">
        <is>
          <t>2035-01-01</t>
        </is>
      </c>
      <c r="H1005" s="14" t="inlineStr">
        <is>
          <t>Operational</t>
        </is>
      </c>
      <c r="I1005" s="14" t="inlineStr">
        <is>
          <t>Physical project Operational</t>
        </is>
      </c>
      <c r="J1005" s="14" t="inlineStr">
        <is>
          <t xml:space="preserve">Retirement estimated at 25 years, with a 2031 floor for listed live assets. </t>
        </is>
      </c>
      <c r="K1005" s="14" t="inlineStr">
        <is>
          <t>data/evidence/repd.csv</t>
        </is>
      </c>
    </row>
    <row r="1006" ht="78" customHeight="1" s="74">
      <c r="A1006" s="14" t="inlineStr">
        <is>
          <t>REPD-3299</t>
        </is>
      </c>
      <c r="B1006" s="14" t="inlineStr">
        <is>
          <t>Bowbeat Emly Bank / Rough Side</t>
        </is>
      </c>
      <c r="C1006" s="14" t="inlineStr">
        <is>
          <t>onshore</t>
        </is>
      </c>
      <c r="D1006" s="111" t="n">
        <v>0.0312</v>
      </c>
      <c r="E1006" s="14" t="inlineStr">
        <is>
          <t>GW</t>
        </is>
      </c>
      <c r="F1006" s="14" t="inlineStr">
        <is>
          <t>2002-09-15</t>
        </is>
      </c>
      <c r="G1006" s="14" t="inlineStr">
        <is>
          <t>2031-01-01</t>
        </is>
      </c>
      <c r="H1006" s="14" t="inlineStr">
        <is>
          <t>Operational</t>
        </is>
      </c>
      <c r="I1006" s="14" t="inlineStr">
        <is>
          <t>Physical project Operational</t>
        </is>
      </c>
      <c r="J1006" s="14" t="inlineStr">
        <is>
          <t xml:space="preserve">Retirement estimated at 25 years, with a 2031 floor for listed live assets. </t>
        </is>
      </c>
      <c r="K1006" s="14" t="inlineStr">
        <is>
          <t>data/evidence/repd.csv</t>
        </is>
      </c>
    </row>
    <row r="1007" ht="78" customHeight="1" s="74">
      <c r="A1007" s="14" t="inlineStr">
        <is>
          <t>REPD-3306</t>
        </is>
      </c>
      <c r="B1007" s="14" t="inlineStr">
        <is>
          <t>Arnish Moor</t>
        </is>
      </c>
      <c r="C1007" s="14" t="inlineStr">
        <is>
          <t>onshore</t>
        </is>
      </c>
      <c r="D1007" s="111" t="n">
        <v>0.0039</v>
      </c>
      <c r="E1007" s="14" t="inlineStr">
        <is>
          <t>GW</t>
        </is>
      </c>
      <c r="F1007" s="14" t="inlineStr">
        <is>
          <t>2006-12-01</t>
        </is>
      </c>
      <c r="G1007" s="14" t="inlineStr">
        <is>
          <t>2031-01-01</t>
        </is>
      </c>
      <c r="H1007" s="14" t="inlineStr">
        <is>
          <t>Operational</t>
        </is>
      </c>
      <c r="I1007" s="14" t="inlineStr">
        <is>
          <t>Physical project Operational</t>
        </is>
      </c>
      <c r="J1007" s="14" t="inlineStr">
        <is>
          <t xml:space="preserve">Retirement estimated at 25 years, with a 2031 floor for listed live assets. </t>
        </is>
      </c>
      <c r="K1007" s="14" t="inlineStr">
        <is>
          <t>data/evidence/repd.csv</t>
        </is>
      </c>
    </row>
    <row r="1008" ht="78" customHeight="1" s="74">
      <c r="A1008" s="14" t="inlineStr">
        <is>
          <t>REPD-3307</t>
        </is>
      </c>
      <c r="B1008" s="14" t="inlineStr">
        <is>
          <t>Burgar Hill</t>
        </is>
      </c>
      <c r="C1008" s="14" t="inlineStr">
        <is>
          <t>onshore</t>
        </is>
      </c>
      <c r="D1008" s="111" t="n">
        <v>0.005</v>
      </c>
      <c r="E1008" s="14" t="inlineStr">
        <is>
          <t>GW</t>
        </is>
      </c>
      <c r="F1008" s="14" t="inlineStr">
        <is>
          <t>2006-12-01</t>
        </is>
      </c>
      <c r="G1008" s="14" t="inlineStr">
        <is>
          <t>2031-01-01</t>
        </is>
      </c>
      <c r="H1008" s="14" t="inlineStr">
        <is>
          <t>Operational</t>
        </is>
      </c>
      <c r="I1008" s="14" t="inlineStr">
        <is>
          <t>Physical project Operational</t>
        </is>
      </c>
      <c r="J1008" s="14" t="inlineStr">
        <is>
          <t xml:space="preserve">Retirement estimated at 25 years, with a 2031 floor for listed live assets. </t>
        </is>
      </c>
      <c r="K1008" s="14" t="inlineStr">
        <is>
          <t>data/evidence/repd.csv</t>
        </is>
      </c>
    </row>
    <row r="1009" ht="78" customHeight="1" s="74">
      <c r="A1009" s="14" t="inlineStr">
        <is>
          <t>REPD-3308</t>
        </is>
      </c>
      <c r="B1009" s="14" t="inlineStr">
        <is>
          <t>Thorfinn Wind Farm - NM2000</t>
        </is>
      </c>
      <c r="C1009" s="14" t="inlineStr">
        <is>
          <t>onshore</t>
        </is>
      </c>
      <c r="D1009" s="111" t="n">
        <v>0.0023</v>
      </c>
      <c r="E1009" s="14" t="inlineStr">
        <is>
          <t>GW</t>
        </is>
      </c>
      <c r="F1009" s="14" t="inlineStr">
        <is>
          <t>2000-04-01</t>
        </is>
      </c>
      <c r="G1009" s="14" t="inlineStr">
        <is>
          <t>2031-01-01</t>
        </is>
      </c>
      <c r="H1009" s="14" t="inlineStr">
        <is>
          <t>Operational</t>
        </is>
      </c>
      <c r="I1009" s="14" t="inlineStr">
        <is>
          <t>Physical project Operational</t>
        </is>
      </c>
      <c r="J1009" s="14" t="inlineStr">
        <is>
          <t xml:space="preserve">Retirement estimated at 25 years, with a 2031 floor for listed live assets. </t>
        </is>
      </c>
      <c r="K1009" s="14" t="inlineStr">
        <is>
          <t>data/evidence/repd.csv</t>
        </is>
      </c>
    </row>
    <row r="1010" ht="78" customHeight="1" s="74">
      <c r="A1010" s="14" t="inlineStr">
        <is>
          <t>REPD-3309</t>
        </is>
      </c>
      <c r="B1010" s="14" t="inlineStr">
        <is>
          <t>Hill of Lybster</t>
        </is>
      </c>
      <c r="C1010" s="14" t="inlineStr">
        <is>
          <t>onshore</t>
        </is>
      </c>
      <c r="D1010" s="111" t="n">
        <v>0.004900000000000001</v>
      </c>
      <c r="E1010" s="14" t="inlineStr">
        <is>
          <t>GW</t>
        </is>
      </c>
      <c r="F1010" s="14" t="inlineStr">
        <is>
          <t>2003-02-08</t>
        </is>
      </c>
      <c r="G1010" s="14" t="inlineStr">
        <is>
          <t>2031-01-01</t>
        </is>
      </c>
      <c r="H1010" s="14" t="inlineStr">
        <is>
          <t>Operational</t>
        </is>
      </c>
      <c r="I1010" s="14" t="inlineStr">
        <is>
          <t>Physical project Operational</t>
        </is>
      </c>
      <c r="J1010" s="14" t="inlineStr">
        <is>
          <t xml:space="preserve">Retirement estimated at 25 years, with a 2031 floor for listed live assets. </t>
        </is>
      </c>
      <c r="K1010" s="14" t="inlineStr">
        <is>
          <t>data/evidence/repd.csv</t>
        </is>
      </c>
    </row>
    <row r="1011" ht="78" customHeight="1" s="74">
      <c r="A1011" s="14" t="inlineStr">
        <is>
          <t>REPD-3310</t>
        </is>
      </c>
      <c r="B1011" s="14" t="inlineStr">
        <is>
          <t>Burradale Hill</t>
        </is>
      </c>
      <c r="C1011" s="14" t="inlineStr">
        <is>
          <t>onshore</t>
        </is>
      </c>
      <c r="D1011" s="111" t="n">
        <v>0.0037</v>
      </c>
      <c r="E1011" s="14" t="inlineStr">
        <is>
          <t>GW</t>
        </is>
      </c>
      <c r="F1011" s="14" t="inlineStr">
        <is>
          <t>2000-12-16</t>
        </is>
      </c>
      <c r="G1011" s="14" t="inlineStr">
        <is>
          <t>2031-01-01</t>
        </is>
      </c>
      <c r="H1011" s="14" t="inlineStr">
        <is>
          <t>Operational</t>
        </is>
      </c>
      <c r="I1011" s="14" t="inlineStr">
        <is>
          <t>Physical project Operational</t>
        </is>
      </c>
      <c r="J1011" s="14" t="inlineStr">
        <is>
          <t xml:space="preserve">Retirement estimated at 25 years, with a 2031 floor for listed live assets. </t>
        </is>
      </c>
      <c r="K1011" s="14" t="inlineStr">
        <is>
          <t>data/evidence/repd.csv</t>
        </is>
      </c>
    </row>
    <row r="1012" ht="78" customHeight="1" s="74">
      <c r="A1012" s="14" t="inlineStr">
        <is>
          <t>REPD-3311</t>
        </is>
      </c>
      <c r="B1012" s="14" t="inlineStr">
        <is>
          <t>Glens of Foudland</t>
        </is>
      </c>
      <c r="C1012" s="14" t="inlineStr">
        <is>
          <t>onshore</t>
        </is>
      </c>
      <c r="D1012" s="111" t="n">
        <v>0.026</v>
      </c>
      <c r="E1012" s="14" t="inlineStr">
        <is>
          <t>GW</t>
        </is>
      </c>
      <c r="F1012" s="14" t="inlineStr">
        <is>
          <t>2005-07-22</t>
        </is>
      </c>
      <c r="G1012" s="14" t="inlineStr">
        <is>
          <t>2031-01-01</t>
        </is>
      </c>
      <c r="H1012" s="14" t="inlineStr">
        <is>
          <t>Operational</t>
        </is>
      </c>
      <c r="I1012" s="14" t="inlineStr">
        <is>
          <t>Physical project Operational</t>
        </is>
      </c>
      <c r="J1012" s="14" t="inlineStr">
        <is>
          <t xml:space="preserve">Retirement estimated at 25 years, with a 2031 floor for listed live assets. </t>
        </is>
      </c>
      <c r="K1012" s="14" t="inlineStr">
        <is>
          <t>data/evidence/repd.csv</t>
        </is>
      </c>
    </row>
    <row r="1013" ht="78" customHeight="1" s="74">
      <c r="A1013" s="14" t="inlineStr">
        <is>
          <t>REPD-3313</t>
        </is>
      </c>
      <c r="B1013" s="14" t="inlineStr">
        <is>
          <t>Castle Pill - Repowering</t>
        </is>
      </c>
      <c r="C1013" s="14" t="inlineStr">
        <is>
          <t>onshore</t>
        </is>
      </c>
      <c r="D1013" s="111" t="n">
        <v>0.0032</v>
      </c>
      <c r="E1013" s="14" t="inlineStr">
        <is>
          <t>GW</t>
        </is>
      </c>
      <c r="F1013" s="14" t="inlineStr">
        <is>
          <t>2009-06-01</t>
        </is>
      </c>
      <c r="G1013" s="14" t="inlineStr">
        <is>
          <t>2034-01-01</t>
        </is>
      </c>
      <c r="H1013" s="14" t="inlineStr">
        <is>
          <t>Operational</t>
        </is>
      </c>
      <c r="I1013" s="14" t="inlineStr">
        <is>
          <t>Physical project Operational</t>
        </is>
      </c>
      <c r="J1013" s="14" t="inlineStr">
        <is>
          <t xml:space="preserve">Retirement estimated at 25 years, with a 2031 floor for listed live assets. </t>
        </is>
      </c>
      <c r="K1013" s="14" t="inlineStr">
        <is>
          <t>data/evidence/repd.csv</t>
        </is>
      </c>
    </row>
    <row r="1014" ht="78" customHeight="1" s="74">
      <c r="A1014" s="14" t="inlineStr">
        <is>
          <t>REPD-3317</t>
        </is>
      </c>
      <c r="B1014" s="14" t="inlineStr">
        <is>
          <t>Whitelaw Brae Wind Farm</t>
        </is>
      </c>
      <c r="C1014" s="14" t="inlineStr">
        <is>
          <t>onshore</t>
        </is>
      </c>
      <c r="D1014" s="111" t="n">
        <v>0.057</v>
      </c>
      <c r="E1014" s="14" t="inlineStr">
        <is>
          <t>GW</t>
        </is>
      </c>
      <c r="F1014" s="14" t="inlineStr">
        <is>
          <t>2029-01-01</t>
        </is>
      </c>
      <c r="G1014" s="14" t="inlineStr">
        <is>
          <t>2054-01-01</t>
        </is>
      </c>
      <c r="H1014" s="14" t="inlineStr">
        <is>
          <t>Under Construction</t>
        </is>
      </c>
      <c r="I1014" s="14" t="inlineStr">
        <is>
          <t>Physical project Under Construction</t>
        </is>
      </c>
      <c r="J1014" s="14" t="inlineStr">
        <is>
          <t xml:space="preserve">Retirement estimated at 25 years, with a 2031 floor for listed live assets. Construction completion estimated 2029-01-01. </t>
        </is>
      </c>
      <c r="K1014" s="14" t="inlineStr">
        <is>
          <t>data/evidence/repd.csv</t>
        </is>
      </c>
    </row>
    <row r="1015" ht="78" customHeight="1" s="74">
      <c r="A1015" s="14" t="inlineStr">
        <is>
          <t>REPD-3321</t>
        </is>
      </c>
      <c r="B1015" s="14" t="inlineStr">
        <is>
          <t>New Holland</t>
        </is>
      </c>
      <c r="C1015" s="14" t="inlineStr">
        <is>
          <t>onshore</t>
        </is>
      </c>
      <c r="D1015" s="111" t="n">
        <v>0.001</v>
      </c>
      <c r="E1015" s="14" t="inlineStr">
        <is>
          <t>GW</t>
        </is>
      </c>
      <c r="F1015" s="14" t="inlineStr">
        <is>
          <t>2014-10-20</t>
        </is>
      </c>
      <c r="G1015" s="14" t="inlineStr">
        <is>
          <t>2039-01-01</t>
        </is>
      </c>
      <c r="H1015" s="14" t="inlineStr">
        <is>
          <t>Operational</t>
        </is>
      </c>
      <c r="I1015" s="14" t="inlineStr">
        <is>
          <t>Physical project Operational</t>
        </is>
      </c>
      <c r="J1015" s="14" t="inlineStr">
        <is>
          <t xml:space="preserve">Retirement estimated at 25 years, with a 2031 floor for listed live assets. </t>
        </is>
      </c>
      <c r="K1015" s="14" t="inlineStr">
        <is>
          <t>data/evidence/repd.csv</t>
        </is>
      </c>
    </row>
    <row r="1016" ht="78" customHeight="1" s="74">
      <c r="A1016" s="14" t="inlineStr">
        <is>
          <t>REPD-3328</t>
        </is>
      </c>
      <c r="B1016" s="14" t="inlineStr">
        <is>
          <t>Cumberhead West Wind Farm</t>
        </is>
      </c>
      <c r="C1016" s="14" t="inlineStr">
        <is>
          <t>onshore</t>
        </is>
      </c>
      <c r="D1016" s="111" t="n">
        <v>0.126</v>
      </c>
      <c r="E1016" s="14" t="inlineStr">
        <is>
          <t>GW</t>
        </is>
      </c>
      <c r="F1016" s="14" t="inlineStr">
        <is>
          <t>2029-01-01</t>
        </is>
      </c>
      <c r="G1016" s="14" t="inlineStr">
        <is>
          <t>2054-01-01</t>
        </is>
      </c>
      <c r="H1016" s="14" t="inlineStr">
        <is>
          <t>Under Construction</t>
        </is>
      </c>
      <c r="I1016" s="14" t="inlineStr">
        <is>
          <t>Physical project Under Construction</t>
        </is>
      </c>
      <c r="J1016" s="14" t="inlineStr">
        <is>
          <t xml:space="preserve">Retirement estimated at 25 years, with a 2031 floor for listed live assets. Construction completion estimated 2029-01-01. </t>
        </is>
      </c>
      <c r="K1016" s="14" t="inlineStr">
        <is>
          <t>data/evidence/repd.csv</t>
        </is>
      </c>
    </row>
    <row r="1017" ht="78" customHeight="1" s="74">
      <c r="A1017" s="14" t="inlineStr">
        <is>
          <t>REPD-3354</t>
        </is>
      </c>
      <c r="B1017" s="14" t="inlineStr">
        <is>
          <t>Weston Airfield Wind Turbines</t>
        </is>
      </c>
      <c r="C1017" s="14" t="inlineStr">
        <is>
          <t>onshore</t>
        </is>
      </c>
      <c r="D1017" s="111" t="n">
        <v>0.0036</v>
      </c>
      <c r="E1017" s="14" t="inlineStr">
        <is>
          <t>GW</t>
        </is>
      </c>
      <c r="F1017" s="14" t="inlineStr">
        <is>
          <t>2015-03-15</t>
        </is>
      </c>
      <c r="G1017" s="14" t="inlineStr">
        <is>
          <t>2040-01-01</t>
        </is>
      </c>
      <c r="H1017" s="14" t="inlineStr">
        <is>
          <t>Operational</t>
        </is>
      </c>
      <c r="I1017" s="14" t="inlineStr">
        <is>
          <t>Physical project Operational</t>
        </is>
      </c>
      <c r="J1017" s="14" t="inlineStr">
        <is>
          <t xml:space="preserve">Retirement estimated at 25 years, with a 2031 floor for listed live assets. </t>
        </is>
      </c>
      <c r="K1017" s="14" t="inlineStr">
        <is>
          <t>data/evidence/repd.csv</t>
        </is>
      </c>
    </row>
    <row r="1018" ht="78" customHeight="1" s="74">
      <c r="A1018" s="14" t="inlineStr">
        <is>
          <t>REPD-3359</t>
        </is>
      </c>
      <c r="B1018" s="14" t="inlineStr">
        <is>
          <t>Orton Park Farm</t>
        </is>
      </c>
      <c r="C1018" s="14" t="inlineStr">
        <is>
          <t>onshore</t>
        </is>
      </c>
      <c r="D1018" s="111" t="n">
        <v>0.0016</v>
      </c>
      <c r="E1018" s="14" t="inlineStr">
        <is>
          <t>GW</t>
        </is>
      </c>
      <c r="F1018" s="14" t="inlineStr">
        <is>
          <t>2017-06-15</t>
        </is>
      </c>
      <c r="G1018" s="14" t="inlineStr">
        <is>
          <t>2042-01-01</t>
        </is>
      </c>
      <c r="H1018" s="14" t="inlineStr">
        <is>
          <t>Operational</t>
        </is>
      </c>
      <c r="I1018" s="14" t="inlineStr">
        <is>
          <t>Physical project Operational</t>
        </is>
      </c>
      <c r="J1018" s="14" t="inlineStr">
        <is>
          <t xml:space="preserve">Retirement estimated at 25 years, with a 2031 floor for listed live assets. </t>
        </is>
      </c>
      <c r="K1018" s="14" t="inlineStr">
        <is>
          <t>data/evidence/repd.csv</t>
        </is>
      </c>
    </row>
    <row r="1019" ht="78" customHeight="1" s="74">
      <c r="A1019" s="14" t="inlineStr">
        <is>
          <t>REPD-3361</t>
        </is>
      </c>
      <c r="B1019" s="14" t="inlineStr">
        <is>
          <t>PROMISED LAND FARM</t>
        </is>
      </c>
      <c r="C1019" s="14" t="inlineStr">
        <is>
          <t>onshore</t>
        </is>
      </c>
      <c r="D1019" s="111" t="n">
        <v>0.001</v>
      </c>
      <c r="E1019" s="14" t="inlineStr">
        <is>
          <t>GW</t>
        </is>
      </c>
      <c r="F1019" s="14" t="inlineStr">
        <is>
          <t>2014-10-22</t>
        </is>
      </c>
      <c r="G1019" s="14" t="inlineStr">
        <is>
          <t>2039-01-01</t>
        </is>
      </c>
      <c r="H1019" s="14" t="inlineStr">
        <is>
          <t>Operational</t>
        </is>
      </c>
      <c r="I1019" s="14" t="inlineStr">
        <is>
          <t>Physical project Operational</t>
        </is>
      </c>
      <c r="J1019" s="14" t="inlineStr">
        <is>
          <t xml:space="preserve">Retirement estimated at 25 years, with a 2031 floor for listed live assets. </t>
        </is>
      </c>
      <c r="K1019" s="14" t="inlineStr">
        <is>
          <t>data/evidence/repd.csv</t>
        </is>
      </c>
    </row>
    <row r="1020" ht="78" customHeight="1" s="74">
      <c r="A1020" s="14" t="inlineStr">
        <is>
          <t>REPD-3368</t>
        </is>
      </c>
      <c r="B1020" s="14" t="inlineStr">
        <is>
          <t>Nethercott Farm</t>
        </is>
      </c>
      <c r="C1020" s="14" t="inlineStr">
        <is>
          <t>onshore</t>
        </is>
      </c>
      <c r="D1020" s="111" t="n">
        <v>0.0015</v>
      </c>
      <c r="E1020" s="14" t="inlineStr">
        <is>
          <t>GW</t>
        </is>
      </c>
      <c r="F1020" s="14" t="inlineStr">
        <is>
          <t>2016-12-15</t>
        </is>
      </c>
      <c r="G1020" s="14" t="inlineStr">
        <is>
          <t>2041-01-01</t>
        </is>
      </c>
      <c r="H1020" s="14" t="inlineStr">
        <is>
          <t>Operational</t>
        </is>
      </c>
      <c r="I1020" s="14" t="inlineStr">
        <is>
          <t>Physical project Operational</t>
        </is>
      </c>
      <c r="J1020" s="14" t="inlineStr">
        <is>
          <t xml:space="preserve">Retirement estimated at 25 years, with a 2031 floor for listed live assets. </t>
        </is>
      </c>
      <c r="K1020" s="14" t="inlineStr">
        <is>
          <t>data/evidence/repd.csv</t>
        </is>
      </c>
    </row>
    <row r="1021" ht="78" customHeight="1" s="74">
      <c r="A1021" s="14" t="inlineStr">
        <is>
          <t>REPD-3370</t>
        </is>
      </c>
      <c r="B1021" s="14" t="inlineStr">
        <is>
          <t>Bonerbo Wind Turbines</t>
        </is>
      </c>
      <c r="C1021" s="14" t="inlineStr">
        <is>
          <t>onshore</t>
        </is>
      </c>
      <c r="D1021" s="111" t="n">
        <v>0.0015</v>
      </c>
      <c r="E1021" s="14" t="inlineStr">
        <is>
          <t>GW</t>
        </is>
      </c>
      <c r="F1021" s="14" t="inlineStr">
        <is>
          <t>2014-12-15</t>
        </is>
      </c>
      <c r="G1021" s="14" t="inlineStr">
        <is>
          <t>2039-01-01</t>
        </is>
      </c>
      <c r="H1021" s="14" t="inlineStr">
        <is>
          <t>Operational</t>
        </is>
      </c>
      <c r="I1021" s="14" t="inlineStr">
        <is>
          <t>Physical project Operational</t>
        </is>
      </c>
      <c r="J1021" s="14" t="inlineStr">
        <is>
          <t xml:space="preserve">Retirement estimated at 25 years, with a 2031 floor for listed live assets. </t>
        </is>
      </c>
      <c r="K1021" s="14" t="inlineStr">
        <is>
          <t>data/evidence/repd.csv</t>
        </is>
      </c>
    </row>
    <row r="1022" ht="78" customHeight="1" s="74">
      <c r="A1022" s="14" t="inlineStr">
        <is>
          <t>REPD-3371</t>
        </is>
      </c>
      <c r="B1022" s="14" t="inlineStr">
        <is>
          <t>Aberarder Wind Farm</t>
        </is>
      </c>
      <c r="C1022" s="14" t="inlineStr">
        <is>
          <t>onshore</t>
        </is>
      </c>
      <c r="D1022" s="111" t="n">
        <v>0.0499</v>
      </c>
      <c r="E1022" s="14" t="inlineStr">
        <is>
          <t>GW</t>
        </is>
      </c>
      <c r="F1022" s="14" t="inlineStr">
        <is>
          <t>2029-01-01</t>
        </is>
      </c>
      <c r="G1022" s="14" t="inlineStr">
        <is>
          <t>2054-01-01</t>
        </is>
      </c>
      <c r="H1022" s="14" t="inlineStr">
        <is>
          <t>Under Construction</t>
        </is>
      </c>
      <c r="I1022" s="14" t="inlineStr">
        <is>
          <t>Physical project Under Construction</t>
        </is>
      </c>
      <c r="J1022" s="14" t="inlineStr">
        <is>
          <t xml:space="preserve">Retirement estimated at 25 years, with a 2031 floor for listed live assets. Construction completion estimated 2029-01-01. </t>
        </is>
      </c>
      <c r="K1022" s="14" t="inlineStr">
        <is>
          <t>data/evidence/repd.csv</t>
        </is>
      </c>
    </row>
    <row r="1023" ht="78" customHeight="1" s="74">
      <c r="A1023" s="14" t="inlineStr">
        <is>
          <t>REPD-3378</t>
        </is>
      </c>
      <c r="B1023" s="14" t="inlineStr">
        <is>
          <t>Princes Gate Spring Water</t>
        </is>
      </c>
      <c r="C1023" s="14" t="inlineStr">
        <is>
          <t>onshore</t>
        </is>
      </c>
      <c r="D1023" s="111" t="n">
        <v>0.0016</v>
      </c>
      <c r="E1023" s="14" t="inlineStr">
        <is>
          <t>GW</t>
        </is>
      </c>
      <c r="F1023" s="14" t="inlineStr">
        <is>
          <t>2014-09-03</t>
        </is>
      </c>
      <c r="G1023" s="14" t="inlineStr">
        <is>
          <t>2039-01-01</t>
        </is>
      </c>
      <c r="H1023" s="14" t="inlineStr">
        <is>
          <t>Operational</t>
        </is>
      </c>
      <c r="I1023" s="14" t="inlineStr">
        <is>
          <t>Physical project Operational</t>
        </is>
      </c>
      <c r="J1023" s="14" t="inlineStr">
        <is>
          <t xml:space="preserve">Retirement estimated at 25 years, with a 2031 floor for listed live assets. </t>
        </is>
      </c>
      <c r="K1023" s="14" t="inlineStr">
        <is>
          <t>data/evidence/repd.csv</t>
        </is>
      </c>
    </row>
    <row r="1024" ht="78" customHeight="1" s="74">
      <c r="A1024" s="14" t="inlineStr">
        <is>
          <t>REPD-3380</t>
        </is>
      </c>
      <c r="B1024" s="14" t="inlineStr">
        <is>
          <t>Phase 1 Bettyhill Wind Farm</t>
        </is>
      </c>
      <c r="C1024" s="14" t="inlineStr">
        <is>
          <t>onshore</t>
        </is>
      </c>
      <c r="D1024" s="111" t="n">
        <v>0.005</v>
      </c>
      <c r="E1024" s="14" t="inlineStr">
        <is>
          <t>GW</t>
        </is>
      </c>
      <c r="F1024" s="14" t="inlineStr">
        <is>
          <t>2013-06-04</t>
        </is>
      </c>
      <c r="G1024" s="14" t="inlineStr">
        <is>
          <t>2038-01-01</t>
        </is>
      </c>
      <c r="H1024" s="14" t="inlineStr">
        <is>
          <t>Operational</t>
        </is>
      </c>
      <c r="I1024" s="14" t="inlineStr">
        <is>
          <t>Physical project Operational</t>
        </is>
      </c>
      <c r="J1024" s="14" t="inlineStr">
        <is>
          <t xml:space="preserve">Retirement estimated at 25 years, with a 2031 floor for listed live assets. </t>
        </is>
      </c>
      <c r="K1024" s="14" t="inlineStr">
        <is>
          <t>data/evidence/repd.csv</t>
        </is>
      </c>
    </row>
    <row r="1025" ht="78" customHeight="1" s="74">
      <c r="A1025" s="14" t="inlineStr">
        <is>
          <t>REPD-3382</t>
        </is>
      </c>
      <c r="B1025" s="14" t="inlineStr">
        <is>
          <t>Sibelco Brassington</t>
        </is>
      </c>
      <c r="C1025" s="14" t="inlineStr">
        <is>
          <t>onshore</t>
        </is>
      </c>
      <c r="D1025" s="111" t="n">
        <v>0.0023</v>
      </c>
      <c r="E1025" s="14" t="inlineStr">
        <is>
          <t>GW</t>
        </is>
      </c>
      <c r="F1025" s="14" t="inlineStr">
        <is>
          <t>2016-09-15</t>
        </is>
      </c>
      <c r="G1025" s="14" t="inlineStr">
        <is>
          <t>2041-01-01</t>
        </is>
      </c>
      <c r="H1025" s="14" t="inlineStr">
        <is>
          <t>Operational</t>
        </is>
      </c>
      <c r="I1025" s="14" t="inlineStr">
        <is>
          <t>Physical project Operational</t>
        </is>
      </c>
      <c r="J1025" s="14" t="inlineStr">
        <is>
          <t xml:space="preserve">Retirement estimated at 25 years, with a 2031 floor for listed live assets. </t>
        </is>
      </c>
      <c r="K1025" s="14" t="inlineStr">
        <is>
          <t>data/evidence/repd.csv</t>
        </is>
      </c>
    </row>
    <row r="1026" ht="78" customHeight="1" s="74">
      <c r="A1026" s="14" t="inlineStr">
        <is>
          <t>REPD-3387</t>
        </is>
      </c>
      <c r="B1026" s="14" t="inlineStr">
        <is>
          <t>Beinn an Tuirc Windfarm Phase 3</t>
        </is>
      </c>
      <c r="C1026" s="14" t="inlineStr">
        <is>
          <t>onshore</t>
        </is>
      </c>
      <c r="D1026" s="111" t="n">
        <v>0.0499</v>
      </c>
      <c r="E1026" s="14" t="inlineStr">
        <is>
          <t>GW</t>
        </is>
      </c>
      <c r="F1026" s="14" t="inlineStr">
        <is>
          <t>2029-01-01</t>
        </is>
      </c>
      <c r="G1026" s="14" t="inlineStr">
        <is>
          <t>2054-01-01</t>
        </is>
      </c>
      <c r="H1026" s="14" t="inlineStr">
        <is>
          <t>Under Construction</t>
        </is>
      </c>
      <c r="I1026" s="14" t="inlineStr">
        <is>
          <t>Physical project Under Construction</t>
        </is>
      </c>
      <c r="J1026" s="14" t="inlineStr">
        <is>
          <t xml:space="preserve">Retirement estimated at 25 years, with a 2031 floor for listed live assets. Construction completion estimated 2029-01-01. </t>
        </is>
      </c>
      <c r="K1026" s="14" t="inlineStr">
        <is>
          <t>data/evidence/repd.csv</t>
        </is>
      </c>
    </row>
    <row r="1027" ht="78" customHeight="1" s="74">
      <c r="A1027" s="14" t="inlineStr">
        <is>
          <t>REPD-3390</t>
        </is>
      </c>
      <c r="B1027" s="14" t="inlineStr">
        <is>
          <t>Lambrigg Wind Farm</t>
        </is>
      </c>
      <c r="C1027" s="14" t="inlineStr">
        <is>
          <t>onshore</t>
        </is>
      </c>
      <c r="D1027" s="111" t="n">
        <v>0.0065</v>
      </c>
      <c r="E1027" s="14" t="inlineStr">
        <is>
          <t>GW</t>
        </is>
      </c>
      <c r="F1027" s="14" t="inlineStr">
        <is>
          <t>2001-09-22</t>
        </is>
      </c>
      <c r="G1027" s="14" t="inlineStr">
        <is>
          <t>2031-01-01</t>
        </is>
      </c>
      <c r="H1027" s="14" t="inlineStr">
        <is>
          <t>Operational</t>
        </is>
      </c>
      <c r="I1027" s="14" t="inlineStr">
        <is>
          <t>Physical project Operational</t>
        </is>
      </c>
      <c r="J1027" s="14" t="inlineStr">
        <is>
          <t xml:space="preserve">Retirement estimated at 25 years, with a 2031 floor for listed live assets. </t>
        </is>
      </c>
      <c r="K1027" s="14" t="inlineStr">
        <is>
          <t>data/evidence/repd.csv</t>
        </is>
      </c>
    </row>
    <row r="1028" ht="78" customHeight="1" s="74">
      <c r="A1028" s="14" t="inlineStr">
        <is>
          <t>REPD-3391</t>
        </is>
      </c>
      <c r="B1028" s="14" t="inlineStr">
        <is>
          <t>Askam</t>
        </is>
      </c>
      <c r="C1028" s="14" t="inlineStr">
        <is>
          <t>onshore</t>
        </is>
      </c>
      <c r="D1028" s="111" t="n">
        <v>0.0046</v>
      </c>
      <c r="E1028" s="14" t="inlineStr">
        <is>
          <t>GW</t>
        </is>
      </c>
      <c r="F1028" s="14" t="inlineStr">
        <is>
          <t>1999-07-13</t>
        </is>
      </c>
      <c r="G1028" s="14" t="inlineStr">
        <is>
          <t>2031-01-01</t>
        </is>
      </c>
      <c r="H1028" s="14" t="inlineStr">
        <is>
          <t>Operational</t>
        </is>
      </c>
      <c r="I1028" s="14" t="inlineStr">
        <is>
          <t>Physical project Operational</t>
        </is>
      </c>
      <c r="J1028" s="14" t="inlineStr">
        <is>
          <t xml:space="preserve">Retirement estimated at 25 years, with a 2031 floor for listed live assets. </t>
        </is>
      </c>
      <c r="K1028" s="14" t="inlineStr">
        <is>
          <t>data/evidence/repd.csv</t>
        </is>
      </c>
    </row>
    <row r="1029" ht="78" customHeight="1" s="74">
      <c r="A1029" s="14" t="inlineStr">
        <is>
          <t>REPD-3392</t>
        </is>
      </c>
      <c r="B1029" s="14" t="inlineStr">
        <is>
          <t>Bears Down Wind Farm</t>
        </is>
      </c>
      <c r="C1029" s="14" t="inlineStr">
        <is>
          <t>onshore</t>
        </is>
      </c>
      <c r="D1029" s="111" t="n">
        <v>0.009800000000000001</v>
      </c>
      <c r="E1029" s="14" t="inlineStr">
        <is>
          <t>GW</t>
        </is>
      </c>
      <c r="F1029" s="14" t="inlineStr">
        <is>
          <t>2001-08-31</t>
        </is>
      </c>
      <c r="G1029" s="14" t="inlineStr">
        <is>
          <t>2031-01-01</t>
        </is>
      </c>
      <c r="H1029" s="14" t="inlineStr">
        <is>
          <t>Operational</t>
        </is>
      </c>
      <c r="I1029" s="14" t="inlineStr">
        <is>
          <t>Physical project Operational</t>
        </is>
      </c>
      <c r="J1029" s="14" t="inlineStr">
        <is>
          <t xml:space="preserve">Retirement estimated at 25 years, with a 2031 floor for listed live assets. </t>
        </is>
      </c>
      <c r="K1029" s="14" t="inlineStr">
        <is>
          <t>data/evidence/repd.csv</t>
        </is>
      </c>
    </row>
    <row r="1030" ht="78" customHeight="1" s="74">
      <c r="A1030" s="14" t="inlineStr">
        <is>
          <t>REPD-3396</t>
        </is>
      </c>
      <c r="B1030" s="14" t="inlineStr">
        <is>
          <t>Welton Of Creuchies</t>
        </is>
      </c>
      <c r="C1030" s="14" t="inlineStr">
        <is>
          <t>onshore</t>
        </is>
      </c>
      <c r="D1030" s="111" t="n">
        <v>0.0092</v>
      </c>
      <c r="E1030" s="14" t="inlineStr">
        <is>
          <t>GW</t>
        </is>
      </c>
      <c r="F1030" s="14" t="inlineStr">
        <is>
          <t>2018-01-23</t>
        </is>
      </c>
      <c r="G1030" s="14" t="inlineStr">
        <is>
          <t>2043-01-01</t>
        </is>
      </c>
      <c r="H1030" s="14" t="inlineStr">
        <is>
          <t>Operational</t>
        </is>
      </c>
      <c r="I1030" s="14" t="inlineStr">
        <is>
          <t>Physical project Operational</t>
        </is>
      </c>
      <c r="J1030" s="14" t="inlineStr">
        <is>
          <t xml:space="preserve">Retirement estimated at 25 years, with a 2031 floor for listed live assets. </t>
        </is>
      </c>
      <c r="K1030" s="14" t="inlineStr">
        <is>
          <t>data/evidence/repd.csv</t>
        </is>
      </c>
    </row>
    <row r="1031" ht="78" customHeight="1" s="74">
      <c r="A1031" s="14" t="inlineStr">
        <is>
          <t>REPD-3398</t>
        </is>
      </c>
      <c r="B1031" s="14" t="inlineStr">
        <is>
          <t>Droop Hill Wind Farm x</t>
        </is>
      </c>
      <c r="C1031" s="14" t="inlineStr">
        <is>
          <t>onshore</t>
        </is>
      </c>
      <c r="D1031" s="111" t="n">
        <v>0.0046</v>
      </c>
      <c r="E1031" s="14" t="inlineStr">
        <is>
          <t>GW</t>
        </is>
      </c>
      <c r="F1031" s="14" t="inlineStr">
        <is>
          <t>2014-07-01</t>
        </is>
      </c>
      <c r="G1031" s="14" t="inlineStr">
        <is>
          <t>2039-01-01</t>
        </is>
      </c>
      <c r="H1031" s="14" t="inlineStr">
        <is>
          <t>Operational</t>
        </is>
      </c>
      <c r="I1031" s="14" t="inlineStr">
        <is>
          <t>Physical project Operational</t>
        </is>
      </c>
      <c r="J1031" s="14" t="inlineStr">
        <is>
          <t xml:space="preserve">Retirement estimated at 25 years, with a 2031 floor for listed live assets. </t>
        </is>
      </c>
      <c r="K1031" s="14" t="inlineStr">
        <is>
          <t>data/evidence/repd.csv</t>
        </is>
      </c>
    </row>
    <row r="1032" ht="78" customHeight="1" s="74">
      <c r="A1032" s="14" t="inlineStr">
        <is>
          <t>REPD-3403</t>
        </is>
      </c>
      <c r="B1032" s="14" t="inlineStr">
        <is>
          <t>Denhill</t>
        </is>
      </c>
      <c r="C1032" s="14" t="inlineStr">
        <is>
          <t>onshore</t>
        </is>
      </c>
      <c r="D1032" s="111" t="n">
        <v>0.0023</v>
      </c>
      <c r="E1032" s="14" t="inlineStr">
        <is>
          <t>GW</t>
        </is>
      </c>
      <c r="F1032" s="14" t="inlineStr">
        <is>
          <t>2011-06-01</t>
        </is>
      </c>
      <c r="G1032" s="14" t="inlineStr">
        <is>
          <t>2036-01-01</t>
        </is>
      </c>
      <c r="H1032" s="14" t="inlineStr">
        <is>
          <t>Operational</t>
        </is>
      </c>
      <c r="I1032" s="14" t="inlineStr">
        <is>
          <t>Physical project Operational</t>
        </is>
      </c>
      <c r="J1032" s="14" t="inlineStr">
        <is>
          <t xml:space="preserve">Retirement estimated at 25 years, with a 2031 floor for listed live assets. </t>
        </is>
      </c>
      <c r="K1032" s="14" t="inlineStr">
        <is>
          <t>data/evidence/repd.csv</t>
        </is>
      </c>
    </row>
    <row r="1033" ht="78" customHeight="1" s="74">
      <c r="A1033" s="14" t="inlineStr">
        <is>
          <t>REPD-3404</t>
        </is>
      </c>
      <c r="B1033" s="14" t="inlineStr">
        <is>
          <t>Haddo</t>
        </is>
      </c>
      <c r="C1033" s="14" t="inlineStr">
        <is>
          <t>onshore</t>
        </is>
      </c>
      <c r="D1033" s="111" t="n">
        <v>0.0046</v>
      </c>
      <c r="E1033" s="14" t="inlineStr">
        <is>
          <t>GW</t>
        </is>
      </c>
      <c r="F1033" s="14" t="inlineStr">
        <is>
          <t>2011-05-25</t>
        </is>
      </c>
      <c r="G1033" s="14" t="inlineStr">
        <is>
          <t>2036-01-01</t>
        </is>
      </c>
      <c r="H1033" s="14" t="inlineStr">
        <is>
          <t>Operational</t>
        </is>
      </c>
      <c r="I1033" s="14" t="inlineStr">
        <is>
          <t>Physical project Operational</t>
        </is>
      </c>
      <c r="J1033" s="14" t="inlineStr">
        <is>
          <t xml:space="preserve">Retirement estimated at 25 years, with a 2031 floor for listed live assets. </t>
        </is>
      </c>
      <c r="K1033" s="14" t="inlineStr">
        <is>
          <t>data/evidence/repd.csv</t>
        </is>
      </c>
    </row>
    <row r="1034" ht="78" customHeight="1" s="74">
      <c r="A1034" s="14" t="inlineStr">
        <is>
          <t>REPD-3405</t>
        </is>
      </c>
      <c r="B1034" s="14" t="inlineStr">
        <is>
          <t>Gairnieston Farm</t>
        </is>
      </c>
      <c r="C1034" s="14" t="inlineStr">
        <is>
          <t>onshore</t>
        </is>
      </c>
      <c r="D1034" s="111" t="n">
        <v>0.0023</v>
      </c>
      <c r="E1034" s="14" t="inlineStr">
        <is>
          <t>GW</t>
        </is>
      </c>
      <c r="F1034" s="14" t="inlineStr">
        <is>
          <t>2010-11-01</t>
        </is>
      </c>
      <c r="G1034" s="14" t="inlineStr">
        <is>
          <t>2035-01-01</t>
        </is>
      </c>
      <c r="H1034" s="14" t="inlineStr">
        <is>
          <t>Operational</t>
        </is>
      </c>
      <c r="I1034" s="14" t="inlineStr">
        <is>
          <t>Physical project Operational</t>
        </is>
      </c>
      <c r="J1034" s="14" t="inlineStr">
        <is>
          <t xml:space="preserve">Retirement estimated at 25 years, with a 2031 floor for listed live assets. </t>
        </is>
      </c>
      <c r="K1034" s="14" t="inlineStr">
        <is>
          <t>data/evidence/repd.csv</t>
        </is>
      </c>
    </row>
    <row r="1035" ht="78" customHeight="1" s="74">
      <c r="A1035" s="14" t="inlineStr">
        <is>
          <t>REPD-3408</t>
        </is>
      </c>
      <c r="B1035" s="14" t="inlineStr">
        <is>
          <t>Burgar Hill (land Near), Evie</t>
        </is>
      </c>
      <c r="C1035" s="14" t="inlineStr">
        <is>
          <t>onshore</t>
        </is>
      </c>
      <c r="D1035" s="111" t="n">
        <v>0.0023</v>
      </c>
      <c r="E1035" s="14" t="inlineStr">
        <is>
          <t>GW</t>
        </is>
      </c>
      <c r="F1035" s="14" t="inlineStr">
        <is>
          <t>2009-11-01</t>
        </is>
      </c>
      <c r="G1035" s="14" t="inlineStr">
        <is>
          <t>2034-01-01</t>
        </is>
      </c>
      <c r="H1035" s="14" t="inlineStr">
        <is>
          <t>Operational</t>
        </is>
      </c>
      <c r="I1035" s="14" t="inlineStr">
        <is>
          <t>Physical project Operational</t>
        </is>
      </c>
      <c r="J1035" s="14" t="inlineStr">
        <is>
          <t xml:space="preserve">Retirement estimated at 25 years, with a 2031 floor for listed live assets. </t>
        </is>
      </c>
      <c r="K1035" s="14" t="inlineStr">
        <is>
          <t>data/evidence/repd.csv</t>
        </is>
      </c>
    </row>
    <row r="1036" ht="78" customHeight="1" s="74">
      <c r="A1036" s="14" t="inlineStr">
        <is>
          <t>REPD-3415</t>
        </is>
      </c>
      <c r="B1036" s="14" t="inlineStr">
        <is>
          <t>Tod Hill Farm Wind Turbines</t>
        </is>
      </c>
      <c r="C1036" s="14" t="inlineStr">
        <is>
          <t>onshore</t>
        </is>
      </c>
      <c r="D1036" s="111" t="n">
        <v>0.012</v>
      </c>
      <c r="E1036" s="14" t="inlineStr">
        <is>
          <t>GW</t>
        </is>
      </c>
      <c r="F1036" s="14" t="inlineStr">
        <is>
          <t>2015-01-22</t>
        </is>
      </c>
      <c r="G1036" s="14" t="inlineStr">
        <is>
          <t>2040-01-01</t>
        </is>
      </c>
      <c r="H1036" s="14" t="inlineStr">
        <is>
          <t>Operational</t>
        </is>
      </c>
      <c r="I1036" s="14" t="inlineStr">
        <is>
          <t>Physical project Operational</t>
        </is>
      </c>
      <c r="J1036" s="14" t="inlineStr">
        <is>
          <t xml:space="preserve">Retirement estimated at 25 years, with a 2031 floor for listed live assets. </t>
        </is>
      </c>
      <c r="K1036" s="14" t="inlineStr">
        <is>
          <t>data/evidence/repd.csv</t>
        </is>
      </c>
    </row>
    <row r="1037" ht="78" customHeight="1" s="74">
      <c r="A1037" s="14" t="inlineStr">
        <is>
          <t>REPD-3429</t>
        </is>
      </c>
      <c r="B1037" s="14" t="inlineStr">
        <is>
          <t>Moorhouse Farm</t>
        </is>
      </c>
      <c r="C1037" s="14" t="inlineStr">
        <is>
          <t>onshore</t>
        </is>
      </c>
      <c r="D1037" s="111" t="n">
        <v>0.001</v>
      </c>
      <c r="E1037" s="14" t="inlineStr">
        <is>
          <t>GW</t>
        </is>
      </c>
      <c r="F1037" s="14" t="inlineStr">
        <is>
          <t>2018-05-15</t>
        </is>
      </c>
      <c r="G1037" s="14" t="inlineStr">
        <is>
          <t>2043-01-01</t>
        </is>
      </c>
      <c r="H1037" s="14" t="inlineStr">
        <is>
          <t>Operational</t>
        </is>
      </c>
      <c r="I1037" s="14" t="inlineStr">
        <is>
          <t>Physical project Operational</t>
        </is>
      </c>
      <c r="J1037" s="14" t="inlineStr">
        <is>
          <t xml:space="preserve">Retirement estimated at 25 years, with a 2031 floor for listed live assets. </t>
        </is>
      </c>
      <c r="K1037" s="14" t="inlineStr">
        <is>
          <t>data/evidence/repd.csv</t>
        </is>
      </c>
    </row>
    <row r="1038" ht="78" customHeight="1" s="74">
      <c r="A1038" s="14" t="inlineStr">
        <is>
          <t>REPD-3432</t>
        </is>
      </c>
      <c r="B1038" s="14" t="inlineStr">
        <is>
          <t>Royd Moor</t>
        </is>
      </c>
      <c r="C1038" s="14" t="inlineStr">
        <is>
          <t>onshore</t>
        </is>
      </c>
      <c r="D1038" s="111" t="n">
        <v>0.005900000000000001</v>
      </c>
      <c r="E1038" s="14" t="inlineStr">
        <is>
          <t>GW</t>
        </is>
      </c>
      <c r="F1038" s="14" t="inlineStr">
        <is>
          <t>1993-12-01</t>
        </is>
      </c>
      <c r="G1038" s="14" t="inlineStr">
        <is>
          <t>2031-01-01</t>
        </is>
      </c>
      <c r="H1038" s="14" t="inlineStr">
        <is>
          <t>Operational</t>
        </is>
      </c>
      <c r="I1038" s="14" t="inlineStr">
        <is>
          <t>Physical project Operational</t>
        </is>
      </c>
      <c r="J1038" s="14" t="inlineStr">
        <is>
          <t xml:space="preserve">Retirement estimated at 25 years, with a 2031 floor for listed live assets. </t>
        </is>
      </c>
      <c r="K1038" s="14" t="inlineStr">
        <is>
          <t>data/evidence/repd.csv</t>
        </is>
      </c>
    </row>
    <row r="1039" ht="78" customHeight="1" s="74">
      <c r="A1039" s="14" t="inlineStr">
        <is>
          <t>REPD-3433</t>
        </is>
      </c>
      <c r="B1039" s="14" t="inlineStr">
        <is>
          <t>Stroupster Wind Farm - additional turbine</t>
        </is>
      </c>
      <c r="C1039" s="14" t="inlineStr">
        <is>
          <t>onshore</t>
        </is>
      </c>
      <c r="D1039" s="111" t="n">
        <v>0.0023</v>
      </c>
      <c r="E1039" s="14" t="inlineStr">
        <is>
          <t>GW</t>
        </is>
      </c>
      <c r="F1039" s="14" t="inlineStr">
        <is>
          <t>2015-10-15</t>
        </is>
      </c>
      <c r="G1039" s="14" t="inlineStr">
        <is>
          <t>2040-01-01</t>
        </is>
      </c>
      <c r="H1039" s="14" t="inlineStr">
        <is>
          <t>Operational</t>
        </is>
      </c>
      <c r="I1039" s="14" t="inlineStr">
        <is>
          <t>Physical project Operational</t>
        </is>
      </c>
      <c r="J1039" s="14" t="inlineStr">
        <is>
          <t xml:space="preserve">Retirement estimated at 25 years, with a 2031 floor for listed live assets. </t>
        </is>
      </c>
      <c r="K1039" s="14" t="inlineStr">
        <is>
          <t>data/evidence/repd.csv</t>
        </is>
      </c>
    </row>
    <row r="1040" ht="78" customHeight="1" s="74">
      <c r="A1040" s="14" t="inlineStr">
        <is>
          <t>REPD-3435</t>
        </is>
      </c>
      <c r="B1040" s="14" t="inlineStr">
        <is>
          <t>Gordonbush (extension)</t>
        </is>
      </c>
      <c r="C1040" s="14" t="inlineStr">
        <is>
          <t>onshore</t>
        </is>
      </c>
      <c r="D1040" s="111" t="n">
        <v>0.047</v>
      </c>
      <c r="E1040" s="14" t="inlineStr">
        <is>
          <t>GW</t>
        </is>
      </c>
      <c r="F1040" s="14" t="inlineStr">
        <is>
          <t>2021-01-01</t>
        </is>
      </c>
      <c r="G1040" s="14" t="inlineStr">
        <is>
          <t>2046-01-01</t>
        </is>
      </c>
      <c r="H1040" s="14" t="inlineStr">
        <is>
          <t>Operational</t>
        </is>
      </c>
      <c r="I1040" s="14" t="inlineStr">
        <is>
          <t>Physical project Operational</t>
        </is>
      </c>
      <c r="J1040" s="14" t="inlineStr">
        <is>
          <t xml:space="preserve">Retirement estimated at 25 years, with a 2031 floor for listed live assets. </t>
        </is>
      </c>
      <c r="K1040" s="14" t="inlineStr">
        <is>
          <t>data/evidence/repd.csv</t>
        </is>
      </c>
    </row>
    <row r="1041" ht="78" customHeight="1" s="74">
      <c r="A1041" s="14" t="inlineStr">
        <is>
          <t>REPD-3437</t>
        </is>
      </c>
      <c r="B1041" s="14" t="inlineStr">
        <is>
          <t>Little Belhus Restoration Site</t>
        </is>
      </c>
      <c r="C1041" s="14" t="inlineStr">
        <is>
          <t>onshore</t>
        </is>
      </c>
      <c r="D1041" s="111" t="n">
        <v>0.001</v>
      </c>
      <c r="E1041" s="14" t="inlineStr">
        <is>
          <t>GW</t>
        </is>
      </c>
      <c r="F1041" s="14" t="inlineStr">
        <is>
          <t>2016-09-23</t>
        </is>
      </c>
      <c r="G1041" s="14" t="inlineStr">
        <is>
          <t>2041-01-01</t>
        </is>
      </c>
      <c r="H1041" s="14" t="inlineStr">
        <is>
          <t>Operational</t>
        </is>
      </c>
      <c r="I1041" s="14" t="inlineStr">
        <is>
          <t>Physical project Operational</t>
        </is>
      </c>
      <c r="J1041" s="14" t="inlineStr">
        <is>
          <t xml:space="preserve">Retirement estimated at 25 years, with a 2031 floor for listed live assets. </t>
        </is>
      </c>
      <c r="K1041" s="14" t="inlineStr">
        <is>
          <t>data/evidence/repd.csv</t>
        </is>
      </c>
    </row>
    <row r="1042" ht="78" customHeight="1" s="74">
      <c r="A1042" s="14" t="inlineStr">
        <is>
          <t>REPD-3440</t>
        </is>
      </c>
      <c r="B1042" s="14" t="inlineStr">
        <is>
          <t>Crystal Rig Wind Farm Phase 2a</t>
        </is>
      </c>
      <c r="C1042" s="14" t="inlineStr">
        <is>
          <t>onshore</t>
        </is>
      </c>
      <c r="D1042" s="111" t="n">
        <v>0.138</v>
      </c>
      <c r="E1042" s="14" t="inlineStr">
        <is>
          <t>GW</t>
        </is>
      </c>
      <c r="F1042" s="14" t="inlineStr">
        <is>
          <t>2010-10-25</t>
        </is>
      </c>
      <c r="G1042" s="14" t="inlineStr">
        <is>
          <t>2035-01-01</t>
        </is>
      </c>
      <c r="H1042" s="14" t="inlineStr">
        <is>
          <t>Operational</t>
        </is>
      </c>
      <c r="I1042" s="14" t="inlineStr">
        <is>
          <t>Physical project Operational</t>
        </is>
      </c>
      <c r="J1042" s="14" t="inlineStr">
        <is>
          <t xml:space="preserve">Retirement estimated at 25 years, with a 2031 floor for listed live assets. </t>
        </is>
      </c>
      <c r="K1042" s="14" t="inlineStr">
        <is>
          <t>data/evidence/repd.csv</t>
        </is>
      </c>
    </row>
    <row r="1043" ht="78" customHeight="1" s="74">
      <c r="A1043" s="14" t="inlineStr">
        <is>
          <t>REPD-3448</t>
        </is>
      </c>
      <c r="B1043" s="14" t="inlineStr">
        <is>
          <t>Clachan Flats Wind Farm</t>
        </is>
      </c>
      <c r="C1043" s="14" t="inlineStr">
        <is>
          <t>onshore</t>
        </is>
      </c>
      <c r="D1043" s="111" t="n">
        <v>0.015</v>
      </c>
      <c r="E1043" s="14" t="inlineStr">
        <is>
          <t>GW</t>
        </is>
      </c>
      <c r="F1043" s="14" t="inlineStr">
        <is>
          <t>2008-12-01</t>
        </is>
      </c>
      <c r="G1043" s="14" t="inlineStr">
        <is>
          <t>2033-01-01</t>
        </is>
      </c>
      <c r="H1043" s="14" t="inlineStr">
        <is>
          <t>Operational</t>
        </is>
      </c>
      <c r="I1043" s="14" t="inlineStr">
        <is>
          <t>Physical project Operational</t>
        </is>
      </c>
      <c r="J1043" s="14" t="inlineStr">
        <is>
          <t xml:space="preserve">Retirement estimated at 25 years, with a 2031 floor for listed live assets. </t>
        </is>
      </c>
      <c r="K1043" s="14" t="inlineStr">
        <is>
          <t>data/evidence/repd.csv</t>
        </is>
      </c>
    </row>
    <row r="1044" ht="78" customHeight="1" s="74">
      <c r="A1044" s="14" t="inlineStr">
        <is>
          <t>REPD-3449</t>
        </is>
      </c>
      <c r="B1044" s="14" t="inlineStr">
        <is>
          <t>Fen Farm</t>
        </is>
      </c>
      <c r="C1044" s="14" t="inlineStr">
        <is>
          <t>onshore</t>
        </is>
      </c>
      <c r="D1044" s="111" t="n">
        <v>0.016</v>
      </c>
      <c r="E1044" s="14" t="inlineStr">
        <is>
          <t>GW</t>
        </is>
      </c>
      <c r="F1044" s="14" t="inlineStr">
        <is>
          <t>2008-04-17</t>
        </is>
      </c>
      <c r="G1044" s="14" t="inlineStr">
        <is>
          <t>2033-01-01</t>
        </is>
      </c>
      <c r="H1044" s="14" t="inlineStr">
        <is>
          <t>Operational</t>
        </is>
      </c>
      <c r="I1044" s="14" t="inlineStr">
        <is>
          <t>Physical project Operational</t>
        </is>
      </c>
      <c r="J1044" s="14" t="inlineStr">
        <is>
          <t xml:space="preserve">Retirement estimated at 25 years, with a 2031 floor for listed live assets. </t>
        </is>
      </c>
      <c r="K1044" s="14" t="inlineStr">
        <is>
          <t>data/evidence/repd.csv</t>
        </is>
      </c>
    </row>
    <row r="1045" ht="78" customHeight="1" s="74">
      <c r="A1045" s="14" t="inlineStr">
        <is>
          <t>REPD-3450</t>
        </is>
      </c>
      <c r="B1045" s="14" t="inlineStr">
        <is>
          <t>Darracott Moor</t>
        </is>
      </c>
      <c r="C1045" s="14" t="inlineStr">
        <is>
          <t>onshore</t>
        </is>
      </c>
      <c r="D1045" s="111" t="n">
        <v>0.0026</v>
      </c>
      <c r="E1045" s="14" t="inlineStr">
        <is>
          <t>GW</t>
        </is>
      </c>
      <c r="F1045" s="14" t="inlineStr">
        <is>
          <t>2011-05-06</t>
        </is>
      </c>
      <c r="G1045" s="14" t="inlineStr">
        <is>
          <t>2036-01-01</t>
        </is>
      </c>
      <c r="H1045" s="14" t="inlineStr">
        <is>
          <t>Operational</t>
        </is>
      </c>
      <c r="I1045" s="14" t="inlineStr">
        <is>
          <t>Physical project Operational</t>
        </is>
      </c>
      <c r="J1045" s="14" t="inlineStr">
        <is>
          <t xml:space="preserve">Retirement estimated at 25 years, with a 2031 floor for listed live assets. </t>
        </is>
      </c>
      <c r="K1045" s="14" t="inlineStr">
        <is>
          <t>data/evidence/repd.csv</t>
        </is>
      </c>
    </row>
    <row r="1046" ht="78" customHeight="1" s="74">
      <c r="A1046" s="14" t="inlineStr">
        <is>
          <t>REPD-3453</t>
        </is>
      </c>
      <c r="B1046" s="14" t="inlineStr">
        <is>
          <t>Lochhead Farm</t>
        </is>
      </c>
      <c r="C1046" s="14" t="inlineStr">
        <is>
          <t>onshore</t>
        </is>
      </c>
      <c r="D1046" s="111" t="n">
        <v>0.006</v>
      </c>
      <c r="E1046" s="14" t="inlineStr">
        <is>
          <t>GW</t>
        </is>
      </c>
      <c r="F1046" s="14" t="inlineStr">
        <is>
          <t>2009-07-01</t>
        </is>
      </c>
      <c r="G1046" s="14" t="inlineStr">
        <is>
          <t>2034-01-01</t>
        </is>
      </c>
      <c r="H1046" s="14" t="inlineStr">
        <is>
          <t>Operational</t>
        </is>
      </c>
      <c r="I1046" s="14" t="inlineStr">
        <is>
          <t>Physical project Operational</t>
        </is>
      </c>
      <c r="J1046" s="14" t="inlineStr">
        <is>
          <t xml:space="preserve">Retirement estimated at 25 years, with a 2031 floor for listed live assets. </t>
        </is>
      </c>
      <c r="K1046" s="14" t="inlineStr">
        <is>
          <t>data/evidence/repd.csv</t>
        </is>
      </c>
    </row>
    <row r="1047" ht="78" customHeight="1" s="74">
      <c r="A1047" s="14" t="inlineStr">
        <is>
          <t>REPD-3457</t>
        </is>
      </c>
      <c r="B1047" s="14" t="inlineStr">
        <is>
          <t>Toddleburn</t>
        </is>
      </c>
      <c r="C1047" s="14" t="inlineStr">
        <is>
          <t>onshore</t>
        </is>
      </c>
      <c r="D1047" s="111" t="n">
        <v>0.0276</v>
      </c>
      <c r="E1047" s="14" t="inlineStr">
        <is>
          <t>GW</t>
        </is>
      </c>
      <c r="F1047" s="14" t="inlineStr">
        <is>
          <t>2010-10-12</t>
        </is>
      </c>
      <c r="G1047" s="14" t="inlineStr">
        <is>
          <t>2035-01-01</t>
        </is>
      </c>
      <c r="H1047" s="14" t="inlineStr">
        <is>
          <t>Operational</t>
        </is>
      </c>
      <c r="I1047" s="14" t="inlineStr">
        <is>
          <t>Physical project Operational</t>
        </is>
      </c>
      <c r="J1047" s="14" t="inlineStr">
        <is>
          <t xml:space="preserve">Retirement estimated at 25 years, with a 2031 floor for listed live assets. </t>
        </is>
      </c>
      <c r="K1047" s="14" t="inlineStr">
        <is>
          <t>data/evidence/repd.csv</t>
        </is>
      </c>
    </row>
    <row r="1048" ht="78" customHeight="1" s="74">
      <c r="A1048" s="14" t="inlineStr">
        <is>
          <t>REPD-3458</t>
        </is>
      </c>
      <c r="B1048" s="14" t="inlineStr">
        <is>
          <t>Crimp Wind Farm</t>
        </is>
      </c>
      <c r="C1048" s="14" t="inlineStr">
        <is>
          <t>onshore</t>
        </is>
      </c>
      <c r="D1048" s="111" t="n">
        <v>0.0024</v>
      </c>
      <c r="E1048" s="14" t="inlineStr">
        <is>
          <t>GW</t>
        </is>
      </c>
      <c r="F1048" s="14" t="inlineStr">
        <is>
          <t>2011-04-01</t>
        </is>
      </c>
      <c r="G1048" s="14" t="inlineStr">
        <is>
          <t>2036-01-01</t>
        </is>
      </c>
      <c r="H1048" s="14" t="inlineStr">
        <is>
          <t>Operational</t>
        </is>
      </c>
      <c r="I1048" s="14" t="inlineStr">
        <is>
          <t>Physical project Operational</t>
        </is>
      </c>
      <c r="J1048" s="14" t="inlineStr">
        <is>
          <t xml:space="preserve">Retirement estimated at 25 years, with a 2031 floor for listed live assets. </t>
        </is>
      </c>
      <c r="K1048" s="14" t="inlineStr">
        <is>
          <t>data/evidence/repd.csv</t>
        </is>
      </c>
    </row>
    <row r="1049" ht="78" customHeight="1" s="74">
      <c r="A1049" s="14" t="inlineStr">
        <is>
          <t>REPD-3466</t>
        </is>
      </c>
      <c r="B1049" s="14" t="inlineStr">
        <is>
          <t>Hedley Hope</t>
        </is>
      </c>
      <c r="C1049" s="14" t="inlineStr">
        <is>
          <t>onshore</t>
        </is>
      </c>
      <c r="D1049" s="111" t="n">
        <v>0.0024</v>
      </c>
      <c r="E1049" s="14" t="inlineStr">
        <is>
          <t>GW</t>
        </is>
      </c>
      <c r="F1049" s="14" t="inlineStr">
        <is>
          <t>2001-12-30</t>
        </is>
      </c>
      <c r="G1049" s="14" t="inlineStr">
        <is>
          <t>2031-01-01</t>
        </is>
      </c>
      <c r="H1049" s="14" t="inlineStr">
        <is>
          <t>Operational</t>
        </is>
      </c>
      <c r="I1049" s="14" t="inlineStr">
        <is>
          <t>Physical project Operational</t>
        </is>
      </c>
      <c r="J1049" s="14" t="inlineStr">
        <is>
          <t xml:space="preserve">Retirement estimated at 25 years, with a 2031 floor for listed live assets. </t>
        </is>
      </c>
      <c r="K1049" s="14" t="inlineStr">
        <is>
          <t>data/evidence/repd.csv</t>
        </is>
      </c>
    </row>
    <row r="1050" ht="78" customHeight="1" s="74">
      <c r="A1050" s="14" t="inlineStr">
        <is>
          <t>REPD-3467</t>
        </is>
      </c>
      <c r="B1050" s="14" t="inlineStr">
        <is>
          <t>Tangy Wind Farm/Tangy 1</t>
        </is>
      </c>
      <c r="C1050" s="14" t="inlineStr">
        <is>
          <t>onshore</t>
        </is>
      </c>
      <c r="D1050" s="111" t="n">
        <v>0.0128</v>
      </c>
      <c r="E1050" s="14" t="inlineStr">
        <is>
          <t>GW</t>
        </is>
      </c>
      <c r="F1050" s="14" t="inlineStr">
        <is>
          <t>2002-12-26</t>
        </is>
      </c>
      <c r="G1050" s="14" t="inlineStr">
        <is>
          <t>2031-01-01</t>
        </is>
      </c>
      <c r="H1050" s="14" t="inlineStr">
        <is>
          <t>Operational</t>
        </is>
      </c>
      <c r="I1050" s="14" t="inlineStr">
        <is>
          <t>Physical project Operational</t>
        </is>
      </c>
      <c r="J1050" s="14" t="inlineStr">
        <is>
          <t xml:space="preserve">Retirement estimated at 25 years, with a 2031 floor for listed live assets. </t>
        </is>
      </c>
      <c r="K1050" s="14" t="inlineStr">
        <is>
          <t>data/evidence/repd.csv</t>
        </is>
      </c>
    </row>
    <row r="1051" ht="78" customHeight="1" s="74">
      <c r="A1051" s="14" t="inlineStr">
        <is>
          <t>REPD-3479</t>
        </is>
      </c>
      <c r="B1051" s="14" t="inlineStr">
        <is>
          <t>Coldham Hall</t>
        </is>
      </c>
      <c r="C1051" s="14" t="inlineStr">
        <is>
          <t>onshore</t>
        </is>
      </c>
      <c r="D1051" s="111" t="n">
        <v>0.014</v>
      </c>
      <c r="E1051" s="14" t="inlineStr">
        <is>
          <t>GW</t>
        </is>
      </c>
      <c r="F1051" s="14" t="inlineStr">
        <is>
          <t>2005-08-01</t>
        </is>
      </c>
      <c r="G1051" s="14" t="inlineStr">
        <is>
          <t>2031-01-01</t>
        </is>
      </c>
      <c r="H1051" s="14" t="inlineStr">
        <is>
          <t>Operational</t>
        </is>
      </c>
      <c r="I1051" s="14" t="inlineStr">
        <is>
          <t>Physical project Operational</t>
        </is>
      </c>
      <c r="J1051" s="14" t="inlineStr">
        <is>
          <t xml:space="preserve">Retirement estimated at 25 years, with a 2031 floor for listed live assets. </t>
        </is>
      </c>
      <c r="K1051" s="14" t="inlineStr">
        <is>
          <t>data/evidence/repd.csv</t>
        </is>
      </c>
    </row>
    <row r="1052" ht="78" customHeight="1" s="74">
      <c r="A1052" s="14" t="inlineStr">
        <is>
          <t>REPD-3480</t>
        </is>
      </c>
      <c r="B1052" s="14" t="inlineStr">
        <is>
          <t>Whitemill Wind Farm</t>
        </is>
      </c>
      <c r="C1052" s="14" t="inlineStr">
        <is>
          <t>onshore</t>
        </is>
      </c>
      <c r="D1052" s="111" t="n">
        <v>0.014</v>
      </c>
      <c r="E1052" s="14" t="inlineStr">
        <is>
          <t>GW</t>
        </is>
      </c>
      <c r="F1052" s="14" t="inlineStr">
        <is>
          <t>2012-05-02</t>
        </is>
      </c>
      <c r="G1052" s="14" t="inlineStr">
        <is>
          <t>2037-01-01</t>
        </is>
      </c>
      <c r="H1052" s="14" t="inlineStr">
        <is>
          <t>Operational</t>
        </is>
      </c>
      <c r="I1052" s="14" t="inlineStr">
        <is>
          <t>Physical project Operational</t>
        </is>
      </c>
      <c r="J1052" s="14" t="inlineStr">
        <is>
          <t xml:space="preserve">Retirement estimated at 25 years, with a 2031 floor for listed live assets. </t>
        </is>
      </c>
      <c r="K1052" s="14" t="inlineStr">
        <is>
          <t>data/evidence/repd.csv</t>
        </is>
      </c>
    </row>
    <row r="1053" ht="78" customHeight="1" s="74">
      <c r="A1053" s="14" t="inlineStr">
        <is>
          <t>REPD-3487</t>
        </is>
      </c>
      <c r="B1053" s="14" t="inlineStr">
        <is>
          <t>Green Knowes</t>
        </is>
      </c>
      <c r="C1053" s="14" t="inlineStr">
        <is>
          <t>onshore</t>
        </is>
      </c>
      <c r="D1053" s="111" t="n">
        <v>0.027</v>
      </c>
      <c r="E1053" s="14" t="inlineStr">
        <is>
          <t>GW</t>
        </is>
      </c>
      <c r="F1053" s="14" t="inlineStr">
        <is>
          <t>2008-09-29</t>
        </is>
      </c>
      <c r="G1053" s="14" t="inlineStr">
        <is>
          <t>2033-01-01</t>
        </is>
      </c>
      <c r="H1053" s="14" t="inlineStr">
        <is>
          <t>Operational</t>
        </is>
      </c>
      <c r="I1053" s="14" t="inlineStr">
        <is>
          <t>Physical project Operational</t>
        </is>
      </c>
      <c r="J1053" s="14" t="inlineStr">
        <is>
          <t xml:space="preserve">Retirement estimated at 25 years, with a 2031 floor for listed live assets. </t>
        </is>
      </c>
      <c r="K1053" s="14" t="inlineStr">
        <is>
          <t>data/evidence/repd.csv</t>
        </is>
      </c>
    </row>
    <row r="1054" ht="78" customHeight="1" s="74">
      <c r="A1054" s="14" t="inlineStr">
        <is>
          <t>REPD-3489</t>
        </is>
      </c>
      <c r="B1054" s="14" t="inlineStr">
        <is>
          <t>Whitelee</t>
        </is>
      </c>
      <c r="C1054" s="14" t="inlineStr">
        <is>
          <t>onshore</t>
        </is>
      </c>
      <c r="D1054" s="111" t="n">
        <v>0.322</v>
      </c>
      <c r="E1054" s="14" t="inlineStr">
        <is>
          <t>GW</t>
        </is>
      </c>
      <c r="F1054" s="14" t="inlineStr">
        <is>
          <t>2007-12-14</t>
        </is>
      </c>
      <c r="G1054" s="14" t="inlineStr">
        <is>
          <t>2032-01-01</t>
        </is>
      </c>
      <c r="H1054" s="14" t="inlineStr">
        <is>
          <t>Operational</t>
        </is>
      </c>
      <c r="I1054" s="14" t="inlineStr">
        <is>
          <t>Physical project Operational</t>
        </is>
      </c>
      <c r="J1054" s="14" t="inlineStr">
        <is>
          <t xml:space="preserve">Retirement estimated at 25 years, with a 2031 floor for listed live assets. </t>
        </is>
      </c>
      <c r="K1054" s="14" t="inlineStr">
        <is>
          <t>data/evidence/repd.csv</t>
        </is>
      </c>
    </row>
    <row r="1055" ht="78" customHeight="1" s="74">
      <c r="A1055" s="14" t="inlineStr">
        <is>
          <t>REPD-3491</t>
        </is>
      </c>
      <c r="B1055" s="14" t="inlineStr">
        <is>
          <t>Great Orton</t>
        </is>
      </c>
      <c r="C1055" s="14" t="inlineStr">
        <is>
          <t>onshore</t>
        </is>
      </c>
      <c r="D1055" s="111" t="n">
        <v>0.004</v>
      </c>
      <c r="E1055" s="14" t="inlineStr">
        <is>
          <t>GW</t>
        </is>
      </c>
      <c r="F1055" s="14" t="inlineStr">
        <is>
          <t>1999-12-21</t>
        </is>
      </c>
      <c r="G1055" s="14" t="inlineStr">
        <is>
          <t>2031-01-01</t>
        </is>
      </c>
      <c r="H1055" s="14" t="inlineStr">
        <is>
          <t>Operational</t>
        </is>
      </c>
      <c r="I1055" s="14" t="inlineStr">
        <is>
          <t>Physical project Operational</t>
        </is>
      </c>
      <c r="J1055" s="14" t="inlineStr">
        <is>
          <t xml:space="preserve">Retirement estimated at 25 years, with a 2031 floor for listed live assets. </t>
        </is>
      </c>
      <c r="K1055" s="14" t="inlineStr">
        <is>
          <t>data/evidence/repd.csv</t>
        </is>
      </c>
    </row>
    <row r="1056" ht="78" customHeight="1" s="74">
      <c r="A1056" s="14" t="inlineStr">
        <is>
          <t>REPD-3492</t>
        </is>
      </c>
      <c r="B1056" s="14" t="inlineStr">
        <is>
          <t>Winscales Phase I and II</t>
        </is>
      </c>
      <c r="C1056" s="14" t="inlineStr">
        <is>
          <t>onshore</t>
        </is>
      </c>
      <c r="D1056" s="111" t="n">
        <v>0.008800000000000001</v>
      </c>
      <c r="E1056" s="14" t="inlineStr">
        <is>
          <t>GW</t>
        </is>
      </c>
      <c r="F1056" s="14" t="inlineStr">
        <is>
          <t>2004-12-01</t>
        </is>
      </c>
      <c r="G1056" s="14" t="inlineStr">
        <is>
          <t>2031-01-01</t>
        </is>
      </c>
      <c r="H1056" s="14" t="inlineStr">
        <is>
          <t>Operational</t>
        </is>
      </c>
      <c r="I1056" s="14" t="inlineStr">
        <is>
          <t>Physical project Operational</t>
        </is>
      </c>
      <c r="J1056" s="14" t="inlineStr">
        <is>
          <t xml:space="preserve">Retirement estimated at 25 years, with a 2031 floor for listed live assets. </t>
        </is>
      </c>
      <c r="K1056" s="14" t="inlineStr">
        <is>
          <t>data/evidence/repd.csv</t>
        </is>
      </c>
    </row>
    <row r="1057" ht="78" customHeight="1" s="74">
      <c r="A1057" s="14" t="inlineStr">
        <is>
          <t>REPD-3494</t>
        </is>
      </c>
      <c r="B1057" s="14" t="inlineStr">
        <is>
          <t>Holmside Hall</t>
        </is>
      </c>
      <c r="C1057" s="14" t="inlineStr">
        <is>
          <t>onshore</t>
        </is>
      </c>
      <c r="D1057" s="111" t="n">
        <v>0.0028</v>
      </c>
      <c r="E1057" s="14" t="inlineStr">
        <is>
          <t>GW</t>
        </is>
      </c>
      <c r="F1057" s="14" t="inlineStr">
        <is>
          <t>2004-06-01</t>
        </is>
      </c>
      <c r="G1057" s="14" t="inlineStr">
        <is>
          <t>2031-01-01</t>
        </is>
      </c>
      <c r="H1057" s="14" t="inlineStr">
        <is>
          <t>Operational</t>
        </is>
      </c>
      <c r="I1057" s="14" t="inlineStr">
        <is>
          <t>Physical project Operational</t>
        </is>
      </c>
      <c r="J1057" s="14" t="inlineStr">
        <is>
          <t xml:space="preserve">Retirement estimated at 25 years, with a 2031 floor for listed live assets. </t>
        </is>
      </c>
      <c r="K1057" s="14" t="inlineStr">
        <is>
          <t>data/evidence/repd.csv</t>
        </is>
      </c>
    </row>
    <row r="1058" ht="78" customHeight="1" s="74">
      <c r="A1058" s="14" t="inlineStr">
        <is>
          <t>REPD-3495</t>
        </is>
      </c>
      <c r="B1058" s="14" t="inlineStr">
        <is>
          <t>High Volts Wind Farm</t>
        </is>
      </c>
      <c r="C1058" s="14" t="inlineStr">
        <is>
          <t>onshore</t>
        </is>
      </c>
      <c r="D1058" s="111" t="n">
        <v>0.0055</v>
      </c>
      <c r="E1058" s="14" t="inlineStr">
        <is>
          <t>GW</t>
        </is>
      </c>
      <c r="F1058" s="14" t="inlineStr">
        <is>
          <t>2003-12-01</t>
        </is>
      </c>
      <c r="G1058" s="14" t="inlineStr">
        <is>
          <t>2031-01-01</t>
        </is>
      </c>
      <c r="H1058" s="14" t="inlineStr">
        <is>
          <t>Operational</t>
        </is>
      </c>
      <c r="I1058" s="14" t="inlineStr">
        <is>
          <t>Physical project Operational</t>
        </is>
      </c>
      <c r="J1058" s="14" t="inlineStr">
        <is>
          <t xml:space="preserve">Retirement estimated at 25 years, with a 2031 floor for listed live assets. </t>
        </is>
      </c>
      <c r="K1058" s="14" t="inlineStr">
        <is>
          <t>data/evidence/repd.csv</t>
        </is>
      </c>
    </row>
    <row r="1059" ht="78" customHeight="1" s="74">
      <c r="A1059" s="14" t="inlineStr">
        <is>
          <t>REPD-3496</t>
        </is>
      </c>
      <c r="B1059" s="14" t="inlineStr">
        <is>
          <t>Hare Hill</t>
        </is>
      </c>
      <c r="C1059" s="14" t="inlineStr">
        <is>
          <t>onshore</t>
        </is>
      </c>
      <c r="D1059" s="111" t="n">
        <v>0.0013</v>
      </c>
      <c r="E1059" s="14" t="inlineStr">
        <is>
          <t>GW</t>
        </is>
      </c>
      <c r="F1059" s="14" t="inlineStr">
        <is>
          <t>2004-07-01</t>
        </is>
      </c>
      <c r="G1059" s="14" t="inlineStr">
        <is>
          <t>2031-01-01</t>
        </is>
      </c>
      <c r="H1059" s="14" t="inlineStr">
        <is>
          <t>Operational</t>
        </is>
      </c>
      <c r="I1059" s="14" t="inlineStr">
        <is>
          <t>Physical project Operational</t>
        </is>
      </c>
      <c r="J1059" s="14" t="inlineStr">
        <is>
          <t xml:space="preserve">Retirement estimated at 25 years, with a 2031 floor for listed live assets. </t>
        </is>
      </c>
      <c r="K1059" s="14" t="inlineStr">
        <is>
          <t>data/evidence/repd.csv</t>
        </is>
      </c>
    </row>
    <row r="1060" ht="78" customHeight="1" s="74">
      <c r="A1060" s="14" t="inlineStr">
        <is>
          <t>REPD-3502</t>
        </is>
      </c>
      <c r="B1060" s="14" t="inlineStr">
        <is>
          <t>Enoch Hill</t>
        </is>
      </c>
      <c r="C1060" s="14" t="inlineStr">
        <is>
          <t>onshore</t>
        </is>
      </c>
      <c r="D1060" s="111" t="n">
        <v>0.07000000000000001</v>
      </c>
      <c r="E1060" s="14" t="inlineStr">
        <is>
          <t>GW</t>
        </is>
      </c>
      <c r="F1060" s="14" t="inlineStr">
        <is>
          <t>2026-04-16</t>
        </is>
      </c>
      <c r="G1060" s="14" t="inlineStr">
        <is>
          <t>2051-01-01</t>
        </is>
      </c>
      <c r="H1060" s="14" t="inlineStr">
        <is>
          <t>Operational</t>
        </is>
      </c>
      <c r="I1060" s="14" t="inlineStr">
        <is>
          <t>Physical project Operational</t>
        </is>
      </c>
      <c r="J1060" s="14" t="inlineStr">
        <is>
          <t xml:space="preserve">Retirement estimated at 25 years, with a 2031 floor for listed live assets. </t>
        </is>
      </c>
      <c r="K1060" s="14" t="inlineStr">
        <is>
          <t>data/evidence/repd.csv</t>
        </is>
      </c>
    </row>
    <row r="1061" ht="78" customHeight="1" s="74">
      <c r="A1061" s="14" t="inlineStr">
        <is>
          <t>REPD-3503</t>
        </is>
      </c>
      <c r="B1061" s="14" t="inlineStr">
        <is>
          <t>Benbrack Wind Farm</t>
        </is>
      </c>
      <c r="C1061" s="14" t="inlineStr">
        <is>
          <t>onshore</t>
        </is>
      </c>
      <c r="D1061" s="111" t="n">
        <v>0.06709999999999999</v>
      </c>
      <c r="E1061" s="14" t="inlineStr">
        <is>
          <t>GW</t>
        </is>
      </c>
      <c r="F1061" s="14" t="inlineStr">
        <is>
          <t>2025-10-01</t>
        </is>
      </c>
      <c r="G1061" s="14" t="inlineStr">
        <is>
          <t>2050-01-01</t>
        </is>
      </c>
      <c r="H1061" s="14" t="inlineStr">
        <is>
          <t>Operational</t>
        </is>
      </c>
      <c r="I1061" s="14" t="inlineStr">
        <is>
          <t>Physical project Operational</t>
        </is>
      </c>
      <c r="J1061" s="14" t="inlineStr">
        <is>
          <t xml:space="preserve">Retirement estimated at 25 years, with a 2031 floor for listed live assets. </t>
        </is>
      </c>
      <c r="K1061" s="14" t="inlineStr">
        <is>
          <t>data/evidence/repd.csv</t>
        </is>
      </c>
    </row>
    <row r="1062" ht="78" customHeight="1" s="74">
      <c r="A1062" s="14" t="inlineStr">
        <is>
          <t>REPD-3504</t>
        </is>
      </c>
      <c r="B1062" s="14" t="inlineStr">
        <is>
          <t>Great Eppleton Farm Repowering</t>
        </is>
      </c>
      <c r="C1062" s="14" t="inlineStr">
        <is>
          <t>onshore</t>
        </is>
      </c>
      <c r="D1062" s="111" t="n">
        <v>0.008199999999999999</v>
      </c>
      <c r="E1062" s="14" t="inlineStr">
        <is>
          <t>GW</t>
        </is>
      </c>
      <c r="F1062" s="14" t="inlineStr">
        <is>
          <t>2010-03-01</t>
        </is>
      </c>
      <c r="G1062" s="14" t="inlineStr">
        <is>
          <t>2035-01-01</t>
        </is>
      </c>
      <c r="H1062" s="14" t="inlineStr">
        <is>
          <t>Operational</t>
        </is>
      </c>
      <c r="I1062" s="14" t="inlineStr">
        <is>
          <t>Physical project Operational</t>
        </is>
      </c>
      <c r="J1062" s="14" t="inlineStr">
        <is>
          <t xml:space="preserve">Retirement estimated at 25 years, with a 2031 floor for listed live assets. </t>
        </is>
      </c>
      <c r="K1062" s="14" t="inlineStr">
        <is>
          <t>data/evidence/repd.csv</t>
        </is>
      </c>
    </row>
    <row r="1063" ht="78" customHeight="1" s="74">
      <c r="A1063" s="14" t="inlineStr">
        <is>
          <t>REPD-3507</t>
        </is>
      </c>
      <c r="B1063" s="14" t="inlineStr">
        <is>
          <t>Haswell Moor</t>
        </is>
      </c>
      <c r="C1063" s="14" t="inlineStr">
        <is>
          <t>onshore</t>
        </is>
      </c>
      <c r="D1063" s="111" t="n">
        <v>0.01</v>
      </c>
      <c r="E1063" s="14" t="inlineStr">
        <is>
          <t>GW</t>
        </is>
      </c>
      <c r="F1063" s="14" t="inlineStr">
        <is>
          <t>2010-12-12</t>
        </is>
      </c>
      <c r="G1063" s="14" t="inlineStr">
        <is>
          <t>2035-01-01</t>
        </is>
      </c>
      <c r="H1063" s="14" t="inlineStr">
        <is>
          <t>Operational</t>
        </is>
      </c>
      <c r="I1063" s="14" t="inlineStr">
        <is>
          <t>Physical project Operational</t>
        </is>
      </c>
      <c r="J1063" s="14" t="inlineStr">
        <is>
          <t xml:space="preserve">Retirement estimated at 25 years, with a 2031 floor for listed live assets. </t>
        </is>
      </c>
      <c r="K1063" s="14" t="inlineStr">
        <is>
          <t>data/evidence/repd.csv</t>
        </is>
      </c>
    </row>
    <row r="1064" ht="78" customHeight="1" s="74">
      <c r="A1064" s="14" t="inlineStr">
        <is>
          <t>REPD-3510</t>
        </is>
      </c>
      <c r="B1064" s="14" t="inlineStr">
        <is>
          <t>Worksop - B&amp;Q</t>
        </is>
      </c>
      <c r="C1064" s="14" t="inlineStr">
        <is>
          <t>onshore</t>
        </is>
      </c>
      <c r="D1064" s="111" t="n">
        <v>0.002</v>
      </c>
      <c r="E1064" s="14" t="inlineStr">
        <is>
          <t>GW</t>
        </is>
      </c>
      <c r="F1064" s="14" t="inlineStr">
        <is>
          <t>2009-01-21</t>
        </is>
      </c>
      <c r="G1064" s="14" t="inlineStr">
        <is>
          <t>2034-01-01</t>
        </is>
      </c>
      <c r="H1064" s="14" t="inlineStr">
        <is>
          <t>Operational</t>
        </is>
      </c>
      <c r="I1064" s="14" t="inlineStr">
        <is>
          <t>Physical project Operational</t>
        </is>
      </c>
      <c r="J1064" s="14" t="inlineStr">
        <is>
          <t xml:space="preserve">Retirement estimated at 25 years, with a 2031 floor for listed live assets. </t>
        </is>
      </c>
      <c r="K1064" s="14" t="inlineStr">
        <is>
          <t>data/evidence/repd.csv</t>
        </is>
      </c>
    </row>
    <row r="1065" ht="78" customHeight="1" s="74">
      <c r="A1065" s="14" t="inlineStr">
        <is>
          <t>REPD-3511</t>
        </is>
      </c>
      <c r="B1065" s="14" t="inlineStr">
        <is>
          <t>Cold Northcott</t>
        </is>
      </c>
      <c r="C1065" s="14" t="inlineStr">
        <is>
          <t>onshore</t>
        </is>
      </c>
      <c r="D1065" s="111" t="n">
        <v>0.0066</v>
      </c>
      <c r="E1065" s="14" t="inlineStr">
        <is>
          <t>GW</t>
        </is>
      </c>
      <c r="F1065" s="14" t="inlineStr">
        <is>
          <t>2002-06-01</t>
        </is>
      </c>
      <c r="G1065" s="14" t="inlineStr">
        <is>
          <t>2031-01-01</t>
        </is>
      </c>
      <c r="H1065" s="14" t="inlineStr">
        <is>
          <t>Operational</t>
        </is>
      </c>
      <c r="I1065" s="14" t="inlineStr">
        <is>
          <t>Physical project Operational</t>
        </is>
      </c>
      <c r="J1065" s="14" t="inlineStr">
        <is>
          <t xml:space="preserve">Retirement estimated at 25 years, with a 2031 floor for listed live assets. </t>
        </is>
      </c>
      <c r="K1065" s="14" t="inlineStr">
        <is>
          <t>data/evidence/repd.csv</t>
        </is>
      </c>
    </row>
    <row r="1066" ht="78" customHeight="1" s="74">
      <c r="A1066" s="14" t="inlineStr">
        <is>
          <t>REPD-3524</t>
        </is>
      </c>
      <c r="B1066" s="14" t="inlineStr">
        <is>
          <t>Upper Ardgrain Wind Farm</t>
        </is>
      </c>
      <c r="C1066" s="14" t="inlineStr">
        <is>
          <t>onshore</t>
        </is>
      </c>
      <c r="D1066" s="111" t="n">
        <v>0.0024</v>
      </c>
      <c r="E1066" s="14" t="inlineStr">
        <is>
          <t>GW</t>
        </is>
      </c>
      <c r="F1066" s="14" t="inlineStr">
        <is>
          <t>2010-10-01</t>
        </is>
      </c>
      <c r="G1066" s="14" t="inlineStr">
        <is>
          <t>2035-01-01</t>
        </is>
      </c>
      <c r="H1066" s="14" t="inlineStr">
        <is>
          <t>Operational</t>
        </is>
      </c>
      <c r="I1066" s="14" t="inlineStr">
        <is>
          <t>Physical project Operational</t>
        </is>
      </c>
      <c r="J1066" s="14" t="inlineStr">
        <is>
          <t xml:space="preserve">Retirement estimated at 25 years, with a 2031 floor for listed live assets. </t>
        </is>
      </c>
      <c r="K1066" s="14" t="inlineStr">
        <is>
          <t>data/evidence/repd.csv</t>
        </is>
      </c>
    </row>
    <row r="1067" ht="78" customHeight="1" s="74">
      <c r="A1067" s="14" t="inlineStr">
        <is>
          <t>REPD-3529</t>
        </is>
      </c>
      <c r="B1067" s="14" t="inlineStr">
        <is>
          <t>Rothiesholm</t>
        </is>
      </c>
      <c r="C1067" s="14" t="inlineStr">
        <is>
          <t>onshore</t>
        </is>
      </c>
      <c r="D1067" s="111" t="n">
        <v>0.0027</v>
      </c>
      <c r="E1067" s="14" t="inlineStr">
        <is>
          <t>GW</t>
        </is>
      </c>
      <c r="F1067" s="14" t="inlineStr">
        <is>
          <t>2002-04-10</t>
        </is>
      </c>
      <c r="G1067" s="14" t="inlineStr">
        <is>
          <t>2031-01-01</t>
        </is>
      </c>
      <c r="H1067" s="14" t="inlineStr">
        <is>
          <t>Operational</t>
        </is>
      </c>
      <c r="I1067" s="14" t="inlineStr">
        <is>
          <t>Physical project Operational</t>
        </is>
      </c>
      <c r="J1067" s="14" t="inlineStr">
        <is>
          <t xml:space="preserve">Retirement estimated at 25 years, with a 2031 floor for listed live assets. </t>
        </is>
      </c>
      <c r="K1067" s="14" t="inlineStr">
        <is>
          <t>data/evidence/repd.csv</t>
        </is>
      </c>
    </row>
    <row r="1068" ht="78" customHeight="1" s="74">
      <c r="A1068" s="14" t="inlineStr">
        <is>
          <t>REPD-3532</t>
        </is>
      </c>
      <c r="B1068" s="14" t="inlineStr">
        <is>
          <t>Hill of Easterton</t>
        </is>
      </c>
      <c r="C1068" s="14" t="inlineStr">
        <is>
          <t>onshore</t>
        </is>
      </c>
      <c r="D1068" s="111" t="n">
        <v>0.0025</v>
      </c>
      <c r="E1068" s="14" t="inlineStr">
        <is>
          <t>GW</t>
        </is>
      </c>
      <c r="F1068" s="14" t="inlineStr">
        <is>
          <t>2005-01-01</t>
        </is>
      </c>
      <c r="G1068" s="14" t="inlineStr">
        <is>
          <t>2031-01-01</t>
        </is>
      </c>
      <c r="H1068" s="14" t="inlineStr">
        <is>
          <t>Operational</t>
        </is>
      </c>
      <c r="I1068" s="14" t="inlineStr">
        <is>
          <t>Physical project Operational</t>
        </is>
      </c>
      <c r="J1068" s="14" t="inlineStr">
        <is>
          <t xml:space="preserve">Retirement estimated at 25 years, with a 2031 floor for listed live assets. </t>
        </is>
      </c>
      <c r="K1068" s="14" t="inlineStr">
        <is>
          <t>data/evidence/repd.csv</t>
        </is>
      </c>
    </row>
    <row r="1069" ht="78" customHeight="1" s="74">
      <c r="A1069" s="14" t="inlineStr">
        <is>
          <t>REPD-3533</t>
        </is>
      </c>
      <c r="B1069" s="14" t="inlineStr">
        <is>
          <t>Port of Liverpool - wind</t>
        </is>
      </c>
      <c r="C1069" s="14" t="inlineStr">
        <is>
          <t>onshore</t>
        </is>
      </c>
      <c r="D1069" s="111" t="n">
        <v>0.01</v>
      </c>
      <c r="E1069" s="14" t="inlineStr">
        <is>
          <t>GW</t>
        </is>
      </c>
      <c r="F1069" s="14" t="inlineStr">
        <is>
          <t>2009-02-01</t>
        </is>
      </c>
      <c r="G1069" s="14" t="inlineStr">
        <is>
          <t>2034-01-01</t>
        </is>
      </c>
      <c r="H1069" s="14" t="inlineStr">
        <is>
          <t>Operational</t>
        </is>
      </c>
      <c r="I1069" s="14" t="inlineStr">
        <is>
          <t>Physical project Operational</t>
        </is>
      </c>
      <c r="J1069" s="14" t="inlineStr">
        <is>
          <t xml:space="preserve">Retirement estimated at 25 years, with a 2031 floor for listed live assets. </t>
        </is>
      </c>
      <c r="K1069" s="14" t="inlineStr">
        <is>
          <t>data/evidence/repd.csv</t>
        </is>
      </c>
    </row>
    <row r="1070" ht="78" customHeight="1" s="74">
      <c r="A1070" s="14" t="inlineStr">
        <is>
          <t>REPD-3534</t>
        </is>
      </c>
      <c r="B1070" s="14" t="inlineStr">
        <is>
          <t>Rothes Wind (Cairn Uish)</t>
        </is>
      </c>
      <c r="C1070" s="14" t="inlineStr">
        <is>
          <t>onshore</t>
        </is>
      </c>
      <c r="D1070" s="111" t="n">
        <v>0.0506</v>
      </c>
      <c r="E1070" s="14" t="inlineStr">
        <is>
          <t>GW</t>
        </is>
      </c>
      <c r="F1070" s="14" t="inlineStr">
        <is>
          <t>2004-11-01</t>
        </is>
      </c>
      <c r="G1070" s="14" t="inlineStr">
        <is>
          <t>2031-01-01</t>
        </is>
      </c>
      <c r="H1070" s="14" t="inlineStr">
        <is>
          <t>Operational</t>
        </is>
      </c>
      <c r="I1070" s="14" t="inlineStr">
        <is>
          <t>Physical project Operational</t>
        </is>
      </c>
      <c r="J1070" s="14" t="inlineStr">
        <is>
          <t xml:space="preserve">Retirement estimated at 25 years, with a 2031 floor for listed live assets. </t>
        </is>
      </c>
      <c r="K1070" s="14" t="inlineStr">
        <is>
          <t>data/evidence/repd.csv</t>
        </is>
      </c>
    </row>
    <row r="1071" ht="78" customHeight="1" s="74">
      <c r="A1071" s="14" t="inlineStr">
        <is>
          <t>REPD-3536</t>
        </is>
      </c>
      <c r="B1071" s="14" t="inlineStr">
        <is>
          <t>Crystal Rig Extension II</t>
        </is>
      </c>
      <c r="C1071" s="14" t="inlineStr">
        <is>
          <t>onshore</t>
        </is>
      </c>
      <c r="D1071" s="111" t="n">
        <v>0.0207</v>
      </c>
      <c r="E1071" s="14" t="inlineStr">
        <is>
          <t>GW</t>
        </is>
      </c>
      <c r="F1071" s="14" t="inlineStr">
        <is>
          <t>2010-10-25</t>
        </is>
      </c>
      <c r="G1071" s="14" t="inlineStr">
        <is>
          <t>2035-01-01</t>
        </is>
      </c>
      <c r="H1071" s="14" t="inlineStr">
        <is>
          <t>Operational</t>
        </is>
      </c>
      <c r="I1071" s="14" t="inlineStr">
        <is>
          <t>Physical project Operational</t>
        </is>
      </c>
      <c r="J1071" s="14" t="inlineStr">
        <is>
          <t xml:space="preserve">Retirement estimated at 25 years, with a 2031 floor for listed live assets. </t>
        </is>
      </c>
      <c r="K1071" s="14" t="inlineStr">
        <is>
          <t>data/evidence/repd.csv</t>
        </is>
      </c>
    </row>
    <row r="1072" ht="78" customHeight="1" s="74">
      <c r="A1072" s="14" t="inlineStr">
        <is>
          <t>REPD-3538</t>
        </is>
      </c>
      <c r="B1072" s="14" t="inlineStr">
        <is>
          <t>Glenkerie Wind Farm</t>
        </is>
      </c>
      <c r="C1072" s="14" t="inlineStr">
        <is>
          <t>onshore</t>
        </is>
      </c>
      <c r="D1072" s="111" t="n">
        <v>0.022</v>
      </c>
      <c r="E1072" s="14" t="inlineStr">
        <is>
          <t>GW</t>
        </is>
      </c>
      <c r="F1072" s="14" t="inlineStr">
        <is>
          <t>2012-02-01</t>
        </is>
      </c>
      <c r="G1072" s="14" t="inlineStr">
        <is>
          <t>2037-01-01</t>
        </is>
      </c>
      <c r="H1072" s="14" t="inlineStr">
        <is>
          <t>Operational</t>
        </is>
      </c>
      <c r="I1072" s="14" t="inlineStr">
        <is>
          <t>Physical project Operational</t>
        </is>
      </c>
      <c r="J1072" s="14" t="inlineStr">
        <is>
          <t xml:space="preserve">Retirement estimated at 25 years, with a 2031 floor for listed live assets. </t>
        </is>
      </c>
      <c r="K1072" s="14" t="inlineStr">
        <is>
          <t>data/evidence/repd.csv</t>
        </is>
      </c>
    </row>
    <row r="1073" ht="78" customHeight="1" s="74">
      <c r="A1073" s="14" t="inlineStr">
        <is>
          <t>REPD-3539</t>
        </is>
      </c>
      <c r="B1073" s="14" t="inlineStr">
        <is>
          <t>Lissett Airfield Wind Farm</t>
        </is>
      </c>
      <c r="C1073" s="14" t="inlineStr">
        <is>
          <t>onshore</t>
        </is>
      </c>
      <c r="D1073" s="111" t="n">
        <v>0.03</v>
      </c>
      <c r="E1073" s="14" t="inlineStr">
        <is>
          <t>GW</t>
        </is>
      </c>
      <c r="F1073" s="14" t="inlineStr">
        <is>
          <t>2009-02-20</t>
        </is>
      </c>
      <c r="G1073" s="14" t="inlineStr">
        <is>
          <t>2034-01-01</t>
        </is>
      </c>
      <c r="H1073" s="14" t="inlineStr">
        <is>
          <t>Operational</t>
        </is>
      </c>
      <c r="I1073" s="14" t="inlineStr">
        <is>
          <t>Physical project Operational</t>
        </is>
      </c>
      <c r="J1073" s="14" t="inlineStr">
        <is>
          <t xml:space="preserve">Retirement estimated at 25 years, with a 2031 floor for listed live assets. </t>
        </is>
      </c>
      <c r="K1073" s="14" t="inlineStr">
        <is>
          <t>data/evidence/repd.csv</t>
        </is>
      </c>
    </row>
    <row r="1074" ht="78" customHeight="1" s="74">
      <c r="A1074" s="14" t="inlineStr">
        <is>
          <t>REPD-3548</t>
        </is>
      </c>
      <c r="B1074" s="14" t="inlineStr">
        <is>
          <t>Methlick Farmers Wind Energy Project</t>
        </is>
      </c>
      <c r="C1074" s="14" t="inlineStr">
        <is>
          <t>onshore</t>
        </is>
      </c>
      <c r="D1074" s="111" t="n">
        <v>0.012</v>
      </c>
      <c r="E1074" s="14" t="inlineStr">
        <is>
          <t>GW</t>
        </is>
      </c>
      <c r="F1074" s="14" t="inlineStr">
        <is>
          <t>2011-12-01</t>
        </is>
      </c>
      <c r="G1074" s="14" t="inlineStr">
        <is>
          <t>2036-01-01</t>
        </is>
      </c>
      <c r="H1074" s="14" t="inlineStr">
        <is>
          <t>Operational</t>
        </is>
      </c>
      <c r="I1074" s="14" t="inlineStr">
        <is>
          <t>Physical project Operational</t>
        </is>
      </c>
      <c r="J1074" s="14" t="inlineStr">
        <is>
          <t xml:space="preserve">Retirement estimated at 25 years, with a 2031 floor for listed live assets. </t>
        </is>
      </c>
      <c r="K1074" s="14" t="inlineStr">
        <is>
          <t>data/evidence/repd.csv</t>
        </is>
      </c>
    </row>
    <row r="1075" ht="78" customHeight="1" s="74">
      <c r="A1075" s="14" t="inlineStr">
        <is>
          <t>REPD-3552</t>
        </is>
      </c>
      <c r="B1075" s="14" t="inlineStr">
        <is>
          <t>Rheidol Wind Farm</t>
        </is>
      </c>
      <c r="C1075" s="14" t="inlineStr">
        <is>
          <t>onshore</t>
        </is>
      </c>
      <c r="D1075" s="111" t="n">
        <v>0.0024</v>
      </c>
      <c r="E1075" s="14" t="inlineStr">
        <is>
          <t>GW</t>
        </is>
      </c>
      <c r="F1075" s="14" t="inlineStr">
        <is>
          <t>1997-02-06</t>
        </is>
      </c>
      <c r="G1075" s="14" t="inlineStr">
        <is>
          <t>2031-01-01</t>
        </is>
      </c>
      <c r="H1075" s="14" t="inlineStr">
        <is>
          <t>Operational</t>
        </is>
      </c>
      <c r="I1075" s="14" t="inlineStr">
        <is>
          <t>Physical project Operational</t>
        </is>
      </c>
      <c r="J1075" s="14" t="inlineStr">
        <is>
          <t xml:space="preserve">Retirement estimated at 25 years, with a 2031 floor for listed live assets. </t>
        </is>
      </c>
      <c r="K1075" s="14" t="inlineStr">
        <is>
          <t>data/evidence/repd.csv</t>
        </is>
      </c>
    </row>
    <row r="1076" ht="78" customHeight="1" s="74">
      <c r="A1076" s="14" t="inlineStr">
        <is>
          <t>REPD-3554</t>
        </is>
      </c>
      <c r="B1076" s="14" t="inlineStr">
        <is>
          <t>Deucheran Hill</t>
        </is>
      </c>
      <c r="C1076" s="14" t="inlineStr">
        <is>
          <t>onshore</t>
        </is>
      </c>
      <c r="D1076" s="111" t="n">
        <v>0.0158</v>
      </c>
      <c r="E1076" s="14" t="inlineStr">
        <is>
          <t>GW</t>
        </is>
      </c>
      <c r="F1076" s="14" t="inlineStr">
        <is>
          <t>2001-11-30</t>
        </is>
      </c>
      <c r="G1076" s="14" t="inlineStr">
        <is>
          <t>2031-01-01</t>
        </is>
      </c>
      <c r="H1076" s="14" t="inlineStr">
        <is>
          <t>Operational</t>
        </is>
      </c>
      <c r="I1076" s="14" t="inlineStr">
        <is>
          <t>Physical project Operational</t>
        </is>
      </c>
      <c r="J1076" s="14" t="inlineStr">
        <is>
          <t xml:space="preserve">Retirement estimated at 25 years, with a 2031 floor for listed live assets. </t>
        </is>
      </c>
      <c r="K1076" s="14" t="inlineStr">
        <is>
          <t>data/evidence/repd.csv</t>
        </is>
      </c>
    </row>
    <row r="1077" ht="78" customHeight="1" s="74">
      <c r="A1077" s="14" t="inlineStr">
        <is>
          <t>REPD-3556</t>
        </is>
      </c>
      <c r="B1077" s="14" t="inlineStr">
        <is>
          <t>Bryn Du</t>
        </is>
      </c>
      <c r="C1077" s="14" t="inlineStr">
        <is>
          <t>onshore</t>
        </is>
      </c>
      <c r="D1077" s="111" t="n">
        <v>0.0164</v>
      </c>
      <c r="E1077" s="14" t="inlineStr">
        <is>
          <t>GW</t>
        </is>
      </c>
      <c r="F1077" s="14" t="inlineStr">
        <is>
          <t>2005-04-01</t>
        </is>
      </c>
      <c r="G1077" s="14" t="inlineStr">
        <is>
          <t>2031-01-01</t>
        </is>
      </c>
      <c r="H1077" s="14" t="inlineStr">
        <is>
          <t>Operational</t>
        </is>
      </c>
      <c r="I1077" s="14" t="inlineStr">
        <is>
          <t>Physical project Operational</t>
        </is>
      </c>
      <c r="J1077" s="14" t="inlineStr">
        <is>
          <t xml:space="preserve">Retirement estimated at 25 years, with a 2031 floor for listed live assets. </t>
        </is>
      </c>
      <c r="K1077" s="14" t="inlineStr">
        <is>
          <t>data/evidence/repd.csv</t>
        </is>
      </c>
    </row>
    <row r="1078" ht="78" customHeight="1" s="74">
      <c r="A1078" s="14" t="inlineStr">
        <is>
          <t>REPD-3570</t>
        </is>
      </c>
      <c r="B1078" s="14" t="inlineStr">
        <is>
          <t>Dun Law</t>
        </is>
      </c>
      <c r="C1078" s="14" t="inlineStr">
        <is>
          <t>onshore</t>
        </is>
      </c>
      <c r="D1078" s="111" t="n">
        <v>0.0172</v>
      </c>
      <c r="E1078" s="14" t="inlineStr">
        <is>
          <t>GW</t>
        </is>
      </c>
      <c r="F1078" s="14" t="inlineStr">
        <is>
          <t>2000-08-21</t>
        </is>
      </c>
      <c r="G1078" s="14" t="inlineStr">
        <is>
          <t>2031-01-01</t>
        </is>
      </c>
      <c r="H1078" s="14" t="inlineStr">
        <is>
          <t>Operational</t>
        </is>
      </c>
      <c r="I1078" s="14" t="inlineStr">
        <is>
          <t>Physical project Operational</t>
        </is>
      </c>
      <c r="J1078" s="14" t="inlineStr">
        <is>
          <t xml:space="preserve">Retirement estimated at 25 years, with a 2031 floor for listed live assets. </t>
        </is>
      </c>
      <c r="K1078" s="14" t="inlineStr">
        <is>
          <t>data/evidence/repd.csv</t>
        </is>
      </c>
    </row>
    <row r="1079" ht="78" customHeight="1" s="74">
      <c r="A1079" s="14" t="inlineStr">
        <is>
          <t>REPD-3574</t>
        </is>
      </c>
      <c r="B1079" s="14" t="inlineStr">
        <is>
          <t>Black Hill (Borders)</t>
        </is>
      </c>
      <c r="C1079" s="14" t="inlineStr">
        <is>
          <t>onshore</t>
        </is>
      </c>
      <c r="D1079" s="111" t="n">
        <v>0.0286</v>
      </c>
      <c r="E1079" s="14" t="inlineStr">
        <is>
          <t>GW</t>
        </is>
      </c>
      <c r="F1079" s="14" t="inlineStr">
        <is>
          <t>2007-02-14</t>
        </is>
      </c>
      <c r="G1079" s="14" t="inlineStr">
        <is>
          <t>2032-01-01</t>
        </is>
      </c>
      <c r="H1079" s="14" t="inlineStr">
        <is>
          <t>Operational</t>
        </is>
      </c>
      <c r="I1079" s="14" t="inlineStr">
        <is>
          <t>Physical project Operational</t>
        </is>
      </c>
      <c r="J1079" s="14" t="inlineStr">
        <is>
          <t xml:space="preserve">Retirement estimated at 25 years, with a 2031 floor for listed live assets. </t>
        </is>
      </c>
      <c r="K1079" s="14" t="inlineStr">
        <is>
          <t>data/evidence/repd.csv</t>
        </is>
      </c>
    </row>
    <row r="1080" ht="78" customHeight="1" s="74">
      <c r="A1080" s="14" t="inlineStr">
        <is>
          <t>REPD-3578</t>
        </is>
      </c>
      <c r="B1080" s="14" t="inlineStr">
        <is>
          <t>Four Burrows Wind Farm</t>
        </is>
      </c>
      <c r="C1080" s="14" t="inlineStr">
        <is>
          <t>onshore</t>
        </is>
      </c>
      <c r="D1080" s="111" t="n">
        <v>0.0045</v>
      </c>
      <c r="E1080" s="14" t="inlineStr">
        <is>
          <t>GW</t>
        </is>
      </c>
      <c r="F1080" s="14" t="inlineStr">
        <is>
          <t>1998-03-01</t>
        </is>
      </c>
      <c r="G1080" s="14" t="inlineStr">
        <is>
          <t>2031-01-01</t>
        </is>
      </c>
      <c r="H1080" s="14" t="inlineStr">
        <is>
          <t>Operational</t>
        </is>
      </c>
      <c r="I1080" s="14" t="inlineStr">
        <is>
          <t>Physical project Operational</t>
        </is>
      </c>
      <c r="J1080" s="14" t="inlineStr">
        <is>
          <t xml:space="preserve">Retirement estimated at 25 years, with a 2031 floor for listed live assets. </t>
        </is>
      </c>
      <c r="K1080" s="14" t="inlineStr">
        <is>
          <t>data/evidence/repd.csv</t>
        </is>
      </c>
    </row>
    <row r="1081" ht="78" customHeight="1" s="74">
      <c r="A1081" s="14" t="inlineStr">
        <is>
          <t>REPD-3579</t>
        </is>
      </c>
      <c r="B1081" s="14" t="inlineStr">
        <is>
          <t>Dun Law Extension</t>
        </is>
      </c>
      <c r="C1081" s="14" t="inlineStr">
        <is>
          <t>onshore</t>
        </is>
      </c>
      <c r="D1081" s="111" t="n">
        <v>0.0298</v>
      </c>
      <c r="E1081" s="14" t="inlineStr">
        <is>
          <t>GW</t>
        </is>
      </c>
      <c r="F1081" s="14" t="inlineStr">
        <is>
          <t>2009-09-20</t>
        </is>
      </c>
      <c r="G1081" s="14" t="inlineStr">
        <is>
          <t>2034-01-01</t>
        </is>
      </c>
      <c r="H1081" s="14" t="inlineStr">
        <is>
          <t>Operational</t>
        </is>
      </c>
      <c r="I1081" s="14" t="inlineStr">
        <is>
          <t>Physical project Operational</t>
        </is>
      </c>
      <c r="J1081" s="14" t="inlineStr">
        <is>
          <t xml:space="preserve">Retirement estimated at 25 years, with a 2031 floor for listed live assets. </t>
        </is>
      </c>
      <c r="K1081" s="14" t="inlineStr">
        <is>
          <t>data/evidence/repd.csv</t>
        </is>
      </c>
    </row>
    <row r="1082" ht="78" customHeight="1" s="74">
      <c r="A1082" s="14" t="inlineStr">
        <is>
          <t>REPD-3581</t>
        </is>
      </c>
      <c r="B1082" s="14" t="inlineStr">
        <is>
          <t>Lochelbank Wind Farm II</t>
        </is>
      </c>
      <c r="C1082" s="14" t="inlineStr">
        <is>
          <t>onshore</t>
        </is>
      </c>
      <c r="D1082" s="111" t="n">
        <v>0.009599999999999999</v>
      </c>
      <c r="E1082" s="14" t="inlineStr">
        <is>
          <t>GW</t>
        </is>
      </c>
      <c r="F1082" s="14" t="inlineStr">
        <is>
          <t>2011-05-25</t>
        </is>
      </c>
      <c r="G1082" s="14" t="inlineStr">
        <is>
          <t>2036-01-01</t>
        </is>
      </c>
      <c r="H1082" s="14" t="inlineStr">
        <is>
          <t>Operational</t>
        </is>
      </c>
      <c r="I1082" s="14" t="inlineStr">
        <is>
          <t>Physical project Operational</t>
        </is>
      </c>
      <c r="J1082" s="14" t="inlineStr">
        <is>
          <t xml:space="preserve">Retirement estimated at 25 years, with a 2031 floor for listed live assets. </t>
        </is>
      </c>
      <c r="K1082" s="14" t="inlineStr">
        <is>
          <t>data/evidence/repd.csv</t>
        </is>
      </c>
    </row>
    <row r="1083" ht="78" customHeight="1" s="74">
      <c r="A1083" s="14" t="inlineStr">
        <is>
          <t>REPD-3585</t>
        </is>
      </c>
      <c r="B1083" s="14" t="inlineStr">
        <is>
          <t>Cruach Mhor</t>
        </is>
      </c>
      <c r="C1083" s="14" t="inlineStr">
        <is>
          <t>onshore</t>
        </is>
      </c>
      <c r="D1083" s="111" t="n">
        <v>0.0333</v>
      </c>
      <c r="E1083" s="14" t="inlineStr">
        <is>
          <t>GW</t>
        </is>
      </c>
      <c r="F1083" s="14" t="inlineStr">
        <is>
          <t>2004-01-31</t>
        </is>
      </c>
      <c r="G1083" s="14" t="inlineStr">
        <is>
          <t>2031-01-01</t>
        </is>
      </c>
      <c r="H1083" s="14" t="inlineStr">
        <is>
          <t>Operational</t>
        </is>
      </c>
      <c r="I1083" s="14" t="inlineStr">
        <is>
          <t>Physical project Operational</t>
        </is>
      </c>
      <c r="J1083" s="14" t="inlineStr">
        <is>
          <t xml:space="preserve">Retirement estimated at 25 years, with a 2031 floor for listed live assets. </t>
        </is>
      </c>
      <c r="K1083" s="14" t="inlineStr">
        <is>
          <t>data/evidence/repd.csv</t>
        </is>
      </c>
    </row>
    <row r="1084" ht="78" customHeight="1" s="74">
      <c r="A1084" s="14" t="inlineStr">
        <is>
          <t>REPD-3592</t>
        </is>
      </c>
      <c r="B1084" s="14" t="inlineStr">
        <is>
          <t>Wern Ddu Wind Farm</t>
        </is>
      </c>
      <c r="C1084" s="14" t="inlineStr">
        <is>
          <t>onshore</t>
        </is>
      </c>
      <c r="D1084" s="111" t="n">
        <v>0.0092</v>
      </c>
      <c r="E1084" s="14" t="inlineStr">
        <is>
          <t>GW</t>
        </is>
      </c>
      <c r="F1084" s="14" t="inlineStr">
        <is>
          <t>2010-03-01</t>
        </is>
      </c>
      <c r="G1084" s="14" t="inlineStr">
        <is>
          <t>2035-01-01</t>
        </is>
      </c>
      <c r="H1084" s="14" t="inlineStr">
        <is>
          <t>Operational</t>
        </is>
      </c>
      <c r="I1084" s="14" t="inlineStr">
        <is>
          <t>Physical project Operational</t>
        </is>
      </c>
      <c r="J1084" s="14" t="inlineStr">
        <is>
          <t xml:space="preserve">Retirement estimated at 25 years, with a 2031 floor for listed live assets. </t>
        </is>
      </c>
      <c r="K1084" s="14" t="inlineStr">
        <is>
          <t>data/evidence/repd.csv</t>
        </is>
      </c>
    </row>
    <row r="1085" ht="78" customHeight="1" s="74">
      <c r="A1085" s="14" t="inlineStr">
        <is>
          <t>REPD-3594</t>
        </is>
      </c>
      <c r="B1085" s="14" t="inlineStr">
        <is>
          <t>Muirake</t>
        </is>
      </c>
      <c r="C1085" s="14" t="inlineStr">
        <is>
          <t>onshore</t>
        </is>
      </c>
      <c r="D1085" s="111" t="n">
        <v>0.0046</v>
      </c>
      <c r="E1085" s="14" t="inlineStr">
        <is>
          <t>GW</t>
        </is>
      </c>
      <c r="F1085" s="14" t="inlineStr">
        <is>
          <t>2011-12-13</t>
        </is>
      </c>
      <c r="G1085" s="14" t="inlineStr">
        <is>
          <t>2036-01-01</t>
        </is>
      </c>
      <c r="H1085" s="14" t="inlineStr">
        <is>
          <t>Operational</t>
        </is>
      </c>
      <c r="I1085" s="14" t="inlineStr">
        <is>
          <t>Physical project Operational</t>
        </is>
      </c>
      <c r="J1085" s="14" t="inlineStr">
        <is>
          <t xml:space="preserve">Retirement estimated at 25 years, with a 2031 floor for listed live assets. </t>
        </is>
      </c>
      <c r="K1085" s="14" t="inlineStr">
        <is>
          <t>data/evidence/repd.csv</t>
        </is>
      </c>
    </row>
    <row r="1086" ht="78" customHeight="1" s="74">
      <c r="A1086" s="14" t="inlineStr">
        <is>
          <t>REPD-3598</t>
        </is>
      </c>
      <c r="B1086" s="14" t="inlineStr">
        <is>
          <t>Millennium Extension</t>
        </is>
      </c>
      <c r="C1086" s="14" t="inlineStr">
        <is>
          <t>onshore</t>
        </is>
      </c>
      <c r="D1086" s="111" t="n">
        <v>0.01</v>
      </c>
      <c r="E1086" s="14" t="inlineStr">
        <is>
          <t>GW</t>
        </is>
      </c>
      <c r="F1086" s="14" t="inlineStr">
        <is>
          <t>2008-12-01</t>
        </is>
      </c>
      <c r="G1086" s="14" t="inlineStr">
        <is>
          <t>2033-01-01</t>
        </is>
      </c>
      <c r="H1086" s="14" t="inlineStr">
        <is>
          <t>Operational</t>
        </is>
      </c>
      <c r="I1086" s="14" t="inlineStr">
        <is>
          <t>Physical project Operational</t>
        </is>
      </c>
      <c r="J1086" s="14" t="inlineStr">
        <is>
          <t xml:space="preserve">Retirement estimated at 25 years, with a 2031 floor for listed live assets. </t>
        </is>
      </c>
      <c r="K1086" s="14" t="inlineStr">
        <is>
          <t>data/evidence/repd.csv</t>
        </is>
      </c>
    </row>
    <row r="1087" ht="78" customHeight="1" s="74">
      <c r="A1087" s="14" t="inlineStr">
        <is>
          <t>REPD-3602</t>
        </is>
      </c>
      <c r="B1087" s="14" t="inlineStr">
        <is>
          <t>Rusholme Wind Farm</t>
        </is>
      </c>
      <c r="C1087" s="14" t="inlineStr">
        <is>
          <t>onshore</t>
        </is>
      </c>
      <c r="D1087" s="111" t="n">
        <v>0.024</v>
      </c>
      <c r="E1087" s="14" t="inlineStr">
        <is>
          <t>GW</t>
        </is>
      </c>
      <c r="F1087" s="14" t="inlineStr">
        <is>
          <t>2010-10-04</t>
        </is>
      </c>
      <c r="G1087" s="14" t="inlineStr">
        <is>
          <t>2035-01-01</t>
        </is>
      </c>
      <c r="H1087" s="14" t="inlineStr">
        <is>
          <t>Operational</t>
        </is>
      </c>
      <c r="I1087" s="14" t="inlineStr">
        <is>
          <t>Physical project Operational</t>
        </is>
      </c>
      <c r="J1087" s="14" t="inlineStr">
        <is>
          <t xml:space="preserve">Retirement estimated at 25 years, with a 2031 floor for listed live assets. </t>
        </is>
      </c>
      <c r="K1087" s="14" t="inlineStr">
        <is>
          <t>data/evidence/repd.csv</t>
        </is>
      </c>
    </row>
    <row r="1088" ht="78" customHeight="1" s="74">
      <c r="A1088" s="14" t="inlineStr">
        <is>
          <t>REPD-3605</t>
        </is>
      </c>
      <c r="B1088" s="14" t="inlineStr">
        <is>
          <t>Longpark</t>
        </is>
      </c>
      <c r="C1088" s="14" t="inlineStr">
        <is>
          <t>onshore</t>
        </is>
      </c>
      <c r="D1088" s="111" t="n">
        <v>0.038</v>
      </c>
      <c r="E1088" s="14" t="inlineStr">
        <is>
          <t>GW</t>
        </is>
      </c>
      <c r="F1088" s="14" t="inlineStr">
        <is>
          <t>2009-09-01</t>
        </is>
      </c>
      <c r="G1088" s="14" t="inlineStr">
        <is>
          <t>2034-01-01</t>
        </is>
      </c>
      <c r="H1088" s="14" t="inlineStr">
        <is>
          <t>Operational</t>
        </is>
      </c>
      <c r="I1088" s="14" t="inlineStr">
        <is>
          <t>Physical project Operational</t>
        </is>
      </c>
      <c r="J1088" s="14" t="inlineStr">
        <is>
          <t xml:space="preserve">Retirement estimated at 25 years, with a 2031 floor for listed live assets. </t>
        </is>
      </c>
      <c r="K1088" s="14" t="inlineStr">
        <is>
          <t>data/evidence/repd.csv</t>
        </is>
      </c>
    </row>
    <row r="1089" ht="78" customHeight="1" s="74">
      <c r="A1089" s="14" t="inlineStr">
        <is>
          <t>REPD-3606</t>
        </is>
      </c>
      <c r="B1089" s="14" t="inlineStr">
        <is>
          <t>Walkway</t>
        </is>
      </c>
      <c r="C1089" s="14" t="inlineStr">
        <is>
          <t>onshore</t>
        </is>
      </c>
      <c r="D1089" s="111" t="n">
        <v>0.014</v>
      </c>
      <c r="E1089" s="14" t="inlineStr">
        <is>
          <t>GW</t>
        </is>
      </c>
      <c r="F1089" s="14" t="inlineStr">
        <is>
          <t>2008-05-15</t>
        </is>
      </c>
      <c r="G1089" s="14" t="inlineStr">
        <is>
          <t>2033-01-01</t>
        </is>
      </c>
      <c r="H1089" s="14" t="inlineStr">
        <is>
          <t>Operational</t>
        </is>
      </c>
      <c r="I1089" s="14" t="inlineStr">
        <is>
          <t>Physical project Operational</t>
        </is>
      </c>
      <c r="J1089" s="14" t="inlineStr">
        <is>
          <t xml:space="preserve">Retirement estimated at 25 years, with a 2031 floor for listed live assets. </t>
        </is>
      </c>
      <c r="K1089" s="14" t="inlineStr">
        <is>
          <t>data/evidence/repd.csv</t>
        </is>
      </c>
    </row>
    <row r="1090" ht="78" customHeight="1" s="74">
      <c r="A1090" s="14" t="inlineStr">
        <is>
          <t>REPD-3607</t>
        </is>
      </c>
      <c r="B1090" s="14" t="inlineStr">
        <is>
          <t>Coldham</t>
        </is>
      </c>
      <c r="C1090" s="14" t="inlineStr">
        <is>
          <t>onshore</t>
        </is>
      </c>
      <c r="D1090" s="111" t="n">
        <v>0.016</v>
      </c>
      <c r="E1090" s="14" t="inlineStr">
        <is>
          <t>GW</t>
        </is>
      </c>
      <c r="F1090" s="14" t="inlineStr">
        <is>
          <t>2005-11-01</t>
        </is>
      </c>
      <c r="G1090" s="14" t="inlineStr">
        <is>
          <t>2031-01-01</t>
        </is>
      </c>
      <c r="H1090" s="14" t="inlineStr">
        <is>
          <t>Operational</t>
        </is>
      </c>
      <c r="I1090" s="14" t="inlineStr">
        <is>
          <t>Physical project Operational</t>
        </is>
      </c>
      <c r="J1090" s="14" t="inlineStr">
        <is>
          <t xml:space="preserve">Retirement estimated at 25 years, with a 2031 floor for listed live assets. </t>
        </is>
      </c>
      <c r="K1090" s="14" t="inlineStr">
        <is>
          <t>data/evidence/repd.csv</t>
        </is>
      </c>
    </row>
    <row r="1091" ht="78" customHeight="1" s="74">
      <c r="A1091" s="14" t="inlineStr">
        <is>
          <t>REPD-3608</t>
        </is>
      </c>
      <c r="B1091" s="14" t="inlineStr">
        <is>
          <t>Red Tile</t>
        </is>
      </c>
      <c r="C1091" s="14" t="inlineStr">
        <is>
          <t>onshore</t>
        </is>
      </c>
      <c r="D1091" s="111" t="n">
        <v>0.024</v>
      </c>
      <c r="E1091" s="14" t="inlineStr">
        <is>
          <t>GW</t>
        </is>
      </c>
      <c r="F1091" s="14" t="inlineStr">
        <is>
          <t>2006-12-01</t>
        </is>
      </c>
      <c r="G1091" s="14" t="inlineStr">
        <is>
          <t>2031-01-01</t>
        </is>
      </c>
      <c r="H1091" s="14" t="inlineStr">
        <is>
          <t>Operational</t>
        </is>
      </c>
      <c r="I1091" s="14" t="inlineStr">
        <is>
          <t>Physical project Operational</t>
        </is>
      </c>
      <c r="J1091" s="14" t="inlineStr">
        <is>
          <t xml:space="preserve">Retirement estimated at 25 years, with a 2031 floor for listed live assets. </t>
        </is>
      </c>
      <c r="K1091" s="14" t="inlineStr">
        <is>
          <t>data/evidence/repd.csv</t>
        </is>
      </c>
    </row>
    <row r="1092" ht="78" customHeight="1" s="74">
      <c r="A1092" s="14" t="inlineStr">
        <is>
          <t>REPD-3609</t>
        </is>
      </c>
      <c r="B1092" s="14" t="inlineStr">
        <is>
          <t>Deeping St Nicholas Wind Farm</t>
        </is>
      </c>
      <c r="C1092" s="14" t="inlineStr">
        <is>
          <t>onshore</t>
        </is>
      </c>
      <c r="D1092" s="111" t="n">
        <v>0.0164</v>
      </c>
      <c r="E1092" s="14" t="inlineStr">
        <is>
          <t>GW</t>
        </is>
      </c>
      <c r="F1092" s="14" t="inlineStr">
        <is>
          <t>2006-08-01</t>
        </is>
      </c>
      <c r="G1092" s="14" t="inlineStr">
        <is>
          <t>2031-01-01</t>
        </is>
      </c>
      <c r="H1092" s="14" t="inlineStr">
        <is>
          <t>Operational</t>
        </is>
      </c>
      <c r="I1092" s="14" t="inlineStr">
        <is>
          <t>Physical project Operational</t>
        </is>
      </c>
      <c r="J1092" s="14" t="inlineStr">
        <is>
          <t xml:space="preserve">Retirement estimated at 25 years, with a 2031 floor for listed live assets. </t>
        </is>
      </c>
      <c r="K1092" s="14" t="inlineStr">
        <is>
          <t>data/evidence/repd.csv</t>
        </is>
      </c>
    </row>
    <row r="1093" ht="78" customHeight="1" s="74">
      <c r="A1093" s="14" t="inlineStr">
        <is>
          <t>REPD-3611</t>
        </is>
      </c>
      <c r="B1093" s="14" t="inlineStr">
        <is>
          <t>Lowca Wind Farm</t>
        </is>
      </c>
      <c r="C1093" s="14" t="inlineStr">
        <is>
          <t>onshore</t>
        </is>
      </c>
      <c r="D1093" s="111" t="n">
        <v>0.0047</v>
      </c>
      <c r="E1093" s="14" t="inlineStr">
        <is>
          <t>GW</t>
        </is>
      </c>
      <c r="F1093" s="14" t="inlineStr">
        <is>
          <t>2000-04-01</t>
        </is>
      </c>
      <c r="G1093" s="14" t="inlineStr">
        <is>
          <t>2031-01-01</t>
        </is>
      </c>
      <c r="H1093" s="14" t="inlineStr">
        <is>
          <t>Operational</t>
        </is>
      </c>
      <c r="I1093" s="14" t="inlineStr">
        <is>
          <t>Physical project Operational</t>
        </is>
      </c>
      <c r="J1093" s="14" t="inlineStr">
        <is>
          <t xml:space="preserve">Retirement estimated at 25 years, with a 2031 floor for listed live assets. </t>
        </is>
      </c>
      <c r="K1093" s="14" t="inlineStr">
        <is>
          <t>data/evidence/repd.csv</t>
        </is>
      </c>
    </row>
    <row r="1094" ht="78" customHeight="1" s="74">
      <c r="A1094" s="14" t="inlineStr">
        <is>
          <t>REPD-3613</t>
        </is>
      </c>
      <c r="B1094" s="14" t="inlineStr">
        <is>
          <t>Fairfield Farm</t>
        </is>
      </c>
      <c r="C1094" s="14" t="inlineStr">
        <is>
          <t>onshore</t>
        </is>
      </c>
      <c r="D1094" s="111" t="n">
        <v>0.0065</v>
      </c>
      <c r="E1094" s="14" t="inlineStr">
        <is>
          <t>GW</t>
        </is>
      </c>
      <c r="F1094" s="14" t="inlineStr">
        <is>
          <t>2011-03-02</t>
        </is>
      </c>
      <c r="G1094" s="14" t="inlineStr">
        <is>
          <t>2036-01-01</t>
        </is>
      </c>
      <c r="H1094" s="14" t="inlineStr">
        <is>
          <t>Operational</t>
        </is>
      </c>
      <c r="I1094" s="14" t="inlineStr">
        <is>
          <t>Physical project Operational</t>
        </is>
      </c>
      <c r="J1094" s="14" t="inlineStr">
        <is>
          <t xml:space="preserve">Retirement estimated at 25 years, with a 2031 floor for listed live assets. </t>
        </is>
      </c>
      <c r="K1094" s="14" t="inlineStr">
        <is>
          <t>data/evidence/repd.csv</t>
        </is>
      </c>
    </row>
    <row r="1095" ht="78" customHeight="1" s="74">
      <c r="A1095" s="14" t="inlineStr">
        <is>
          <t>REPD-3614</t>
        </is>
      </c>
      <c r="B1095" s="14" t="inlineStr">
        <is>
          <t>Haverigg Repowering (Haverigg II)</t>
        </is>
      </c>
      <c r="C1095" s="14" t="inlineStr">
        <is>
          <t>onshore</t>
        </is>
      </c>
      <c r="D1095" s="111" t="n">
        <v>0.0012</v>
      </c>
      <c r="E1095" s="14" t="inlineStr">
        <is>
          <t>GW</t>
        </is>
      </c>
      <c r="F1095" s="14" t="inlineStr">
        <is>
          <t>2004-05-01</t>
        </is>
      </c>
      <c r="G1095" s="14" t="inlineStr">
        <is>
          <t>2031-01-01</t>
        </is>
      </c>
      <c r="H1095" s="14" t="inlineStr">
        <is>
          <t>Operational</t>
        </is>
      </c>
      <c r="I1095" s="14" t="inlineStr">
        <is>
          <t>Physical project Operational</t>
        </is>
      </c>
      <c r="J1095" s="14" t="inlineStr">
        <is>
          <t xml:space="preserve">Retirement estimated at 25 years, with a 2031 floor for listed live assets. </t>
        </is>
      </c>
      <c r="K1095" s="14" t="inlineStr">
        <is>
          <t>data/evidence/repd.csv</t>
        </is>
      </c>
    </row>
    <row r="1096" ht="78" customHeight="1" s="74">
      <c r="A1096" s="14" t="inlineStr">
        <is>
          <t>REPD-3619</t>
        </is>
      </c>
      <c r="B1096" s="14" t="inlineStr">
        <is>
          <t>Beinneun Windfarm Extension</t>
        </is>
      </c>
      <c r="C1096" s="14" t="inlineStr">
        <is>
          <t>onshore</t>
        </is>
      </c>
      <c r="D1096" s="111" t="n">
        <v>0.0238</v>
      </c>
      <c r="E1096" s="14" t="inlineStr">
        <is>
          <t>GW</t>
        </is>
      </c>
      <c r="F1096" s="14" t="inlineStr">
        <is>
          <t>2017-02-16</t>
        </is>
      </c>
      <c r="G1096" s="14" t="inlineStr">
        <is>
          <t>2042-01-01</t>
        </is>
      </c>
      <c r="H1096" s="14" t="inlineStr">
        <is>
          <t>Operational</t>
        </is>
      </c>
      <c r="I1096" s="14" t="inlineStr">
        <is>
          <t>Physical project Operational</t>
        </is>
      </c>
      <c r="J1096" s="14" t="inlineStr">
        <is>
          <t xml:space="preserve">Retirement estimated at 25 years, with a 2031 floor for listed live assets. </t>
        </is>
      </c>
      <c r="K1096" s="14" t="inlineStr">
        <is>
          <t>data/evidence/repd.csv</t>
        </is>
      </c>
    </row>
    <row r="1097" ht="78" customHeight="1" s="74">
      <c r="A1097" s="14" t="inlineStr">
        <is>
          <t>REPD-3627</t>
        </is>
      </c>
      <c r="B1097" s="14" t="inlineStr">
        <is>
          <t>Ewe Hill (extension)</t>
        </is>
      </c>
      <c r="C1097" s="14" t="inlineStr">
        <is>
          <t>onshore</t>
        </is>
      </c>
      <c r="D1097" s="111" t="n">
        <v>0.0368</v>
      </c>
      <c r="E1097" s="14" t="inlineStr">
        <is>
          <t>GW</t>
        </is>
      </c>
      <c r="F1097" s="14" t="inlineStr">
        <is>
          <t>2017-01-15</t>
        </is>
      </c>
      <c r="G1097" s="14" t="inlineStr">
        <is>
          <t>2042-01-01</t>
        </is>
      </c>
      <c r="H1097" s="14" t="inlineStr">
        <is>
          <t>Operational</t>
        </is>
      </c>
      <c r="I1097" s="14" t="inlineStr">
        <is>
          <t>Physical project Operational</t>
        </is>
      </c>
      <c r="J1097" s="14" t="inlineStr">
        <is>
          <t xml:space="preserve">Retirement estimated at 25 years, with a 2031 floor for listed live assets. </t>
        </is>
      </c>
      <c r="K1097" s="14" t="inlineStr">
        <is>
          <t>data/evidence/repd.csv</t>
        </is>
      </c>
    </row>
    <row r="1098" ht="78" customHeight="1" s="74">
      <c r="A1098" s="14" t="inlineStr">
        <is>
          <t>REPD-3633</t>
        </is>
      </c>
      <c r="B1098" s="14" t="inlineStr">
        <is>
          <t>Hazelside farm</t>
        </is>
      </c>
      <c r="C1098" s="14" t="inlineStr">
        <is>
          <t>onshore</t>
        </is>
      </c>
      <c r="D1098" s="111" t="n">
        <v>0.0016</v>
      </c>
      <c r="E1098" s="14" t="inlineStr">
        <is>
          <t>GW</t>
        </is>
      </c>
      <c r="F1098" s="14" t="inlineStr">
        <is>
          <t>2029-01-01</t>
        </is>
      </c>
      <c r="G1098" s="14" t="inlineStr">
        <is>
          <t>2054-01-01</t>
        </is>
      </c>
      <c r="H1098" s="14" t="inlineStr">
        <is>
          <t>Under Construction</t>
        </is>
      </c>
      <c r="I1098" s="14" t="inlineStr">
        <is>
          <t>Physical project Under Construction</t>
        </is>
      </c>
      <c r="J1098" s="14" t="inlineStr">
        <is>
          <t xml:space="preserve">Retirement estimated at 25 years, with a 2031 floor for listed live assets. Construction completion estimated 2029-01-01. </t>
        </is>
      </c>
      <c r="K1098" s="14" t="inlineStr">
        <is>
          <t>data/evidence/repd.csv</t>
        </is>
      </c>
    </row>
    <row r="1099" ht="78" customHeight="1" s="74">
      <c r="A1099" s="14" t="inlineStr">
        <is>
          <t>REPD-3645</t>
        </is>
      </c>
      <c r="B1099" s="14" t="inlineStr">
        <is>
          <t>Melton Common Wind Cluster</t>
        </is>
      </c>
      <c r="C1099" s="14" t="inlineStr">
        <is>
          <t>onshore</t>
        </is>
      </c>
      <c r="D1099" s="111" t="n">
        <v>0.005</v>
      </c>
      <c r="E1099" s="14" t="inlineStr">
        <is>
          <t>GW</t>
        </is>
      </c>
      <c r="F1099" s="14" t="inlineStr">
        <is>
          <t>2017-03-01</t>
        </is>
      </c>
      <c r="G1099" s="14" t="inlineStr">
        <is>
          <t>2042-01-01</t>
        </is>
      </c>
      <c r="H1099" s="14" t="inlineStr">
        <is>
          <t>Operational</t>
        </is>
      </c>
      <c r="I1099" s="14" t="inlineStr">
        <is>
          <t>Physical project Operational</t>
        </is>
      </c>
      <c r="J1099" s="14" t="inlineStr">
        <is>
          <t xml:space="preserve">Retirement estimated at 25 years, with a 2031 floor for listed live assets. </t>
        </is>
      </c>
      <c r="K1099" s="14" t="inlineStr">
        <is>
          <t>data/evidence/repd.csv</t>
        </is>
      </c>
    </row>
    <row r="1100" ht="78" customHeight="1" s="74">
      <c r="A1100" s="14" t="inlineStr">
        <is>
          <t>REPD-3647</t>
        </is>
      </c>
      <c r="B1100" s="14" t="inlineStr">
        <is>
          <t>Moy Wind Farm (2nd Application)</t>
        </is>
      </c>
      <c r="C1100" s="14" t="inlineStr">
        <is>
          <t>onshore</t>
        </is>
      </c>
      <c r="D1100" s="111" t="n">
        <v>0.066</v>
      </c>
      <c r="E1100" s="14" t="inlineStr">
        <is>
          <t>GW</t>
        </is>
      </c>
      <c r="F1100" s="14" t="inlineStr">
        <is>
          <t>2016-05-12</t>
        </is>
      </c>
      <c r="G1100" s="14" t="inlineStr">
        <is>
          <t>2041-01-01</t>
        </is>
      </c>
      <c r="H1100" s="14" t="inlineStr">
        <is>
          <t>Operational</t>
        </is>
      </c>
      <c r="I1100" s="14" t="inlineStr">
        <is>
          <t>Physical project Operational</t>
        </is>
      </c>
      <c r="J1100" s="14" t="inlineStr">
        <is>
          <t xml:space="preserve">Retirement estimated at 25 years, with a 2031 floor for listed live assets. </t>
        </is>
      </c>
      <c r="K1100" s="14" t="inlineStr">
        <is>
          <t>data/evidence/repd.csv</t>
        </is>
      </c>
    </row>
    <row r="1101" ht="78" customHeight="1" s="74">
      <c r="A1101" s="14" t="inlineStr">
        <is>
          <t>REPD-3651</t>
        </is>
      </c>
      <c r="B1101" s="14" t="inlineStr">
        <is>
          <t>Rosehill Wind Turbines</t>
        </is>
      </c>
      <c r="C1101" s="14" t="inlineStr">
        <is>
          <t>onshore</t>
        </is>
      </c>
      <c r="D1101" s="111" t="n">
        <v>0.0024</v>
      </c>
      <c r="E1101" s="14" t="inlineStr">
        <is>
          <t>GW</t>
        </is>
      </c>
      <c r="F1101" s="14" t="inlineStr">
        <is>
          <t>2015-12-15</t>
        </is>
      </c>
      <c r="G1101" s="14" t="inlineStr">
        <is>
          <t>2040-01-01</t>
        </is>
      </c>
      <c r="H1101" s="14" t="inlineStr">
        <is>
          <t>Operational</t>
        </is>
      </c>
      <c r="I1101" s="14" t="inlineStr">
        <is>
          <t>Physical project Operational</t>
        </is>
      </c>
      <c r="J1101" s="14" t="inlineStr">
        <is>
          <t xml:space="preserve">Retirement estimated at 25 years, with a 2031 floor for listed live assets. </t>
        </is>
      </c>
      <c r="K1101" s="14" t="inlineStr">
        <is>
          <t>data/evidence/repd.csv</t>
        </is>
      </c>
    </row>
    <row r="1102" ht="78" customHeight="1" s="74">
      <c r="A1102" s="14" t="inlineStr">
        <is>
          <t>REPD-3657</t>
        </is>
      </c>
      <c r="B1102" s="14" t="inlineStr">
        <is>
          <t>Twin Rivers</t>
        </is>
      </c>
      <c r="C1102" s="14" t="inlineStr">
        <is>
          <t>onshore</t>
        </is>
      </c>
      <c r="D1102" s="111" t="n">
        <v>0.0287</v>
      </c>
      <c r="E1102" s="14" t="inlineStr">
        <is>
          <t>GW</t>
        </is>
      </c>
      <c r="F1102" s="14" t="inlineStr">
        <is>
          <t>2016-08-03</t>
        </is>
      </c>
      <c r="G1102" s="14" t="inlineStr">
        <is>
          <t>2041-01-01</t>
        </is>
      </c>
      <c r="H1102" s="14" t="inlineStr">
        <is>
          <t>Operational</t>
        </is>
      </c>
      <c r="I1102" s="14" t="inlineStr">
        <is>
          <t>Physical project Operational</t>
        </is>
      </c>
      <c r="J1102" s="14" t="inlineStr">
        <is>
          <t xml:space="preserve">Retirement estimated at 25 years, with a 2031 floor for listed live assets. </t>
        </is>
      </c>
      <c r="K1102" s="14" t="inlineStr">
        <is>
          <t>data/evidence/repd.csv</t>
        </is>
      </c>
    </row>
    <row r="1103" ht="78" customHeight="1" s="74">
      <c r="A1103" s="14" t="inlineStr">
        <is>
          <t>REPD-3659</t>
        </is>
      </c>
      <c r="B1103" s="14" t="inlineStr">
        <is>
          <t>Blyth Harbour Wind Farm</t>
        </is>
      </c>
      <c r="C1103" s="14" t="inlineStr">
        <is>
          <t>onshore</t>
        </is>
      </c>
      <c r="D1103" s="111" t="n">
        <v>0.0027</v>
      </c>
      <c r="E1103" s="14" t="inlineStr">
        <is>
          <t>GW</t>
        </is>
      </c>
      <c r="F1103" s="14" t="inlineStr">
        <is>
          <t>1992-12-01</t>
        </is>
      </c>
      <c r="G1103" s="14" t="inlineStr">
        <is>
          <t>2031-01-01</t>
        </is>
      </c>
      <c r="H1103" s="14" t="inlineStr">
        <is>
          <t>Operational</t>
        </is>
      </c>
      <c r="I1103" s="14" t="inlineStr">
        <is>
          <t>Physical project Operational</t>
        </is>
      </c>
      <c r="J1103" s="14" t="inlineStr">
        <is>
          <t xml:space="preserve">Retirement estimated at 25 years, with a 2031 floor for listed live assets. </t>
        </is>
      </c>
      <c r="K1103" s="14" t="inlineStr">
        <is>
          <t>data/evidence/repd.csv</t>
        </is>
      </c>
    </row>
    <row r="1104" ht="78" customHeight="1" s="74">
      <c r="A1104" s="14" t="inlineStr">
        <is>
          <t>REPD-3660</t>
        </is>
      </c>
      <c r="B1104" s="14" t="inlineStr">
        <is>
          <t>Penrhys Wind Farm/Ferndale Power Factory</t>
        </is>
      </c>
      <c r="C1104" s="14" t="inlineStr">
        <is>
          <t>onshore</t>
        </is>
      </c>
      <c r="D1104" s="111" t="n">
        <v>0.0064</v>
      </c>
      <c r="E1104" s="14" t="inlineStr">
        <is>
          <t>GW</t>
        </is>
      </c>
      <c r="F1104" s="14" t="inlineStr">
        <is>
          <t>2011-06-08</t>
        </is>
      </c>
      <c r="G1104" s="14" t="inlineStr">
        <is>
          <t>2036-01-01</t>
        </is>
      </c>
      <c r="H1104" s="14" t="inlineStr">
        <is>
          <t>Operational</t>
        </is>
      </c>
      <c r="I1104" s="14" t="inlineStr">
        <is>
          <t>Physical project Operational</t>
        </is>
      </c>
      <c r="J1104" s="14" t="inlineStr">
        <is>
          <t xml:space="preserve">Retirement estimated at 25 years, with a 2031 floor for listed live assets. </t>
        </is>
      </c>
      <c r="K1104" s="14" t="inlineStr">
        <is>
          <t>data/evidence/repd.csv</t>
        </is>
      </c>
    </row>
    <row r="1105" ht="78" customHeight="1" s="74">
      <c r="A1105" s="14" t="inlineStr">
        <is>
          <t>REPD-3662</t>
        </is>
      </c>
      <c r="B1105" s="14" t="inlineStr">
        <is>
          <t>Gordonbush</t>
        </is>
      </c>
      <c r="C1105" s="14" t="inlineStr">
        <is>
          <t>onshore</t>
        </is>
      </c>
      <c r="D1105" s="111" t="n">
        <v>0.07000000000000001</v>
      </c>
      <c r="E1105" s="14" t="inlineStr">
        <is>
          <t>GW</t>
        </is>
      </c>
      <c r="F1105" s="14" t="inlineStr">
        <is>
          <t>2012-06-12</t>
        </is>
      </c>
      <c r="G1105" s="14" t="inlineStr">
        <is>
          <t>2037-01-01</t>
        </is>
      </c>
      <c r="H1105" s="14" t="inlineStr">
        <is>
          <t>Operational</t>
        </is>
      </c>
      <c r="I1105" s="14" t="inlineStr">
        <is>
          <t>Physical project Operational</t>
        </is>
      </c>
      <c r="J1105" s="14" t="inlineStr">
        <is>
          <t xml:space="preserve">Retirement estimated at 25 years, with a 2031 floor for listed live assets. </t>
        </is>
      </c>
      <c r="K1105" s="14" t="inlineStr">
        <is>
          <t>data/evidence/repd.csv</t>
        </is>
      </c>
    </row>
    <row r="1106" ht="78" customHeight="1" s="74">
      <c r="A1106" s="14" t="inlineStr">
        <is>
          <t>REPD-3664</t>
        </is>
      </c>
      <c r="B1106" s="14" t="inlineStr">
        <is>
          <t>Avonmouth Wind Power</t>
        </is>
      </c>
      <c r="C1106" s="14" t="inlineStr">
        <is>
          <t>onshore</t>
        </is>
      </c>
      <c r="D1106" s="111" t="n">
        <v>0.008199999999999999</v>
      </c>
      <c r="E1106" s="14" t="inlineStr">
        <is>
          <t>GW</t>
        </is>
      </c>
      <c r="F1106" s="14" t="inlineStr">
        <is>
          <t>2014-02-06</t>
        </is>
      </c>
      <c r="G1106" s="14" t="inlineStr">
        <is>
          <t>2039-01-01</t>
        </is>
      </c>
      <c r="H1106" s="14" t="inlineStr">
        <is>
          <t>Operational</t>
        </is>
      </c>
      <c r="I1106" s="14" t="inlineStr">
        <is>
          <t>Physical project Operational</t>
        </is>
      </c>
      <c r="J1106" s="14" t="inlineStr">
        <is>
          <t xml:space="preserve">Retirement estimated at 25 years, with a 2031 floor for listed live assets. </t>
        </is>
      </c>
      <c r="K1106" s="14" t="inlineStr">
        <is>
          <t>data/evidence/repd.csv</t>
        </is>
      </c>
    </row>
    <row r="1107" ht="78" customHeight="1" s="74">
      <c r="A1107" s="14" t="inlineStr">
        <is>
          <t>REPD-3666</t>
        </is>
      </c>
      <c r="B1107" s="14" t="inlineStr">
        <is>
          <t>Gordonstown Hill Wind Farm</t>
        </is>
      </c>
      <c r="C1107" s="14" t="inlineStr">
        <is>
          <t>onshore</t>
        </is>
      </c>
      <c r="D1107" s="111" t="n">
        <v>0.0125</v>
      </c>
      <c r="E1107" s="14" t="inlineStr">
        <is>
          <t>GW</t>
        </is>
      </c>
      <c r="F1107" s="14" t="inlineStr">
        <is>
          <t>2013-03-31</t>
        </is>
      </c>
      <c r="G1107" s="14" t="inlineStr">
        <is>
          <t>2038-01-01</t>
        </is>
      </c>
      <c r="H1107" s="14" t="inlineStr">
        <is>
          <t>Operational</t>
        </is>
      </c>
      <c r="I1107" s="14" t="inlineStr">
        <is>
          <t>Physical project Operational</t>
        </is>
      </c>
      <c r="J1107" s="14" t="inlineStr">
        <is>
          <t xml:space="preserve">Retirement estimated at 25 years, with a 2031 floor for listed live assets. </t>
        </is>
      </c>
      <c r="K1107" s="14" t="inlineStr">
        <is>
          <t>data/evidence/repd.csv</t>
        </is>
      </c>
    </row>
    <row r="1108" ht="78" customHeight="1" s="74">
      <c r="A1108" s="14" t="inlineStr">
        <is>
          <t>REPD-3667</t>
        </is>
      </c>
      <c r="B1108" s="14" t="inlineStr">
        <is>
          <t>The Rosti Factory</t>
        </is>
      </c>
      <c r="C1108" s="14" t="inlineStr">
        <is>
          <t>onshore</t>
        </is>
      </c>
      <c r="D1108" s="111" t="n">
        <v>0.0022</v>
      </c>
      <c r="E1108" s="14" t="inlineStr">
        <is>
          <t>GW</t>
        </is>
      </c>
      <c r="F1108" s="14" t="inlineStr">
        <is>
          <t>2013-02-18</t>
        </is>
      </c>
      <c r="G1108" s="14" t="inlineStr">
        <is>
          <t>2038-01-01</t>
        </is>
      </c>
      <c r="H1108" s="14" t="inlineStr">
        <is>
          <t>Operational</t>
        </is>
      </c>
      <c r="I1108" s="14" t="inlineStr">
        <is>
          <t>Physical project Operational</t>
        </is>
      </c>
      <c r="J1108" s="14" t="inlineStr">
        <is>
          <t xml:space="preserve">Retirement estimated at 25 years, with a 2031 floor for listed live assets. </t>
        </is>
      </c>
      <c r="K1108" s="14" t="inlineStr">
        <is>
          <t>data/evidence/repd.csv</t>
        </is>
      </c>
    </row>
    <row r="1109" ht="78" customHeight="1" s="74">
      <c r="A1109" s="14" t="inlineStr">
        <is>
          <t>REPD-3668</t>
        </is>
      </c>
      <c r="B1109" s="14" t="inlineStr">
        <is>
          <t>Ben Aketil Extension</t>
        </is>
      </c>
      <c r="C1109" s="14" t="inlineStr">
        <is>
          <t>onshore</t>
        </is>
      </c>
      <c r="D1109" s="111" t="n">
        <v>0.0046</v>
      </c>
      <c r="E1109" s="14" t="inlineStr">
        <is>
          <t>GW</t>
        </is>
      </c>
      <c r="F1109" s="14" t="inlineStr">
        <is>
          <t>2011-01-01</t>
        </is>
      </c>
      <c r="G1109" s="14" t="inlineStr">
        <is>
          <t>2036-01-01</t>
        </is>
      </c>
      <c r="H1109" s="14" t="inlineStr">
        <is>
          <t>Operational</t>
        </is>
      </c>
      <c r="I1109" s="14" t="inlineStr">
        <is>
          <t>Physical project Operational</t>
        </is>
      </c>
      <c r="J1109" s="14" t="inlineStr">
        <is>
          <t xml:space="preserve">Retirement estimated at 25 years, with a 2031 floor for listed live assets. </t>
        </is>
      </c>
      <c r="K1109" s="14" t="inlineStr">
        <is>
          <t>data/evidence/repd.csv</t>
        </is>
      </c>
    </row>
    <row r="1110" ht="78" customHeight="1" s="74">
      <c r="A1110" s="14" t="inlineStr">
        <is>
          <t>REPD-3670</t>
        </is>
      </c>
      <c r="B1110" s="14" t="inlineStr">
        <is>
          <t>Lochcarnan Community Windfarm</t>
        </is>
      </c>
      <c r="C1110" s="14" t="inlineStr">
        <is>
          <t>onshore</t>
        </is>
      </c>
      <c r="D1110" s="111" t="n">
        <v>0.006900000000000001</v>
      </c>
      <c r="E1110" s="14" t="inlineStr">
        <is>
          <t>GW</t>
        </is>
      </c>
      <c r="F1110" s="14" t="inlineStr">
        <is>
          <t>2013-02-18</t>
        </is>
      </c>
      <c r="G1110" s="14" t="inlineStr">
        <is>
          <t>2038-01-01</t>
        </is>
      </c>
      <c r="H1110" s="14" t="inlineStr">
        <is>
          <t>Operational</t>
        </is>
      </c>
      <c r="I1110" s="14" t="inlineStr">
        <is>
          <t>Physical project Operational</t>
        </is>
      </c>
      <c r="J1110" s="14" t="inlineStr">
        <is>
          <t xml:space="preserve">Retirement estimated at 25 years, with a 2031 floor for listed live assets. </t>
        </is>
      </c>
      <c r="K1110" s="14" t="inlineStr">
        <is>
          <t>data/evidence/repd.csv</t>
        </is>
      </c>
    </row>
    <row r="1111" ht="78" customHeight="1" s="74">
      <c r="A1111" s="14" t="inlineStr">
        <is>
          <t>REPD-3671</t>
        </is>
      </c>
      <c r="B1111" s="14" t="inlineStr">
        <is>
          <t>The Grange Wind Farm</t>
        </is>
      </c>
      <c r="C1111" s="14" t="inlineStr">
        <is>
          <t>onshore</t>
        </is>
      </c>
      <c r="D1111" s="111" t="n">
        <v>0.014</v>
      </c>
      <c r="E1111" s="14" t="inlineStr">
        <is>
          <t>GW</t>
        </is>
      </c>
      <c r="F1111" s="14" t="inlineStr">
        <is>
          <t>2013-03-01</t>
        </is>
      </c>
      <c r="G1111" s="14" t="inlineStr">
        <is>
          <t>2038-01-01</t>
        </is>
      </c>
      <c r="H1111" s="14" t="inlineStr">
        <is>
          <t>Operational</t>
        </is>
      </c>
      <c r="I1111" s="14" t="inlineStr">
        <is>
          <t>Physical project Operational</t>
        </is>
      </c>
      <c r="J1111" s="14" t="inlineStr">
        <is>
          <t xml:space="preserve">Retirement estimated at 25 years, with a 2031 floor for listed live assets. </t>
        </is>
      </c>
      <c r="K1111" s="14" t="inlineStr">
        <is>
          <t>data/evidence/repd.csv</t>
        </is>
      </c>
    </row>
    <row r="1112" ht="78" customHeight="1" s="74">
      <c r="A1112" s="14" t="inlineStr">
        <is>
          <t>REPD-3672</t>
        </is>
      </c>
      <c r="B1112" s="14" t="inlineStr">
        <is>
          <t>Humphrey Group</t>
        </is>
      </c>
      <c r="C1112" s="14" t="inlineStr">
        <is>
          <t>onshore</t>
        </is>
      </c>
      <c r="D1112" s="111" t="n">
        <v>0.005</v>
      </c>
      <c r="E1112" s="14" t="inlineStr">
        <is>
          <t>GW</t>
        </is>
      </c>
      <c r="F1112" s="14" t="inlineStr">
        <is>
          <t>2013-02-25</t>
        </is>
      </c>
      <c r="G1112" s="14" t="inlineStr">
        <is>
          <t>2038-01-01</t>
        </is>
      </c>
      <c r="H1112" s="14" t="inlineStr">
        <is>
          <t>Operational</t>
        </is>
      </c>
      <c r="I1112" s="14" t="inlineStr">
        <is>
          <t>Physical project Operational</t>
        </is>
      </c>
      <c r="J1112" s="14" t="inlineStr">
        <is>
          <t xml:space="preserve">Retirement estimated at 25 years, with a 2031 floor for listed live assets. </t>
        </is>
      </c>
      <c r="K1112" s="14" t="inlineStr">
        <is>
          <t>data/evidence/repd.csv</t>
        </is>
      </c>
    </row>
    <row r="1113" ht="78" customHeight="1" s="74">
      <c r="A1113" s="14" t="inlineStr">
        <is>
          <t>REPD-3673</t>
        </is>
      </c>
      <c r="B1113" s="14" t="inlineStr">
        <is>
          <t>Rodbaston</t>
        </is>
      </c>
      <c r="C1113" s="14" t="inlineStr">
        <is>
          <t>onshore</t>
        </is>
      </c>
      <c r="D1113" s="111" t="n">
        <v>0.004</v>
      </c>
      <c r="E1113" s="14" t="inlineStr">
        <is>
          <t>GW</t>
        </is>
      </c>
      <c r="F1113" s="14" t="inlineStr">
        <is>
          <t>2017-01-15</t>
        </is>
      </c>
      <c r="G1113" s="14" t="inlineStr">
        <is>
          <t>2042-01-01</t>
        </is>
      </c>
      <c r="H1113" s="14" t="inlineStr">
        <is>
          <t>Operational</t>
        </is>
      </c>
      <c r="I1113" s="14" t="inlineStr">
        <is>
          <t>Physical project Operational</t>
        </is>
      </c>
      <c r="J1113" s="14" t="inlineStr">
        <is>
          <t xml:space="preserve">Retirement estimated at 25 years, with a 2031 floor for listed live assets. </t>
        </is>
      </c>
      <c r="K1113" s="14" t="inlineStr">
        <is>
          <t>data/evidence/repd.csv</t>
        </is>
      </c>
    </row>
    <row r="1114" ht="78" customHeight="1" s="74">
      <c r="A1114" s="14" t="inlineStr">
        <is>
          <t>REPD-3674</t>
        </is>
      </c>
      <c r="B1114" s="14" t="inlineStr">
        <is>
          <t>Boundary Lane</t>
        </is>
      </c>
      <c r="C1114" s="14" t="inlineStr">
        <is>
          <t>onshore</t>
        </is>
      </c>
      <c r="D1114" s="111" t="n">
        <v>0.006</v>
      </c>
      <c r="E1114" s="14" t="inlineStr">
        <is>
          <t>GW</t>
        </is>
      </c>
      <c r="F1114" s="14" t="inlineStr">
        <is>
          <t>2013-03-31</t>
        </is>
      </c>
      <c r="G1114" s="14" t="inlineStr">
        <is>
          <t>2038-01-01</t>
        </is>
      </c>
      <c r="H1114" s="14" t="inlineStr">
        <is>
          <t>Operational</t>
        </is>
      </c>
      <c r="I1114" s="14" t="inlineStr">
        <is>
          <t>Physical project Operational</t>
        </is>
      </c>
      <c r="J1114" s="14" t="inlineStr">
        <is>
          <t xml:space="preserve">Retirement estimated at 25 years, with a 2031 floor for listed live assets. </t>
        </is>
      </c>
      <c r="K1114" s="14" t="inlineStr">
        <is>
          <t>data/evidence/repd.csv</t>
        </is>
      </c>
    </row>
    <row r="1115" ht="78" customHeight="1" s="74">
      <c r="A1115" s="14" t="inlineStr">
        <is>
          <t>REPD-3676</t>
        </is>
      </c>
      <c r="B1115" s="14" t="inlineStr">
        <is>
          <t>Nutberry Wind Farm</t>
        </is>
      </c>
      <c r="C1115" s="14" t="inlineStr">
        <is>
          <t>onshore</t>
        </is>
      </c>
      <c r="D1115" s="111" t="n">
        <v>0.015</v>
      </c>
      <c r="E1115" s="14" t="inlineStr">
        <is>
          <t>GW</t>
        </is>
      </c>
      <c r="F1115" s="14" t="inlineStr">
        <is>
          <t>2013-09-30</t>
        </is>
      </c>
      <c r="G1115" s="14" t="inlineStr">
        <is>
          <t>2038-01-01</t>
        </is>
      </c>
      <c r="H1115" s="14" t="inlineStr">
        <is>
          <t>Operational</t>
        </is>
      </c>
      <c r="I1115" s="14" t="inlineStr">
        <is>
          <t>Physical project Operational</t>
        </is>
      </c>
      <c r="J1115" s="14" t="inlineStr">
        <is>
          <t xml:space="preserve">Retirement estimated at 25 years, with a 2031 floor for listed live assets. </t>
        </is>
      </c>
      <c r="K1115" s="14" t="inlineStr">
        <is>
          <t>data/evidence/repd.csv</t>
        </is>
      </c>
    </row>
    <row r="1116" ht="78" customHeight="1" s="74">
      <c r="A1116" s="14" t="inlineStr">
        <is>
          <t>REPD-3677</t>
        </is>
      </c>
      <c r="B1116" s="14" t="inlineStr">
        <is>
          <t>Penny Hill Lane</t>
        </is>
      </c>
      <c r="C1116" s="14" t="inlineStr">
        <is>
          <t>onshore</t>
        </is>
      </c>
      <c r="D1116" s="111" t="n">
        <v>0.0198</v>
      </c>
      <c r="E1116" s="14" t="inlineStr">
        <is>
          <t>GW</t>
        </is>
      </c>
      <c r="F1116" s="14" t="inlineStr">
        <is>
          <t>2013-03-31</t>
        </is>
      </c>
      <c r="G1116" s="14" t="inlineStr">
        <is>
          <t>2038-01-01</t>
        </is>
      </c>
      <c r="H1116" s="14" t="inlineStr">
        <is>
          <t>Operational</t>
        </is>
      </c>
      <c r="I1116" s="14" t="inlineStr">
        <is>
          <t>Physical project Operational</t>
        </is>
      </c>
      <c r="J1116" s="14" t="inlineStr">
        <is>
          <t xml:space="preserve">Retirement estimated at 25 years, with a 2031 floor for listed live assets. </t>
        </is>
      </c>
      <c r="K1116" s="14" t="inlineStr">
        <is>
          <t>data/evidence/repd.csv</t>
        </is>
      </c>
    </row>
    <row r="1117" ht="78" customHeight="1" s="74">
      <c r="A1117" s="14" t="inlineStr">
        <is>
          <t>REPD-3681</t>
        </is>
      </c>
      <c r="B1117" s="14" t="inlineStr">
        <is>
          <t>West Knock Wind Cluster</t>
        </is>
      </c>
      <c r="C1117" s="14" t="inlineStr">
        <is>
          <t>onshore</t>
        </is>
      </c>
      <c r="D1117" s="111" t="n">
        <v>0.0024</v>
      </c>
      <c r="E1117" s="14" t="inlineStr">
        <is>
          <t>GW</t>
        </is>
      </c>
      <c r="F1117" s="14" t="inlineStr">
        <is>
          <t>2011-10-04</t>
        </is>
      </c>
      <c r="G1117" s="14" t="inlineStr">
        <is>
          <t>2036-01-01</t>
        </is>
      </c>
      <c r="H1117" s="14" t="inlineStr">
        <is>
          <t>Operational</t>
        </is>
      </c>
      <c r="I1117" s="14" t="inlineStr">
        <is>
          <t>Physical project Operational</t>
        </is>
      </c>
      <c r="J1117" s="14" t="inlineStr">
        <is>
          <t xml:space="preserve">Retirement estimated at 25 years, with a 2031 floor for listed live assets. </t>
        </is>
      </c>
      <c r="K1117" s="14" t="inlineStr">
        <is>
          <t>data/evidence/repd.csv</t>
        </is>
      </c>
    </row>
    <row r="1118" ht="78" customHeight="1" s="74">
      <c r="A1118" s="14" t="inlineStr">
        <is>
          <t>REPD-3682</t>
        </is>
      </c>
      <c r="B1118" s="14" t="inlineStr">
        <is>
          <t>Low Spinney Wind Farm</t>
        </is>
      </c>
      <c r="C1118" s="14" t="inlineStr">
        <is>
          <t>onshore</t>
        </is>
      </c>
      <c r="D1118" s="111" t="n">
        <v>0.008</v>
      </c>
      <c r="E1118" s="14" t="inlineStr">
        <is>
          <t>GW</t>
        </is>
      </c>
      <c r="F1118" s="14" t="inlineStr">
        <is>
          <t>2011-09-29</t>
        </is>
      </c>
      <c r="G1118" s="14" t="inlineStr">
        <is>
          <t>2036-01-01</t>
        </is>
      </c>
      <c r="H1118" s="14" t="inlineStr">
        <is>
          <t>Operational</t>
        </is>
      </c>
      <c r="I1118" s="14" t="inlineStr">
        <is>
          <t>Physical project Operational</t>
        </is>
      </c>
      <c r="J1118" s="14" t="inlineStr">
        <is>
          <t xml:space="preserve">Retirement estimated at 25 years, with a 2031 floor for listed live assets. </t>
        </is>
      </c>
      <c r="K1118" s="14" t="inlineStr">
        <is>
          <t>data/evidence/repd.csv</t>
        </is>
      </c>
    </row>
    <row r="1119" ht="78" customHeight="1" s="74">
      <c r="A1119" s="14" t="inlineStr">
        <is>
          <t>REPD-3684</t>
        </is>
      </c>
      <c r="B1119" s="14" t="inlineStr">
        <is>
          <t>Westfield</t>
        </is>
      </c>
      <c r="C1119" s="14" t="inlineStr">
        <is>
          <t>onshore</t>
        </is>
      </c>
      <c r="D1119" s="111" t="n">
        <v>0.01</v>
      </c>
      <c r="E1119" s="14" t="inlineStr">
        <is>
          <t>GW</t>
        </is>
      </c>
      <c r="F1119" s="14" t="inlineStr">
        <is>
          <t>2013-03-31</t>
        </is>
      </c>
      <c r="G1119" s="14" t="inlineStr">
        <is>
          <t>2038-01-01</t>
        </is>
      </c>
      <c r="H1119" s="14" t="inlineStr">
        <is>
          <t>Operational</t>
        </is>
      </c>
      <c r="I1119" s="14" t="inlineStr">
        <is>
          <t>Physical project Operational</t>
        </is>
      </c>
      <c r="J1119" s="14" t="inlineStr">
        <is>
          <t xml:space="preserve">Retirement estimated at 25 years, with a 2031 floor for listed live assets. </t>
        </is>
      </c>
      <c r="K1119" s="14" t="inlineStr">
        <is>
          <t>data/evidence/repd.csv</t>
        </is>
      </c>
    </row>
    <row r="1120" ht="78" customHeight="1" s="74">
      <c r="A1120" s="14" t="inlineStr">
        <is>
          <t>REPD-3685</t>
        </is>
      </c>
      <c r="B1120" s="14" t="inlineStr">
        <is>
          <t>Swinford Wind Farm</t>
        </is>
      </c>
      <c r="C1120" s="14" t="inlineStr">
        <is>
          <t>onshore</t>
        </is>
      </c>
      <c r="D1120" s="111" t="n">
        <v>0.022</v>
      </c>
      <c r="E1120" s="14" t="inlineStr">
        <is>
          <t>GW</t>
        </is>
      </c>
      <c r="F1120" s="14" t="inlineStr">
        <is>
          <t>2012-11-21</t>
        </is>
      </c>
      <c r="G1120" s="14" t="inlineStr">
        <is>
          <t>2037-01-01</t>
        </is>
      </c>
      <c r="H1120" s="14" t="inlineStr">
        <is>
          <t>Operational</t>
        </is>
      </c>
      <c r="I1120" s="14" t="inlineStr">
        <is>
          <t>Physical project Operational</t>
        </is>
      </c>
      <c r="J1120" s="14" t="inlineStr">
        <is>
          <t xml:space="preserve">Retirement estimated at 25 years, with a 2031 floor for listed live assets. </t>
        </is>
      </c>
      <c r="K1120" s="14" t="inlineStr">
        <is>
          <t>data/evidence/repd.csv</t>
        </is>
      </c>
    </row>
    <row r="1121" ht="78" customHeight="1" s="74">
      <c r="A1121" s="14" t="inlineStr">
        <is>
          <t>REPD-3686</t>
        </is>
      </c>
      <c r="B1121" s="14" t="inlineStr">
        <is>
          <t>Burnt House Farm</t>
        </is>
      </c>
      <c r="C1121" s="14" t="inlineStr">
        <is>
          <t>onshore</t>
        </is>
      </c>
      <c r="D1121" s="111" t="n">
        <v>0.006</v>
      </c>
      <c r="E1121" s="14" t="inlineStr">
        <is>
          <t>GW</t>
        </is>
      </c>
      <c r="F1121" s="14" t="inlineStr">
        <is>
          <t>2013-06-19</t>
        </is>
      </c>
      <c r="G1121" s="14" t="inlineStr">
        <is>
          <t>2038-01-01</t>
        </is>
      </c>
      <c r="H1121" s="14" t="inlineStr">
        <is>
          <t>Operational</t>
        </is>
      </c>
      <c r="I1121" s="14" t="inlineStr">
        <is>
          <t>Physical project Operational</t>
        </is>
      </c>
      <c r="J1121" s="14" t="inlineStr">
        <is>
          <t xml:space="preserve">Retirement estimated at 25 years, with a 2031 floor for listed live assets. </t>
        </is>
      </c>
      <c r="K1121" s="14" t="inlineStr">
        <is>
          <t>data/evidence/repd.csv</t>
        </is>
      </c>
    </row>
    <row r="1122" ht="78" customHeight="1" s="74">
      <c r="A1122" s="14" t="inlineStr">
        <is>
          <t>REPD-3688</t>
        </is>
      </c>
      <c r="B1122" s="14" t="inlineStr">
        <is>
          <t>Calder Water Community Wind Farm</t>
        </is>
      </c>
      <c r="C1122" s="14" t="inlineStr">
        <is>
          <t>onshore</t>
        </is>
      </c>
      <c r="D1122" s="111" t="n">
        <v>0.028</v>
      </c>
      <c r="E1122" s="14" t="inlineStr">
        <is>
          <t>GW</t>
        </is>
      </c>
      <c r="F1122" s="14" t="inlineStr">
        <is>
          <t>2013-09-01</t>
        </is>
      </c>
      <c r="G1122" s="14" t="inlineStr">
        <is>
          <t>2038-01-01</t>
        </is>
      </c>
      <c r="H1122" s="14" t="inlineStr">
        <is>
          <t>Operational</t>
        </is>
      </c>
      <c r="I1122" s="14" t="inlineStr">
        <is>
          <t>Physical project Operational</t>
        </is>
      </c>
      <c r="J1122" s="14" t="inlineStr">
        <is>
          <t xml:space="preserve">Retirement estimated at 25 years, with a 2031 floor for listed live assets. </t>
        </is>
      </c>
      <c r="K1122" s="14" t="inlineStr">
        <is>
          <t>data/evidence/repd.csv</t>
        </is>
      </c>
    </row>
    <row r="1123" ht="78" customHeight="1" s="74">
      <c r="A1123" s="14" t="inlineStr">
        <is>
          <t>REPD-3690</t>
        </is>
      </c>
      <c r="B1123" s="14" t="inlineStr">
        <is>
          <t xml:space="preserve">Millour Hill Community Windfarm </t>
        </is>
      </c>
      <c r="C1123" s="14" t="inlineStr">
        <is>
          <t>onshore</t>
        </is>
      </c>
      <c r="D1123" s="111" t="n">
        <v>0.018</v>
      </c>
      <c r="E1123" s="14" t="inlineStr">
        <is>
          <t>GW</t>
        </is>
      </c>
      <c r="F1123" s="14" t="inlineStr">
        <is>
          <t>2012-05-01</t>
        </is>
      </c>
      <c r="G1123" s="14" t="inlineStr">
        <is>
          <t>2037-01-01</t>
        </is>
      </c>
      <c r="H1123" s="14" t="inlineStr">
        <is>
          <t>Operational</t>
        </is>
      </c>
      <c r="I1123" s="14" t="inlineStr">
        <is>
          <t>Physical project Operational</t>
        </is>
      </c>
      <c r="J1123" s="14" t="inlineStr">
        <is>
          <t xml:space="preserve">Retirement estimated at 25 years, with a 2031 floor for listed live assets. </t>
        </is>
      </c>
      <c r="K1123" s="14" t="inlineStr">
        <is>
          <t>data/evidence/repd.csv</t>
        </is>
      </c>
    </row>
    <row r="1124" ht="78" customHeight="1" s="74">
      <c r="A1124" s="14" t="inlineStr">
        <is>
          <t>REPD-3691</t>
        </is>
      </c>
      <c r="B1124" s="14" t="inlineStr">
        <is>
          <t>Netherton of Windyhills</t>
        </is>
      </c>
      <c r="C1124" s="14" t="inlineStr">
        <is>
          <t>onshore</t>
        </is>
      </c>
      <c r="D1124" s="111" t="n">
        <v>0.0046</v>
      </c>
      <c r="E1124" s="14" t="inlineStr">
        <is>
          <t>GW</t>
        </is>
      </c>
      <c r="F1124" s="14" t="inlineStr">
        <is>
          <t>2014-11-01</t>
        </is>
      </c>
      <c r="G1124" s="14" t="inlineStr">
        <is>
          <t>2039-01-01</t>
        </is>
      </c>
      <c r="H1124" s="14" t="inlineStr">
        <is>
          <t>Operational</t>
        </is>
      </c>
      <c r="I1124" s="14" t="inlineStr">
        <is>
          <t>Physical project Operational</t>
        </is>
      </c>
      <c r="J1124" s="14" t="inlineStr">
        <is>
          <t xml:space="preserve">Retirement estimated at 25 years, with a 2031 floor for listed live assets. </t>
        </is>
      </c>
      <c r="K1124" s="14" t="inlineStr">
        <is>
          <t>data/evidence/repd.csv</t>
        </is>
      </c>
    </row>
    <row r="1125" ht="78" customHeight="1" s="74">
      <c r="A1125" s="14" t="inlineStr">
        <is>
          <t>REPD-3693</t>
        </is>
      </c>
      <c r="B1125" s="14" t="inlineStr">
        <is>
          <t>Gallowhill</t>
        </is>
      </c>
      <c r="C1125" s="14" t="inlineStr">
        <is>
          <t>onshore</t>
        </is>
      </c>
      <c r="D1125" s="111" t="n">
        <v>0.0018</v>
      </c>
      <c r="E1125" s="14" t="inlineStr">
        <is>
          <t>GW</t>
        </is>
      </c>
      <c r="F1125" s="14" t="inlineStr">
        <is>
          <t>2013-02-18</t>
        </is>
      </c>
      <c r="G1125" s="14" t="inlineStr">
        <is>
          <t>2038-01-01</t>
        </is>
      </c>
      <c r="H1125" s="14" t="inlineStr">
        <is>
          <t>Operational</t>
        </is>
      </c>
      <c r="I1125" s="14" t="inlineStr">
        <is>
          <t>Physical project Operational</t>
        </is>
      </c>
      <c r="J1125" s="14" t="inlineStr">
        <is>
          <t xml:space="preserve">Retirement estimated at 25 years, with a 2031 floor for listed live assets. </t>
        </is>
      </c>
      <c r="K1125" s="14" t="inlineStr">
        <is>
          <t>data/evidence/repd.csv</t>
        </is>
      </c>
    </row>
    <row r="1126" ht="78" customHeight="1" s="74">
      <c r="A1126" s="14" t="inlineStr">
        <is>
          <t>REPD-3694</t>
        </is>
      </c>
      <c r="B1126" s="14" t="inlineStr">
        <is>
          <t>Frodsham Marsh</t>
        </is>
      </c>
      <c r="C1126" s="14" t="inlineStr">
        <is>
          <t>onshore</t>
        </is>
      </c>
      <c r="D1126" s="111" t="n">
        <v>0.0504</v>
      </c>
      <c r="E1126" s="14" t="inlineStr">
        <is>
          <t>GW</t>
        </is>
      </c>
      <c r="F1126" s="14" t="inlineStr">
        <is>
          <t>2016-11-15</t>
        </is>
      </c>
      <c r="G1126" s="14" t="inlineStr">
        <is>
          <t>2041-01-01</t>
        </is>
      </c>
      <c r="H1126" s="14" t="inlineStr">
        <is>
          <t>Operational</t>
        </is>
      </c>
      <c r="I1126" s="14" t="inlineStr">
        <is>
          <t>Physical project Operational</t>
        </is>
      </c>
      <c r="J1126" s="14" t="inlineStr">
        <is>
          <t xml:space="preserve">Retirement estimated at 25 years, with a 2031 floor for listed live assets. </t>
        </is>
      </c>
      <c r="K1126" s="14" t="inlineStr">
        <is>
          <t>data/evidence/repd.csv</t>
        </is>
      </c>
    </row>
    <row r="1127" ht="78" customHeight="1" s="74">
      <c r="A1127" s="14" t="inlineStr">
        <is>
          <t>REPD-3695</t>
        </is>
      </c>
      <c r="B1127" s="14" t="inlineStr">
        <is>
          <t>Brechfa Forest West</t>
        </is>
      </c>
      <c r="C1127" s="14" t="inlineStr">
        <is>
          <t>onshore</t>
        </is>
      </c>
      <c r="D1127" s="111" t="n">
        <v>0.0574</v>
      </c>
      <c r="E1127" s="14" t="inlineStr">
        <is>
          <t>GW</t>
        </is>
      </c>
      <c r="F1127" s="14" t="inlineStr">
        <is>
          <t>2018-01-18</t>
        </is>
      </c>
      <c r="G1127" s="14" t="inlineStr">
        <is>
          <t>2043-01-01</t>
        </is>
      </c>
      <c r="H1127" s="14" t="inlineStr">
        <is>
          <t>Operational</t>
        </is>
      </c>
      <c r="I1127" s="14" t="inlineStr">
        <is>
          <t>Physical project Operational</t>
        </is>
      </c>
      <c r="J1127" s="14" t="inlineStr">
        <is>
          <t xml:space="preserve">Retirement estimated at 25 years, with a 2031 floor for listed live assets. </t>
        </is>
      </c>
      <c r="K1127" s="14" t="inlineStr">
        <is>
          <t>data/evidence/repd.csv</t>
        </is>
      </c>
    </row>
    <row r="1128" ht="78" customHeight="1" s="74">
      <c r="A1128" s="14" t="inlineStr">
        <is>
          <t>REPD-3698</t>
        </is>
      </c>
      <c r="B1128" s="14" t="inlineStr">
        <is>
          <t>Greenhill Croft</t>
        </is>
      </c>
      <c r="C1128" s="14" t="inlineStr">
        <is>
          <t>onshore</t>
        </is>
      </c>
      <c r="D1128" s="111" t="n">
        <v>0.0046</v>
      </c>
      <c r="E1128" s="14" t="inlineStr">
        <is>
          <t>GW</t>
        </is>
      </c>
      <c r="F1128" s="14" t="inlineStr">
        <is>
          <t>2012-03-01</t>
        </is>
      </c>
      <c r="G1128" s="14" t="inlineStr">
        <is>
          <t>2037-01-01</t>
        </is>
      </c>
      <c r="H1128" s="14" t="inlineStr">
        <is>
          <t>Operational</t>
        </is>
      </c>
      <c r="I1128" s="14" t="inlineStr">
        <is>
          <t>Physical project Operational</t>
        </is>
      </c>
      <c r="J1128" s="14" t="inlineStr">
        <is>
          <t xml:space="preserve">Retirement estimated at 25 years, with a 2031 floor for listed live assets. </t>
        </is>
      </c>
      <c r="K1128" s="14" t="inlineStr">
        <is>
          <t>data/evidence/repd.csv</t>
        </is>
      </c>
    </row>
    <row r="1129" ht="78" customHeight="1" s="74">
      <c r="A1129" s="14" t="inlineStr">
        <is>
          <t>REPD-3699</t>
        </is>
      </c>
      <c r="B1129" s="14" t="inlineStr">
        <is>
          <t>Severn Trent STW</t>
        </is>
      </c>
      <c r="C1129" s="14" t="inlineStr">
        <is>
          <t>onshore</t>
        </is>
      </c>
      <c r="D1129" s="111" t="n">
        <v>0.0025</v>
      </c>
      <c r="E1129" s="14" t="inlineStr">
        <is>
          <t>GW</t>
        </is>
      </c>
      <c r="F1129" s="14" t="inlineStr">
        <is>
          <t>2014-02-26</t>
        </is>
      </c>
      <c r="G1129" s="14" t="inlineStr">
        <is>
          <t>2039-01-01</t>
        </is>
      </c>
      <c r="H1129" s="14" t="inlineStr">
        <is>
          <t>Operational</t>
        </is>
      </c>
      <c r="I1129" s="14" t="inlineStr">
        <is>
          <t>Physical project Operational</t>
        </is>
      </c>
      <c r="J1129" s="14" t="inlineStr">
        <is>
          <t xml:space="preserve">Retirement estimated at 25 years, with a 2031 floor for listed live assets. </t>
        </is>
      </c>
      <c r="K1129" s="14" t="inlineStr">
        <is>
          <t>data/evidence/repd.csv</t>
        </is>
      </c>
    </row>
    <row r="1130" ht="78" customHeight="1" s="74">
      <c r="A1130" s="14" t="inlineStr">
        <is>
          <t>REPD-3700</t>
        </is>
      </c>
      <c r="B1130" s="14" t="inlineStr">
        <is>
          <t>Spaldington Airfield</t>
        </is>
      </c>
      <c r="C1130" s="14" t="inlineStr">
        <is>
          <t>onshore</t>
        </is>
      </c>
      <c r="D1130" s="111" t="n">
        <v>0.0125</v>
      </c>
      <c r="E1130" s="14" t="inlineStr">
        <is>
          <t>GW</t>
        </is>
      </c>
      <c r="F1130" s="14" t="inlineStr">
        <is>
          <t>2016-05-11</t>
        </is>
      </c>
      <c r="G1130" s="14" t="inlineStr">
        <is>
          <t>2041-01-01</t>
        </is>
      </c>
      <c r="H1130" s="14" t="inlineStr">
        <is>
          <t>Operational</t>
        </is>
      </c>
      <c r="I1130" s="14" t="inlineStr">
        <is>
          <t>Physical project Operational</t>
        </is>
      </c>
      <c r="J1130" s="14" t="inlineStr">
        <is>
          <t xml:space="preserve">Retirement estimated at 25 years, with a 2031 floor for listed live assets. </t>
        </is>
      </c>
      <c r="K1130" s="14" t="inlineStr">
        <is>
          <t>data/evidence/repd.csv</t>
        </is>
      </c>
    </row>
    <row r="1131" ht="78" customHeight="1" s="74">
      <c r="A1131" s="14" t="inlineStr">
        <is>
          <t>REPD-3701</t>
        </is>
      </c>
      <c r="B1131" s="14" t="inlineStr">
        <is>
          <t>Hillhead of Auquhirie</t>
        </is>
      </c>
      <c r="C1131" s="14" t="inlineStr">
        <is>
          <t>onshore</t>
        </is>
      </c>
      <c r="D1131" s="111" t="n">
        <v>0.006900000000000001</v>
      </c>
      <c r="E1131" s="14" t="inlineStr">
        <is>
          <t>GW</t>
        </is>
      </c>
      <c r="F1131" s="14" t="inlineStr">
        <is>
          <t>2013-01-16</t>
        </is>
      </c>
      <c r="G1131" s="14" t="inlineStr">
        <is>
          <t>2038-01-01</t>
        </is>
      </c>
      <c r="H1131" s="14" t="inlineStr">
        <is>
          <t>Operational</t>
        </is>
      </c>
      <c r="I1131" s="14" t="inlineStr">
        <is>
          <t>Physical project Operational</t>
        </is>
      </c>
      <c r="J1131" s="14" t="inlineStr">
        <is>
          <t xml:space="preserve">Retirement estimated at 25 years, with a 2031 floor for listed live assets. </t>
        </is>
      </c>
      <c r="K1131" s="14" t="inlineStr">
        <is>
          <t>data/evidence/repd.csv</t>
        </is>
      </c>
    </row>
    <row r="1132" ht="78" customHeight="1" s="74">
      <c r="A1132" s="14" t="inlineStr">
        <is>
          <t>REPD-3702</t>
        </is>
      </c>
      <c r="B1132" s="14" t="inlineStr">
        <is>
          <t>Middleton Wind Farm</t>
        </is>
      </c>
      <c r="C1132" s="14" t="inlineStr">
        <is>
          <t>onshore</t>
        </is>
      </c>
      <c r="D1132" s="111" t="n">
        <v>0.012</v>
      </c>
      <c r="E1132" s="14" t="inlineStr">
        <is>
          <t>GW</t>
        </is>
      </c>
      <c r="F1132" s="14" t="inlineStr">
        <is>
          <t>2013-09-04</t>
        </is>
      </c>
      <c r="G1132" s="14" t="inlineStr">
        <is>
          <t>2038-01-01</t>
        </is>
      </c>
      <c r="H1132" s="14" t="inlineStr">
        <is>
          <t>Operational</t>
        </is>
      </c>
      <c r="I1132" s="14" t="inlineStr">
        <is>
          <t>Physical project Operational</t>
        </is>
      </c>
      <c r="J1132" s="14" t="inlineStr">
        <is>
          <t xml:space="preserve">Retirement estimated at 25 years, with a 2031 floor for listed live assets. </t>
        </is>
      </c>
      <c r="K1132" s="14" t="inlineStr">
        <is>
          <t>data/evidence/repd.csv</t>
        </is>
      </c>
    </row>
    <row r="1133" ht="78" customHeight="1" s="74">
      <c r="A1133" s="14" t="inlineStr">
        <is>
          <t>REPD-3703</t>
        </is>
      </c>
      <c r="B1133" s="14" t="inlineStr">
        <is>
          <t xml:space="preserve">Orchard End </t>
        </is>
      </c>
      <c r="C1133" s="14" t="inlineStr">
        <is>
          <t>onshore</t>
        </is>
      </c>
      <c r="D1133" s="111" t="n">
        <v>0.004</v>
      </c>
      <c r="E1133" s="14" t="inlineStr">
        <is>
          <t>GW</t>
        </is>
      </c>
      <c r="F1133" s="14" t="inlineStr">
        <is>
          <t>2013-06-17</t>
        </is>
      </c>
      <c r="G1133" s="14" t="inlineStr">
        <is>
          <t>2038-01-01</t>
        </is>
      </c>
      <c r="H1133" s="14" t="inlineStr">
        <is>
          <t>Operational</t>
        </is>
      </c>
      <c r="I1133" s="14" t="inlineStr">
        <is>
          <t>Physical project Operational</t>
        </is>
      </c>
      <c r="J1133" s="14" t="inlineStr">
        <is>
          <t xml:space="preserve">Retirement estimated at 25 years, with a 2031 floor for listed live assets. </t>
        </is>
      </c>
      <c r="K1133" s="14" t="inlineStr">
        <is>
          <t>data/evidence/repd.csv</t>
        </is>
      </c>
    </row>
    <row r="1134" ht="78" customHeight="1" s="74">
      <c r="A1134" s="14" t="inlineStr">
        <is>
          <t>REPD-3705</t>
        </is>
      </c>
      <c r="B1134" s="14" t="inlineStr">
        <is>
          <t>Mynydd Bwllfa Wind Farm - Resubmission</t>
        </is>
      </c>
      <c r="C1134" s="14" t="inlineStr">
        <is>
          <t>onshore</t>
        </is>
      </c>
      <c r="D1134" s="111" t="n">
        <v>0.0225</v>
      </c>
      <c r="E1134" s="14" t="inlineStr">
        <is>
          <t>GW</t>
        </is>
      </c>
      <c r="F1134" s="14" t="inlineStr">
        <is>
          <t>2015-05-08</t>
        </is>
      </c>
      <c r="G1134" s="14" t="inlineStr">
        <is>
          <t>2040-01-01</t>
        </is>
      </c>
      <c r="H1134" s="14" t="inlineStr">
        <is>
          <t>Operational</t>
        </is>
      </c>
      <c r="I1134" s="14" t="inlineStr">
        <is>
          <t>Physical project Operational</t>
        </is>
      </c>
      <c r="J1134" s="14" t="inlineStr">
        <is>
          <t xml:space="preserve">Retirement estimated at 25 years, with a 2031 floor for listed live assets. </t>
        </is>
      </c>
      <c r="K1134" s="14" t="inlineStr">
        <is>
          <t>data/evidence/repd.csv</t>
        </is>
      </c>
    </row>
    <row r="1135" ht="78" customHeight="1" s="74">
      <c r="A1135" s="14" t="inlineStr">
        <is>
          <t>REPD-3707</t>
        </is>
      </c>
      <c r="B1135" s="14" t="inlineStr">
        <is>
          <t>Tirgwynt</t>
        </is>
      </c>
      <c r="C1135" s="14" t="inlineStr">
        <is>
          <t>onshore</t>
        </is>
      </c>
      <c r="D1135" s="111" t="n">
        <v>0.0246</v>
      </c>
      <c r="E1135" s="14" t="inlineStr">
        <is>
          <t>GW</t>
        </is>
      </c>
      <c r="F1135" s="14" t="inlineStr">
        <is>
          <t>2017-02-15</t>
        </is>
      </c>
      <c r="G1135" s="14" t="inlineStr">
        <is>
          <t>2042-01-01</t>
        </is>
      </c>
      <c r="H1135" s="14" t="inlineStr">
        <is>
          <t>Operational</t>
        </is>
      </c>
      <c r="I1135" s="14" t="inlineStr">
        <is>
          <t>Physical project Operational</t>
        </is>
      </c>
      <c r="J1135" s="14" t="inlineStr">
        <is>
          <t xml:space="preserve">Retirement estimated at 25 years, with a 2031 floor for listed live assets. </t>
        </is>
      </c>
      <c r="K1135" s="14" t="inlineStr">
        <is>
          <t>data/evidence/repd.csv</t>
        </is>
      </c>
    </row>
    <row r="1136" ht="78" customHeight="1" s="74">
      <c r="A1136" s="14" t="inlineStr">
        <is>
          <t>REPD-3711</t>
        </is>
      </c>
      <c r="B1136" s="14" t="inlineStr">
        <is>
          <t>Garreg Lwyd</t>
        </is>
      </c>
      <c r="C1136" s="14" t="inlineStr">
        <is>
          <t>onshore</t>
        </is>
      </c>
      <c r="D1136" s="111" t="n">
        <v>0.034</v>
      </c>
      <c r="E1136" s="14" t="inlineStr">
        <is>
          <t>GW</t>
        </is>
      </c>
      <c r="F1136" s="14" t="inlineStr">
        <is>
          <t>2017-02-22</t>
        </is>
      </c>
      <c r="G1136" s="14" t="inlineStr">
        <is>
          <t>2042-01-01</t>
        </is>
      </c>
      <c r="H1136" s="14" t="inlineStr">
        <is>
          <t>Operational</t>
        </is>
      </c>
      <c r="I1136" s="14" t="inlineStr">
        <is>
          <t>Physical project Operational</t>
        </is>
      </c>
      <c r="J1136" s="14" t="inlineStr">
        <is>
          <t xml:space="preserve">Retirement estimated at 25 years, with a 2031 floor for listed live assets. </t>
        </is>
      </c>
      <c r="K1136" s="14" t="inlineStr">
        <is>
          <t>data/evidence/repd.csv</t>
        </is>
      </c>
    </row>
    <row r="1137" ht="78" customHeight="1" s="74">
      <c r="A1137" s="14" t="inlineStr">
        <is>
          <t>REPD-3718</t>
        </is>
      </c>
      <c r="B1137" s="14" t="inlineStr">
        <is>
          <t>Castle of Auchry Farm</t>
        </is>
      </c>
      <c r="C1137" s="14" t="inlineStr">
        <is>
          <t>onshore</t>
        </is>
      </c>
      <c r="D1137" s="111" t="n">
        <v>0.0024</v>
      </c>
      <c r="E1137" s="14" t="inlineStr">
        <is>
          <t>GW</t>
        </is>
      </c>
      <c r="F1137" s="14" t="inlineStr">
        <is>
          <t>2013-11-01</t>
        </is>
      </c>
      <c r="G1137" s="14" t="inlineStr">
        <is>
          <t>2038-01-01</t>
        </is>
      </c>
      <c r="H1137" s="14" t="inlineStr">
        <is>
          <t>Operational</t>
        </is>
      </c>
      <c r="I1137" s="14" t="inlineStr">
        <is>
          <t>Physical project Operational</t>
        </is>
      </c>
      <c r="J1137" s="14" t="inlineStr">
        <is>
          <t xml:space="preserve">Retirement estimated at 25 years, with a 2031 floor for listed live assets. </t>
        </is>
      </c>
      <c r="K1137" s="14" t="inlineStr">
        <is>
          <t>data/evidence/repd.csv</t>
        </is>
      </c>
    </row>
    <row r="1138" ht="78" customHeight="1" s="74">
      <c r="A1138" s="14" t="inlineStr">
        <is>
          <t>REPD-3722</t>
        </is>
      </c>
      <c r="B1138" s="14" t="inlineStr">
        <is>
          <t>Little Byth</t>
        </is>
      </c>
      <c r="C1138" s="14" t="inlineStr">
        <is>
          <t>onshore</t>
        </is>
      </c>
      <c r="D1138" s="111" t="n">
        <v>0.0045</v>
      </c>
      <c r="E1138" s="14" t="inlineStr">
        <is>
          <t>GW</t>
        </is>
      </c>
      <c r="F1138" s="14" t="inlineStr">
        <is>
          <t>2012-12-31</t>
        </is>
      </c>
      <c r="G1138" s="14" t="inlineStr">
        <is>
          <t>2037-01-01</t>
        </is>
      </c>
      <c r="H1138" s="14" t="inlineStr">
        <is>
          <t>Operational</t>
        </is>
      </c>
      <c r="I1138" s="14" t="inlineStr">
        <is>
          <t>Physical project Operational</t>
        </is>
      </c>
      <c r="J1138" s="14" t="inlineStr">
        <is>
          <t xml:space="preserve">Retirement estimated at 25 years, with a 2031 floor for listed live assets. </t>
        </is>
      </c>
      <c r="K1138" s="14" t="inlineStr">
        <is>
          <t>data/evidence/repd.csv</t>
        </is>
      </c>
    </row>
    <row r="1139" ht="78" customHeight="1" s="74">
      <c r="A1139" s="14" t="inlineStr">
        <is>
          <t>REPD-3723</t>
        </is>
      </c>
      <c r="B1139" s="14" t="inlineStr">
        <is>
          <t>Yonderton Farm</t>
        </is>
      </c>
      <c r="C1139" s="14" t="inlineStr">
        <is>
          <t>onshore</t>
        </is>
      </c>
      <c r="D1139" s="111" t="n">
        <v>0.001</v>
      </c>
      <c r="E1139" s="14" t="inlineStr">
        <is>
          <t>GW</t>
        </is>
      </c>
      <c r="F1139" s="14" t="inlineStr">
        <is>
          <t>2014-12-01</t>
        </is>
      </c>
      <c r="G1139" s="14" t="inlineStr">
        <is>
          <t>2039-01-01</t>
        </is>
      </c>
      <c r="H1139" s="14" t="inlineStr">
        <is>
          <t>Operational</t>
        </is>
      </c>
      <c r="I1139" s="14" t="inlineStr">
        <is>
          <t>Physical project Operational</t>
        </is>
      </c>
      <c r="J1139" s="14" t="inlineStr">
        <is>
          <t xml:space="preserve">Retirement estimated at 25 years, with a 2031 floor for listed live assets. </t>
        </is>
      </c>
      <c r="K1139" s="14" t="inlineStr">
        <is>
          <t>data/evidence/repd.csv</t>
        </is>
      </c>
    </row>
    <row r="1140" ht="78" customHeight="1" s="74">
      <c r="A1140" s="14" t="inlineStr">
        <is>
          <t>REPD-3726</t>
        </is>
      </c>
      <c r="B1140" s="14" t="inlineStr">
        <is>
          <t>Oakdale Business Park</t>
        </is>
      </c>
      <c r="C1140" s="14" t="inlineStr">
        <is>
          <t>onshore</t>
        </is>
      </c>
      <c r="D1140" s="111" t="n">
        <v>0.004</v>
      </c>
      <c r="E1140" s="14" t="inlineStr">
        <is>
          <t>GW</t>
        </is>
      </c>
      <c r="F1140" s="14" t="inlineStr">
        <is>
          <t>2013-12-24</t>
        </is>
      </c>
      <c r="G1140" s="14" t="inlineStr">
        <is>
          <t>2038-01-01</t>
        </is>
      </c>
      <c r="H1140" s="14" t="inlineStr">
        <is>
          <t>Operational</t>
        </is>
      </c>
      <c r="I1140" s="14" t="inlineStr">
        <is>
          <t>Physical project Operational</t>
        </is>
      </c>
      <c r="J1140" s="14" t="inlineStr">
        <is>
          <t xml:space="preserve">Retirement estimated at 25 years, with a 2031 floor for listed live assets. </t>
        </is>
      </c>
      <c r="K1140" s="14" t="inlineStr">
        <is>
          <t>data/evidence/repd.csv</t>
        </is>
      </c>
    </row>
    <row r="1141" ht="78" customHeight="1" s="74">
      <c r="A1141" s="14" t="inlineStr">
        <is>
          <t>REPD-3732</t>
        </is>
      </c>
      <c r="B1141" s="14" t="inlineStr">
        <is>
          <t>Boddington Reservoir</t>
        </is>
      </c>
      <c r="C1141" s="14" t="inlineStr">
        <is>
          <t>onshore</t>
        </is>
      </c>
      <c r="D1141" s="111" t="n">
        <v>0.0015</v>
      </c>
      <c r="E1141" s="14" t="inlineStr">
        <is>
          <t>GW</t>
        </is>
      </c>
      <c r="F1141" s="14" t="inlineStr">
        <is>
          <t>2014-04-24</t>
        </is>
      </c>
      <c r="G1141" s="14" t="inlineStr">
        <is>
          <t>2039-01-01</t>
        </is>
      </c>
      <c r="H1141" s="14" t="inlineStr">
        <is>
          <t>Operational</t>
        </is>
      </c>
      <c r="I1141" s="14" t="inlineStr">
        <is>
          <t>Physical project Operational</t>
        </is>
      </c>
      <c r="J1141" s="14" t="inlineStr">
        <is>
          <t xml:space="preserve">Retirement estimated at 25 years, with a 2031 floor for listed live assets. </t>
        </is>
      </c>
      <c r="K1141" s="14" t="inlineStr">
        <is>
          <t>data/evidence/repd.csv</t>
        </is>
      </c>
    </row>
    <row r="1142" ht="78" customHeight="1" s="74">
      <c r="A1142" s="14" t="inlineStr">
        <is>
          <t>REPD-3733</t>
        </is>
      </c>
      <c r="B1142" s="14" t="inlineStr">
        <is>
          <t>HMP Standford Hill</t>
        </is>
      </c>
      <c r="C1142" s="14" t="inlineStr">
        <is>
          <t>onshore</t>
        </is>
      </c>
      <c r="D1142" s="111" t="n">
        <v>0.0046</v>
      </c>
      <c r="E1142" s="14" t="inlineStr">
        <is>
          <t>GW</t>
        </is>
      </c>
      <c r="F1142" s="14" t="inlineStr">
        <is>
          <t>2013-02-08</t>
        </is>
      </c>
      <c r="G1142" s="14" t="inlineStr">
        <is>
          <t>2038-01-01</t>
        </is>
      </c>
      <c r="H1142" s="14" t="inlineStr">
        <is>
          <t>Operational</t>
        </is>
      </c>
      <c r="I1142" s="14" t="inlineStr">
        <is>
          <t>Physical project Operational</t>
        </is>
      </c>
      <c r="J1142" s="14" t="inlineStr">
        <is>
          <t xml:space="preserve">Retirement estimated at 25 years, with a 2031 floor for listed live assets. </t>
        </is>
      </c>
      <c r="K1142" s="14" t="inlineStr">
        <is>
          <t>data/evidence/repd.csv</t>
        </is>
      </c>
    </row>
    <row r="1143" ht="78" customHeight="1" s="74">
      <c r="A1143" s="14" t="inlineStr">
        <is>
          <t>REPD-3734</t>
        </is>
      </c>
      <c r="B1143" s="14" t="inlineStr">
        <is>
          <t>Sharpness Docks</t>
        </is>
      </c>
      <c r="C1143" s="14" t="inlineStr">
        <is>
          <t>onshore</t>
        </is>
      </c>
      <c r="D1143" s="111" t="n">
        <v>0.002</v>
      </c>
      <c r="E1143" s="14" t="inlineStr">
        <is>
          <t>GW</t>
        </is>
      </c>
      <c r="F1143" s="14" t="inlineStr">
        <is>
          <t>2017-01-15</t>
        </is>
      </c>
      <c r="G1143" s="14" t="inlineStr">
        <is>
          <t>2042-01-01</t>
        </is>
      </c>
      <c r="H1143" s="14" t="inlineStr">
        <is>
          <t>Operational</t>
        </is>
      </c>
      <c r="I1143" s="14" t="inlineStr">
        <is>
          <t>Physical project Operational</t>
        </is>
      </c>
      <c r="J1143" s="14" t="inlineStr">
        <is>
          <t xml:space="preserve">Retirement estimated at 25 years, with a 2031 floor for listed live assets. </t>
        </is>
      </c>
      <c r="K1143" s="14" t="inlineStr">
        <is>
          <t>data/evidence/repd.csv</t>
        </is>
      </c>
    </row>
    <row r="1144" ht="78" customHeight="1" s="74">
      <c r="A1144" s="14" t="inlineStr">
        <is>
          <t>REPD-3735</t>
        </is>
      </c>
      <c r="B1144" s="14" t="inlineStr">
        <is>
          <t>Sancton Hill</t>
        </is>
      </c>
      <c r="C1144" s="14" t="inlineStr">
        <is>
          <t>onshore</t>
        </is>
      </c>
      <c r="D1144" s="111" t="n">
        <v>0.01</v>
      </c>
      <c r="E1144" s="14" t="inlineStr">
        <is>
          <t>GW</t>
        </is>
      </c>
      <c r="F1144" s="14" t="inlineStr">
        <is>
          <t>2012-06-12</t>
        </is>
      </c>
      <c r="G1144" s="14" t="inlineStr">
        <is>
          <t>2037-01-01</t>
        </is>
      </c>
      <c r="H1144" s="14" t="inlineStr">
        <is>
          <t>Operational</t>
        </is>
      </c>
      <c r="I1144" s="14" t="inlineStr">
        <is>
          <t>Physical project Operational</t>
        </is>
      </c>
      <c r="J1144" s="14" t="inlineStr">
        <is>
          <t xml:space="preserve">Retirement estimated at 25 years, with a 2031 floor for listed live assets. </t>
        </is>
      </c>
      <c r="K1144" s="14" t="inlineStr">
        <is>
          <t>data/evidence/repd.csv</t>
        </is>
      </c>
    </row>
    <row r="1145" ht="78" customHeight="1" s="74">
      <c r="A1145" s="14" t="inlineStr">
        <is>
          <t>REPD-3738</t>
        </is>
      </c>
      <c r="B1145" s="14" t="inlineStr">
        <is>
          <t>Port of Sheerness Wind Farm (was Lappel Bank)</t>
        </is>
      </c>
      <c r="C1145" s="14" t="inlineStr">
        <is>
          <t>onshore</t>
        </is>
      </c>
      <c r="D1145" s="111" t="n">
        <v>0.008199999999999999</v>
      </c>
      <c r="E1145" s="14" t="inlineStr">
        <is>
          <t>GW</t>
        </is>
      </c>
      <c r="F1145" s="14" t="inlineStr">
        <is>
          <t>2016-09-20</t>
        </is>
      </c>
      <c r="G1145" s="14" t="inlineStr">
        <is>
          <t>2041-01-01</t>
        </is>
      </c>
      <c r="H1145" s="14" t="inlineStr">
        <is>
          <t>Operational</t>
        </is>
      </c>
      <c r="I1145" s="14" t="inlineStr">
        <is>
          <t>Physical project Operational</t>
        </is>
      </c>
      <c r="J1145" s="14" t="inlineStr">
        <is>
          <t xml:space="preserve">Retirement estimated at 25 years, with a 2031 floor for listed live assets. </t>
        </is>
      </c>
      <c r="K1145" s="14" t="inlineStr">
        <is>
          <t>data/evidence/repd.csv</t>
        </is>
      </c>
    </row>
    <row r="1146" ht="78" customHeight="1" s="74">
      <c r="A1146" s="14" t="inlineStr">
        <is>
          <t>REPD-3739</t>
        </is>
      </c>
      <c r="B1146" s="14" t="inlineStr">
        <is>
          <t>Stonish Hill (Bilsthorpe)</t>
        </is>
      </c>
      <c r="C1146" s="14" t="inlineStr">
        <is>
          <t>onshore</t>
        </is>
      </c>
      <c r="D1146" s="111" t="n">
        <v>0.0103</v>
      </c>
      <c r="E1146" s="14" t="inlineStr">
        <is>
          <t>GW</t>
        </is>
      </c>
      <c r="F1146" s="14" t="inlineStr">
        <is>
          <t>2013-03-31</t>
        </is>
      </c>
      <c r="G1146" s="14" t="inlineStr">
        <is>
          <t>2038-01-01</t>
        </is>
      </c>
      <c r="H1146" s="14" t="inlineStr">
        <is>
          <t>Operational</t>
        </is>
      </c>
      <c r="I1146" s="14" t="inlineStr">
        <is>
          <t>Physical project Operational</t>
        </is>
      </c>
      <c r="J1146" s="14" t="inlineStr">
        <is>
          <t xml:space="preserve">Retirement estimated at 25 years, with a 2031 floor for listed live assets. </t>
        </is>
      </c>
      <c r="K1146" s="14" t="inlineStr">
        <is>
          <t>data/evidence/repd.csv</t>
        </is>
      </c>
    </row>
    <row r="1147" ht="78" customHeight="1" s="74">
      <c r="A1147" s="14" t="inlineStr">
        <is>
          <t>REPD-3741</t>
        </is>
      </c>
      <c r="B1147" s="14" t="inlineStr">
        <is>
          <t>Stags Holt Extension</t>
        </is>
      </c>
      <c r="C1147" s="14" t="inlineStr">
        <is>
          <t>onshore</t>
        </is>
      </c>
      <c r="D1147" s="111" t="n">
        <v>0.002</v>
      </c>
      <c r="E1147" s="14" t="inlineStr">
        <is>
          <t>GW</t>
        </is>
      </c>
      <c r="F1147" s="14" t="inlineStr">
        <is>
          <t>2010-12-31</t>
        </is>
      </c>
      <c r="G1147" s="14" t="inlineStr">
        <is>
          <t>2035-01-01</t>
        </is>
      </c>
      <c r="H1147" s="14" t="inlineStr">
        <is>
          <t>Operational</t>
        </is>
      </c>
      <c r="I1147" s="14" t="inlineStr">
        <is>
          <t>Physical project Operational</t>
        </is>
      </c>
      <c r="J1147" s="14" t="inlineStr">
        <is>
          <t xml:space="preserve">Retirement estimated at 25 years, with a 2031 floor for listed live assets. </t>
        </is>
      </c>
      <c r="K1147" s="14" t="inlineStr">
        <is>
          <t>data/evidence/repd.csv</t>
        </is>
      </c>
    </row>
    <row r="1148" ht="78" customHeight="1" s="74">
      <c r="A1148" s="14" t="inlineStr">
        <is>
          <t>REPD-3745</t>
        </is>
      </c>
      <c r="B1148" s="14" t="inlineStr">
        <is>
          <t>North Yell Wind Farm (Garth Community Wind Farm)</t>
        </is>
      </c>
      <c r="C1148" s="14" t="inlineStr">
        <is>
          <t>onshore</t>
        </is>
      </c>
      <c r="D1148" s="111" t="n">
        <v>0.0045</v>
      </c>
      <c r="E1148" s="14" t="inlineStr">
        <is>
          <t>GW</t>
        </is>
      </c>
      <c r="F1148" s="14" t="inlineStr">
        <is>
          <t>2017-04-03</t>
        </is>
      </c>
      <c r="G1148" s="14" t="inlineStr">
        <is>
          <t>2042-01-01</t>
        </is>
      </c>
      <c r="H1148" s="14" t="inlineStr">
        <is>
          <t>Operational</t>
        </is>
      </c>
      <c r="I1148" s="14" t="inlineStr">
        <is>
          <t>Physical project Operational</t>
        </is>
      </c>
      <c r="J1148" s="14" t="inlineStr">
        <is>
          <t xml:space="preserve">Retirement estimated at 25 years, with a 2031 floor for listed live assets. </t>
        </is>
      </c>
      <c r="K1148" s="14" t="inlineStr">
        <is>
          <t>data/evidence/repd.csv</t>
        </is>
      </c>
    </row>
    <row r="1149" ht="78" customHeight="1" s="74">
      <c r="A1149" s="14" t="inlineStr">
        <is>
          <t>REPD-3746</t>
        </is>
      </c>
      <c r="B1149" s="14" t="inlineStr">
        <is>
          <t>Glenurquhart and Strathglass Wind Farm project</t>
        </is>
      </c>
      <c r="C1149" s="14" t="inlineStr">
        <is>
          <t>onshore</t>
        </is>
      </c>
      <c r="D1149" s="111" t="n">
        <v>0.01</v>
      </c>
      <c r="E1149" s="14" t="inlineStr">
        <is>
          <t>GW</t>
        </is>
      </c>
      <c r="F1149" s="14" t="inlineStr">
        <is>
          <t>2013-04-19</t>
        </is>
      </c>
      <c r="G1149" s="14" t="inlineStr">
        <is>
          <t>2038-01-01</t>
        </is>
      </c>
      <c r="H1149" s="14" t="inlineStr">
        <is>
          <t>Operational</t>
        </is>
      </c>
      <c r="I1149" s="14" t="inlineStr">
        <is>
          <t>Physical project Operational</t>
        </is>
      </c>
      <c r="J1149" s="14" t="inlineStr">
        <is>
          <t xml:space="preserve">Retirement estimated at 25 years, with a 2031 floor for listed live assets. </t>
        </is>
      </c>
      <c r="K1149" s="14" t="inlineStr">
        <is>
          <t>data/evidence/repd.csv</t>
        </is>
      </c>
    </row>
    <row r="1150" ht="78" customHeight="1" s="74">
      <c r="A1150" s="14" t="inlineStr">
        <is>
          <t>REPD-3747</t>
        </is>
      </c>
      <c r="B1150" s="14" t="inlineStr">
        <is>
          <t>Damhead Farm</t>
        </is>
      </c>
      <c r="C1150" s="14" t="inlineStr">
        <is>
          <t>onshore</t>
        </is>
      </c>
      <c r="D1150" s="111" t="n">
        <v>0.0025</v>
      </c>
      <c r="E1150" s="14" t="inlineStr">
        <is>
          <t>GW</t>
        </is>
      </c>
      <c r="F1150" s="14" t="inlineStr">
        <is>
          <t>2013-05-17</t>
        </is>
      </c>
      <c r="G1150" s="14" t="inlineStr">
        <is>
          <t>2038-01-01</t>
        </is>
      </c>
      <c r="H1150" s="14" t="inlineStr">
        <is>
          <t>Operational</t>
        </is>
      </c>
      <c r="I1150" s="14" t="inlineStr">
        <is>
          <t>Physical project Operational</t>
        </is>
      </c>
      <c r="J1150" s="14" t="inlineStr">
        <is>
          <t xml:space="preserve">Retirement estimated at 25 years, with a 2031 floor for listed live assets. </t>
        </is>
      </c>
      <c r="K1150" s="14" t="inlineStr">
        <is>
          <t>data/evidence/repd.csv</t>
        </is>
      </c>
    </row>
    <row r="1151" ht="78" customHeight="1" s="74">
      <c r="A1151" s="14" t="inlineStr">
        <is>
          <t>REPD-3748</t>
        </is>
      </c>
      <c r="B1151" s="14" t="inlineStr">
        <is>
          <t>Hyndburn Wind Farm</t>
        </is>
      </c>
      <c r="C1151" s="14" t="inlineStr">
        <is>
          <t>onshore</t>
        </is>
      </c>
      <c r="D1151" s="111" t="n">
        <v>0.024</v>
      </c>
      <c r="E1151" s="14" t="inlineStr">
        <is>
          <t>GW</t>
        </is>
      </c>
      <c r="F1151" s="14" t="inlineStr">
        <is>
          <t>2012-10-19</t>
        </is>
      </c>
      <c r="G1151" s="14" t="inlineStr">
        <is>
          <t>2037-01-01</t>
        </is>
      </c>
      <c r="H1151" s="14" t="inlineStr">
        <is>
          <t>Operational</t>
        </is>
      </c>
      <c r="I1151" s="14" t="inlineStr">
        <is>
          <t>Physical project Operational</t>
        </is>
      </c>
      <c r="J1151" s="14" t="inlineStr">
        <is>
          <t xml:space="preserve">Retirement estimated at 25 years, with a 2031 floor for listed live assets. </t>
        </is>
      </c>
      <c r="K1151" s="14" t="inlineStr">
        <is>
          <t>data/evidence/repd.csv</t>
        </is>
      </c>
    </row>
    <row r="1152" ht="78" customHeight="1" s="74">
      <c r="A1152" s="14" t="inlineStr">
        <is>
          <t>REPD-3749</t>
        </is>
      </c>
      <c r="B1152" s="14" t="inlineStr">
        <is>
          <t>Tedder Hill Wind cluster</t>
        </is>
      </c>
      <c r="C1152" s="14" t="inlineStr">
        <is>
          <t>onshore</t>
        </is>
      </c>
      <c r="D1152" s="111" t="n">
        <v>0.0075</v>
      </c>
      <c r="E1152" s="14" t="inlineStr">
        <is>
          <t>GW</t>
        </is>
      </c>
      <c r="F1152" s="14" t="inlineStr">
        <is>
          <t>2013-08-30</t>
        </is>
      </c>
      <c r="G1152" s="14" t="inlineStr">
        <is>
          <t>2038-01-01</t>
        </is>
      </c>
      <c r="H1152" s="14" t="inlineStr">
        <is>
          <t>Operational</t>
        </is>
      </c>
      <c r="I1152" s="14" t="inlineStr">
        <is>
          <t>Physical project Operational</t>
        </is>
      </c>
      <c r="J1152" s="14" t="inlineStr">
        <is>
          <t xml:space="preserve">Retirement estimated at 25 years, with a 2031 floor for listed live assets. </t>
        </is>
      </c>
      <c r="K1152" s="14" t="inlineStr">
        <is>
          <t>data/evidence/repd.csv</t>
        </is>
      </c>
    </row>
    <row r="1153" ht="78" customHeight="1" s="74">
      <c r="A1153" s="14" t="inlineStr">
        <is>
          <t>REPD-3752</t>
        </is>
      </c>
      <c r="B1153" s="14" t="inlineStr">
        <is>
          <t>Lynemouth Windfarm (Resubmission)</t>
        </is>
      </c>
      <c r="C1153" s="14" t="inlineStr">
        <is>
          <t>onshore</t>
        </is>
      </c>
      <c r="D1153" s="111" t="n">
        <v>0.026</v>
      </c>
      <c r="E1153" s="14" t="inlineStr">
        <is>
          <t>GW</t>
        </is>
      </c>
      <c r="F1153" s="14" t="inlineStr">
        <is>
          <t>2012-04-12</t>
        </is>
      </c>
      <c r="G1153" s="14" t="inlineStr">
        <is>
          <t>2037-01-01</t>
        </is>
      </c>
      <c r="H1153" s="14" t="inlineStr">
        <is>
          <t>Operational</t>
        </is>
      </c>
      <c r="I1153" s="14" t="inlineStr">
        <is>
          <t>Physical project Operational</t>
        </is>
      </c>
      <c r="J1153" s="14" t="inlineStr">
        <is>
          <t xml:space="preserve">Retirement estimated at 25 years, with a 2031 floor for listed live assets. </t>
        </is>
      </c>
      <c r="K1153" s="14" t="inlineStr">
        <is>
          <t>data/evidence/repd.csv</t>
        </is>
      </c>
    </row>
    <row r="1154" ht="78" customHeight="1" s="74">
      <c r="A1154" s="14" t="inlineStr">
        <is>
          <t>REPD-3754</t>
        </is>
      </c>
      <c r="B1154" s="14" t="inlineStr">
        <is>
          <t>Wingates Wind Farm</t>
        </is>
      </c>
      <c r="C1154" s="14" t="inlineStr">
        <is>
          <t>onshore</t>
        </is>
      </c>
      <c r="D1154" s="111" t="n">
        <v>0.015</v>
      </c>
      <c r="E1154" s="14" t="inlineStr">
        <is>
          <t>GW</t>
        </is>
      </c>
      <c r="F1154" s="14" t="inlineStr">
        <is>
          <t>2013-03-31</t>
        </is>
      </c>
      <c r="G1154" s="14" t="inlineStr">
        <is>
          <t>2038-01-01</t>
        </is>
      </c>
      <c r="H1154" s="14" t="inlineStr">
        <is>
          <t>Operational</t>
        </is>
      </c>
      <c r="I1154" s="14" t="inlineStr">
        <is>
          <t>Physical project Operational</t>
        </is>
      </c>
      <c r="J1154" s="14" t="inlineStr">
        <is>
          <t xml:space="preserve">Retirement estimated at 25 years, with a 2031 floor for listed live assets. </t>
        </is>
      </c>
      <c r="K1154" s="14" t="inlineStr">
        <is>
          <t>data/evidence/repd.csv</t>
        </is>
      </c>
    </row>
    <row r="1155" ht="78" customHeight="1" s="74">
      <c r="A1155" s="14" t="inlineStr">
        <is>
          <t>REPD-3757</t>
        </is>
      </c>
      <c r="B1155" s="14" t="inlineStr">
        <is>
          <t>Wathegar wind farm</t>
        </is>
      </c>
      <c r="C1155" s="14" t="inlineStr">
        <is>
          <t>onshore</t>
        </is>
      </c>
      <c r="D1155" s="111" t="n">
        <v>0.01</v>
      </c>
      <c r="E1155" s="14" t="inlineStr">
        <is>
          <t>GW</t>
        </is>
      </c>
      <c r="F1155" s="14" t="inlineStr">
        <is>
          <t>2013-03-31</t>
        </is>
      </c>
      <c r="G1155" s="14" t="inlineStr">
        <is>
          <t>2038-01-01</t>
        </is>
      </c>
      <c r="H1155" s="14" t="inlineStr">
        <is>
          <t>Operational</t>
        </is>
      </c>
      <c r="I1155" s="14" t="inlineStr">
        <is>
          <t>Physical project Operational</t>
        </is>
      </c>
      <c r="J1155" s="14" t="inlineStr">
        <is>
          <t xml:space="preserve">Retirement estimated at 25 years, with a 2031 floor for listed live assets. </t>
        </is>
      </c>
      <c r="K1155" s="14" t="inlineStr">
        <is>
          <t>data/evidence/repd.csv</t>
        </is>
      </c>
    </row>
    <row r="1156" ht="78" customHeight="1" s="74">
      <c r="A1156" s="14" t="inlineStr">
        <is>
          <t>REPD-3758</t>
        </is>
      </c>
      <c r="B1156" s="14" t="inlineStr">
        <is>
          <t>Allt Dearg Wind Farmers LLP</t>
        </is>
      </c>
      <c r="C1156" s="14" t="inlineStr">
        <is>
          <t>onshore</t>
        </is>
      </c>
      <c r="D1156" s="111" t="n">
        <v>0.0108</v>
      </c>
      <c r="E1156" s="14" t="inlineStr">
        <is>
          <t>GW</t>
        </is>
      </c>
      <c r="F1156" s="14" t="inlineStr">
        <is>
          <t>2012-09-25</t>
        </is>
      </c>
      <c r="G1156" s="14" t="inlineStr">
        <is>
          <t>2037-01-01</t>
        </is>
      </c>
      <c r="H1156" s="14" t="inlineStr">
        <is>
          <t>Operational</t>
        </is>
      </c>
      <c r="I1156" s="14" t="inlineStr">
        <is>
          <t>Physical project Operational</t>
        </is>
      </c>
      <c r="J1156" s="14" t="inlineStr">
        <is>
          <t xml:space="preserve">Retirement estimated at 25 years, with a 2031 floor for listed live assets. </t>
        </is>
      </c>
      <c r="K1156" s="14" t="inlineStr">
        <is>
          <t>data/evidence/repd.csv</t>
        </is>
      </c>
    </row>
    <row r="1157" ht="78" customHeight="1" s="74">
      <c r="A1157" s="14" t="inlineStr">
        <is>
          <t>REPD-3761</t>
        </is>
      </c>
      <c r="B1157" s="14" t="inlineStr">
        <is>
          <t>Hameldon Hill extension</t>
        </is>
      </c>
      <c r="C1157" s="14" t="inlineStr">
        <is>
          <t>onshore</t>
        </is>
      </c>
      <c r="D1157" s="111" t="n">
        <v>0.0075</v>
      </c>
      <c r="E1157" s="14" t="inlineStr">
        <is>
          <t>GW</t>
        </is>
      </c>
      <c r="F1157" s="14" t="inlineStr">
        <is>
          <t>2013-04-25</t>
        </is>
      </c>
      <c r="G1157" s="14" t="inlineStr">
        <is>
          <t>2038-01-01</t>
        </is>
      </c>
      <c r="H1157" s="14" t="inlineStr">
        <is>
          <t>Operational</t>
        </is>
      </c>
      <c r="I1157" s="14" t="inlineStr">
        <is>
          <t>Physical project Operational</t>
        </is>
      </c>
      <c r="J1157" s="14" t="inlineStr">
        <is>
          <t xml:space="preserve">Retirement estimated at 25 years, with a 2031 floor for listed live assets. </t>
        </is>
      </c>
      <c r="K1157" s="14" t="inlineStr">
        <is>
          <t>data/evidence/repd.csv</t>
        </is>
      </c>
    </row>
    <row r="1158" ht="78" customHeight="1" s="74">
      <c r="A1158" s="14" t="inlineStr">
        <is>
          <t>REPD-3764</t>
        </is>
      </c>
      <c r="B1158" s="14" t="inlineStr">
        <is>
          <t>Dalby</t>
        </is>
      </c>
      <c r="C1158" s="14" t="inlineStr">
        <is>
          <t>onshore</t>
        </is>
      </c>
      <c r="D1158" s="111" t="n">
        <v>0.0072</v>
      </c>
      <c r="E1158" s="14" t="inlineStr">
        <is>
          <t>GW</t>
        </is>
      </c>
      <c r="F1158" s="14" t="inlineStr">
        <is>
          <t>2016-03-15</t>
        </is>
      </c>
      <c r="G1158" s="14" t="inlineStr">
        <is>
          <t>2041-01-01</t>
        </is>
      </c>
      <c r="H1158" s="14" t="inlineStr">
        <is>
          <t>Operational</t>
        </is>
      </c>
      <c r="I1158" s="14" t="inlineStr">
        <is>
          <t>Physical project Operational</t>
        </is>
      </c>
      <c r="J1158" s="14" t="inlineStr">
        <is>
          <t xml:space="preserve">Retirement estimated at 25 years, with a 2031 floor for listed live assets. </t>
        </is>
      </c>
      <c r="K1158" s="14" t="inlineStr">
        <is>
          <t>data/evidence/repd.csv</t>
        </is>
      </c>
    </row>
    <row r="1159" ht="78" customHeight="1" s="74">
      <c r="A1159" s="14" t="inlineStr">
        <is>
          <t>REPD-3765</t>
        </is>
      </c>
      <c r="B1159" s="14" t="inlineStr">
        <is>
          <t>Glass moor Extension</t>
        </is>
      </c>
      <c r="C1159" s="14" t="inlineStr">
        <is>
          <t>onshore</t>
        </is>
      </c>
      <c r="D1159" s="111" t="n">
        <v>0.012</v>
      </c>
      <c r="E1159" s="14" t="inlineStr">
        <is>
          <t>GW</t>
        </is>
      </c>
      <c r="F1159" s="14" t="inlineStr">
        <is>
          <t>2013-03-31</t>
        </is>
      </c>
      <c r="G1159" s="14" t="inlineStr">
        <is>
          <t>2038-01-01</t>
        </is>
      </c>
      <c r="H1159" s="14" t="inlineStr">
        <is>
          <t>Operational</t>
        </is>
      </c>
      <c r="I1159" s="14" t="inlineStr">
        <is>
          <t>Physical project Operational</t>
        </is>
      </c>
      <c r="J1159" s="14" t="inlineStr">
        <is>
          <t xml:space="preserve">Retirement estimated at 25 years, with a 2031 floor for listed live assets. </t>
        </is>
      </c>
      <c r="K1159" s="14" t="inlineStr">
        <is>
          <t>data/evidence/repd.csv</t>
        </is>
      </c>
    </row>
    <row r="1160" ht="78" customHeight="1" s="74">
      <c r="A1160" s="14" t="inlineStr">
        <is>
          <t>REPD-3772</t>
        </is>
      </c>
      <c r="B1160" s="14" t="inlineStr">
        <is>
          <t>Cour Wind Farm</t>
        </is>
      </c>
      <c r="C1160" s="14" t="inlineStr">
        <is>
          <t>onshore</t>
        </is>
      </c>
      <c r="D1160" s="111" t="n">
        <v>0.0205</v>
      </c>
      <c r="E1160" s="14" t="inlineStr">
        <is>
          <t>GW</t>
        </is>
      </c>
      <c r="F1160" s="14" t="inlineStr">
        <is>
          <t>2016-12-01</t>
        </is>
      </c>
      <c r="G1160" s="14" t="inlineStr">
        <is>
          <t>2041-01-01</t>
        </is>
      </c>
      <c r="H1160" s="14" t="inlineStr">
        <is>
          <t>Operational</t>
        </is>
      </c>
      <c r="I1160" s="14" t="inlineStr">
        <is>
          <t>Physical project Operational</t>
        </is>
      </c>
      <c r="J1160" s="14" t="inlineStr">
        <is>
          <t xml:space="preserve">Retirement estimated at 25 years, with a 2031 floor for listed live assets. </t>
        </is>
      </c>
      <c r="K1160" s="14" t="inlineStr">
        <is>
          <t>data/evidence/repd.csv</t>
        </is>
      </c>
    </row>
    <row r="1161" ht="78" customHeight="1" s="74">
      <c r="A1161" s="14" t="inlineStr">
        <is>
          <t>REPD-3776</t>
        </is>
      </c>
      <c r="B1161" s="14" t="inlineStr">
        <is>
          <t>Upper Wheedlemont Farm</t>
        </is>
      </c>
      <c r="C1161" s="14" t="inlineStr">
        <is>
          <t>onshore</t>
        </is>
      </c>
      <c r="D1161" s="111" t="n">
        <v>0.0017</v>
      </c>
      <c r="E1161" s="14" t="inlineStr">
        <is>
          <t>GW</t>
        </is>
      </c>
      <c r="F1161" s="14" t="inlineStr">
        <is>
          <t>2017-11-11</t>
        </is>
      </c>
      <c r="G1161" s="14" t="inlineStr">
        <is>
          <t>2042-01-01</t>
        </is>
      </c>
      <c r="H1161" s="14" t="inlineStr">
        <is>
          <t>Operational</t>
        </is>
      </c>
      <c r="I1161" s="14" t="inlineStr">
        <is>
          <t>Physical project Operational</t>
        </is>
      </c>
      <c r="J1161" s="14" t="inlineStr">
        <is>
          <t xml:space="preserve">Retirement estimated at 25 years, with a 2031 floor for listed live assets. </t>
        </is>
      </c>
      <c r="K1161" s="14" t="inlineStr">
        <is>
          <t>data/evidence/repd.csv</t>
        </is>
      </c>
    </row>
    <row r="1162" ht="78" customHeight="1" s="74">
      <c r="A1162" s="14" t="inlineStr">
        <is>
          <t>REPD-3784</t>
        </is>
      </c>
      <c r="B1162" s="14" t="inlineStr">
        <is>
          <t>Shielburn Farm</t>
        </is>
      </c>
      <c r="C1162" s="14" t="inlineStr">
        <is>
          <t>onshore</t>
        </is>
      </c>
      <c r="D1162" s="111" t="n">
        <v>0.006900000000000001</v>
      </c>
      <c r="E1162" s="14" t="inlineStr">
        <is>
          <t>GW</t>
        </is>
      </c>
      <c r="F1162" s="14" t="inlineStr">
        <is>
          <t>2013-03-30</t>
        </is>
      </c>
      <c r="G1162" s="14" t="inlineStr">
        <is>
          <t>2038-01-01</t>
        </is>
      </c>
      <c r="H1162" s="14" t="inlineStr">
        <is>
          <t>Operational</t>
        </is>
      </c>
      <c r="I1162" s="14" t="inlineStr">
        <is>
          <t>Physical project Operational</t>
        </is>
      </c>
      <c r="J1162" s="14" t="inlineStr">
        <is>
          <t xml:space="preserve">Retirement estimated at 25 years, with a 2031 floor for listed live assets. </t>
        </is>
      </c>
      <c r="K1162" s="14" t="inlineStr">
        <is>
          <t>data/evidence/repd.csv</t>
        </is>
      </c>
    </row>
    <row r="1163" ht="78" customHeight="1" s="74">
      <c r="A1163" s="14" t="inlineStr">
        <is>
          <t>REPD-3787</t>
        </is>
      </c>
      <c r="B1163" s="14" t="inlineStr">
        <is>
          <t>Beinneun</t>
        </is>
      </c>
      <c r="C1163" s="14" t="inlineStr">
        <is>
          <t>onshore</t>
        </is>
      </c>
      <c r="D1163" s="111" t="n">
        <v>0.08500000000000001</v>
      </c>
      <c r="E1163" s="14" t="inlineStr">
        <is>
          <t>GW</t>
        </is>
      </c>
      <c r="F1163" s="14" t="inlineStr">
        <is>
          <t>2017-02-16</t>
        </is>
      </c>
      <c r="G1163" s="14" t="inlineStr">
        <is>
          <t>2042-01-01</t>
        </is>
      </c>
      <c r="H1163" s="14" t="inlineStr">
        <is>
          <t>Operational</t>
        </is>
      </c>
      <c r="I1163" s="14" t="inlineStr">
        <is>
          <t>Physical project Operational</t>
        </is>
      </c>
      <c r="J1163" s="14" t="inlineStr">
        <is>
          <t xml:space="preserve">Retirement estimated at 25 years, with a 2031 floor for listed live assets. </t>
        </is>
      </c>
      <c r="K1163" s="14" t="inlineStr">
        <is>
          <t>data/evidence/repd.csv</t>
        </is>
      </c>
    </row>
    <row r="1164" ht="78" customHeight="1" s="74">
      <c r="A1164" s="14" t="inlineStr">
        <is>
          <t>REPD-3791</t>
        </is>
      </c>
      <c r="B1164" s="14" t="inlineStr">
        <is>
          <t>Seamer Wind Farm - Hambleton</t>
        </is>
      </c>
      <c r="C1164" s="14" t="inlineStr">
        <is>
          <t>onshore</t>
        </is>
      </c>
      <c r="D1164" s="111" t="n">
        <v>0.004</v>
      </c>
      <c r="E1164" s="14" t="inlineStr">
        <is>
          <t>GW</t>
        </is>
      </c>
      <c r="F1164" s="14" t="inlineStr">
        <is>
          <t>2012-11-01</t>
        </is>
      </c>
      <c r="G1164" s="14" t="inlineStr">
        <is>
          <t>2037-01-01</t>
        </is>
      </c>
      <c r="H1164" s="14" t="inlineStr">
        <is>
          <t>Operational</t>
        </is>
      </c>
      <c r="I1164" s="14" t="inlineStr">
        <is>
          <t>Physical project Operational</t>
        </is>
      </c>
      <c r="J1164" s="14" t="inlineStr">
        <is>
          <t xml:space="preserve">Retirement estimated at 25 years, with a 2031 floor for listed live assets. </t>
        </is>
      </c>
      <c r="K1164" s="14" t="inlineStr">
        <is>
          <t>data/evidence/repd.csv</t>
        </is>
      </c>
    </row>
    <row r="1165" ht="78" customHeight="1" s="74">
      <c r="A1165" s="14" t="inlineStr">
        <is>
          <t>REPD-3792</t>
        </is>
      </c>
      <c r="B1165" s="14" t="inlineStr">
        <is>
          <t>Fanny House Farm/Heysham Moss</t>
        </is>
      </c>
      <c r="C1165" s="14" t="inlineStr">
        <is>
          <t>onshore</t>
        </is>
      </c>
      <c r="D1165" s="111" t="n">
        <v>0.0015</v>
      </c>
      <c r="E1165" s="14" t="inlineStr">
        <is>
          <t>GW</t>
        </is>
      </c>
      <c r="F1165" s="14" t="inlineStr">
        <is>
          <t>2015-02-01</t>
        </is>
      </c>
      <c r="G1165" s="14" t="inlineStr">
        <is>
          <t>2040-01-01</t>
        </is>
      </c>
      <c r="H1165" s="14" t="inlineStr">
        <is>
          <t>Operational</t>
        </is>
      </c>
      <c r="I1165" s="14" t="inlineStr">
        <is>
          <t>Physical project Operational</t>
        </is>
      </c>
      <c r="J1165" s="14" t="inlineStr">
        <is>
          <t xml:space="preserve">Retirement estimated at 25 years, with a 2031 floor for listed live assets. </t>
        </is>
      </c>
      <c r="K1165" s="14" t="inlineStr">
        <is>
          <t>data/evidence/repd.csv</t>
        </is>
      </c>
    </row>
    <row r="1166" ht="78" customHeight="1" s="74">
      <c r="A1166" s="14" t="inlineStr">
        <is>
          <t>REPD-3793</t>
        </is>
      </c>
      <c r="B1166" s="14" t="inlineStr">
        <is>
          <t>Newthorpe Wind Turbine</t>
        </is>
      </c>
      <c r="C1166" s="14" t="inlineStr">
        <is>
          <t>onshore</t>
        </is>
      </c>
      <c r="D1166" s="111" t="n">
        <v>0.0025</v>
      </c>
      <c r="E1166" s="14" t="inlineStr">
        <is>
          <t>GW</t>
        </is>
      </c>
      <c r="F1166" s="14" t="inlineStr">
        <is>
          <t>2014-04-08</t>
        </is>
      </c>
      <c r="G1166" s="14" t="inlineStr">
        <is>
          <t>2039-01-01</t>
        </is>
      </c>
      <c r="H1166" s="14" t="inlineStr">
        <is>
          <t>Operational</t>
        </is>
      </c>
      <c r="I1166" s="14" t="inlineStr">
        <is>
          <t>Physical project Operational</t>
        </is>
      </c>
      <c r="J1166" s="14" t="inlineStr">
        <is>
          <t xml:space="preserve">Retirement estimated at 25 years, with a 2031 floor for listed live assets. </t>
        </is>
      </c>
      <c r="K1166" s="14" t="inlineStr">
        <is>
          <t>data/evidence/repd.csv</t>
        </is>
      </c>
    </row>
    <row r="1167" ht="78" customHeight="1" s="74">
      <c r="A1167" s="14" t="inlineStr">
        <is>
          <t>REPD-3795</t>
        </is>
      </c>
      <c r="B1167" s="14" t="inlineStr">
        <is>
          <t>Chelveston Renewable Energy Park Wind Farm (Bedford)</t>
        </is>
      </c>
      <c r="C1167" s="14" t="inlineStr">
        <is>
          <t>onshore</t>
        </is>
      </c>
      <c r="D1167" s="111" t="n">
        <v>0.01</v>
      </c>
      <c r="E1167" s="14" t="inlineStr">
        <is>
          <t>GW</t>
        </is>
      </c>
      <c r="F1167" s="14" t="inlineStr">
        <is>
          <t>2014-02-15</t>
        </is>
      </c>
      <c r="G1167" s="14" t="inlineStr">
        <is>
          <t>2039-01-01</t>
        </is>
      </c>
      <c r="H1167" s="14" t="inlineStr">
        <is>
          <t>Operational</t>
        </is>
      </c>
      <c r="I1167" s="14" t="inlineStr">
        <is>
          <t>Physical project Operational</t>
        </is>
      </c>
      <c r="J1167" s="14" t="inlineStr">
        <is>
          <t xml:space="preserve">Retirement estimated at 25 years, with a 2031 floor for listed live assets. </t>
        </is>
      </c>
      <c r="K1167" s="14" t="inlineStr">
        <is>
          <t>data/evidence/repd.csv</t>
        </is>
      </c>
    </row>
    <row r="1168" ht="78" customHeight="1" s="74">
      <c r="A1168" s="14" t="inlineStr">
        <is>
          <t>REPD-3799</t>
        </is>
      </c>
      <c r="B1168" s="14" t="inlineStr">
        <is>
          <t>Torrance Farm</t>
        </is>
      </c>
      <c r="C1168" s="14" t="inlineStr">
        <is>
          <t>onshore</t>
        </is>
      </c>
      <c r="D1168" s="111" t="n">
        <v>0.008999999999999999</v>
      </c>
      <c r="E1168" s="14" t="inlineStr">
        <is>
          <t>GW</t>
        </is>
      </c>
      <c r="F1168" s="14" t="inlineStr">
        <is>
          <t>2013-12-30</t>
        </is>
      </c>
      <c r="G1168" s="14" t="inlineStr">
        <is>
          <t>2038-01-01</t>
        </is>
      </c>
      <c r="H1168" s="14" t="inlineStr">
        <is>
          <t>Operational</t>
        </is>
      </c>
      <c r="I1168" s="14" t="inlineStr">
        <is>
          <t>Physical project Operational</t>
        </is>
      </c>
      <c r="J1168" s="14" t="inlineStr">
        <is>
          <t xml:space="preserve">Retirement estimated at 25 years, with a 2031 floor for listed live assets. </t>
        </is>
      </c>
      <c r="K1168" s="14" t="inlineStr">
        <is>
          <t>data/evidence/repd.csv</t>
        </is>
      </c>
    </row>
    <row r="1169" ht="78" customHeight="1" s="74">
      <c r="A1169" s="14" t="inlineStr">
        <is>
          <t>REPD-3802</t>
        </is>
      </c>
      <c r="B1169" s="14" t="inlineStr">
        <is>
          <t>Land at Overside and Greenwellheads Farms</t>
        </is>
      </c>
      <c r="C1169" s="14" t="inlineStr">
        <is>
          <t>onshore</t>
        </is>
      </c>
      <c r="D1169" s="111" t="n">
        <v>0.0092</v>
      </c>
      <c r="E1169" s="14" t="inlineStr">
        <is>
          <t>GW</t>
        </is>
      </c>
      <c r="F1169" s="14" t="inlineStr">
        <is>
          <t>2013-11-01</t>
        </is>
      </c>
      <c r="G1169" s="14" t="inlineStr">
        <is>
          <t>2038-01-01</t>
        </is>
      </c>
      <c r="H1169" s="14" t="inlineStr">
        <is>
          <t>Operational</t>
        </is>
      </c>
      <c r="I1169" s="14" t="inlineStr">
        <is>
          <t>Physical project Operational</t>
        </is>
      </c>
      <c r="J1169" s="14" t="inlineStr">
        <is>
          <t xml:space="preserve">Retirement estimated at 25 years, with a 2031 floor for listed live assets. </t>
        </is>
      </c>
      <c r="K1169" s="14" t="inlineStr">
        <is>
          <t>data/evidence/repd.csv</t>
        </is>
      </c>
    </row>
    <row r="1170" ht="78" customHeight="1" s="74">
      <c r="A1170" s="14" t="inlineStr">
        <is>
          <t>REPD-3803</t>
        </is>
      </c>
      <c r="B1170" s="14" t="inlineStr">
        <is>
          <t>Lancaster University (wind)</t>
        </is>
      </c>
      <c r="C1170" s="14" t="inlineStr">
        <is>
          <t>onshore</t>
        </is>
      </c>
      <c r="D1170" s="111" t="n">
        <v>0.002</v>
      </c>
      <c r="E1170" s="14" t="inlineStr">
        <is>
          <t>GW</t>
        </is>
      </c>
      <c r="F1170" s="14" t="inlineStr">
        <is>
          <t>2013-02-18</t>
        </is>
      </c>
      <c r="G1170" s="14" t="inlineStr">
        <is>
          <t>2038-01-01</t>
        </is>
      </c>
      <c r="H1170" s="14" t="inlineStr">
        <is>
          <t>Operational</t>
        </is>
      </c>
      <c r="I1170" s="14" t="inlineStr">
        <is>
          <t>Physical project Operational</t>
        </is>
      </c>
      <c r="J1170" s="14" t="inlineStr">
        <is>
          <t xml:space="preserve">Retirement estimated at 25 years, with a 2031 floor for listed live assets. </t>
        </is>
      </c>
      <c r="K1170" s="14" t="inlineStr">
        <is>
          <t>data/evidence/repd.csv</t>
        </is>
      </c>
    </row>
    <row r="1171" ht="78" customHeight="1" s="74">
      <c r="A1171" s="14" t="inlineStr">
        <is>
          <t>REPD-3804</t>
        </is>
      </c>
      <c r="B1171" s="14" t="inlineStr">
        <is>
          <t>Myreton Crossroads</t>
        </is>
      </c>
      <c r="C1171" s="14" t="inlineStr">
        <is>
          <t>onshore</t>
        </is>
      </c>
      <c r="D1171" s="111" t="n">
        <v>0.0016</v>
      </c>
      <c r="E1171" s="14" t="inlineStr">
        <is>
          <t>GW</t>
        </is>
      </c>
      <c r="F1171" s="14" t="inlineStr">
        <is>
          <t>2013-07-05</t>
        </is>
      </c>
      <c r="G1171" s="14" t="inlineStr">
        <is>
          <t>2038-01-01</t>
        </is>
      </c>
      <c r="H1171" s="14" t="inlineStr">
        <is>
          <t>Operational</t>
        </is>
      </c>
      <c r="I1171" s="14" t="inlineStr">
        <is>
          <t>Physical project Operational</t>
        </is>
      </c>
      <c r="J1171" s="14" t="inlineStr">
        <is>
          <t xml:space="preserve">Retirement estimated at 25 years, with a 2031 floor for listed live assets. </t>
        </is>
      </c>
      <c r="K1171" s="14" t="inlineStr">
        <is>
          <t>data/evidence/repd.csv</t>
        </is>
      </c>
    </row>
    <row r="1172" ht="78" customHeight="1" s="74">
      <c r="A1172" s="14" t="inlineStr">
        <is>
          <t>REPD-3806</t>
        </is>
      </c>
      <c r="B1172" s="14" t="inlineStr">
        <is>
          <t>Auchinderran Wind Farm</t>
        </is>
      </c>
      <c r="C1172" s="14" t="inlineStr">
        <is>
          <t>onshore</t>
        </is>
      </c>
      <c r="D1172" s="111" t="n">
        <v>0.0024</v>
      </c>
      <c r="E1172" s="14" t="inlineStr">
        <is>
          <t>GW</t>
        </is>
      </c>
      <c r="F1172" s="14" t="inlineStr">
        <is>
          <t>2014-12-01</t>
        </is>
      </c>
      <c r="G1172" s="14" t="inlineStr">
        <is>
          <t>2039-01-01</t>
        </is>
      </c>
      <c r="H1172" s="14" t="inlineStr">
        <is>
          <t>Operational</t>
        </is>
      </c>
      <c r="I1172" s="14" t="inlineStr">
        <is>
          <t>Physical project Operational</t>
        </is>
      </c>
      <c r="J1172" s="14" t="inlineStr">
        <is>
          <t xml:space="preserve">Retirement estimated at 25 years, with a 2031 floor for listed live assets. </t>
        </is>
      </c>
      <c r="K1172" s="14" t="inlineStr">
        <is>
          <t>data/evidence/repd.csv</t>
        </is>
      </c>
    </row>
    <row r="1173" ht="78" customHeight="1" s="74">
      <c r="A1173" s="14" t="inlineStr">
        <is>
          <t>REPD-3807</t>
        </is>
      </c>
      <c r="B1173" s="14" t="inlineStr">
        <is>
          <t>The Limes Wind Turbines</t>
        </is>
      </c>
      <c r="C1173" s="14" t="inlineStr">
        <is>
          <t>onshore</t>
        </is>
      </c>
      <c r="D1173" s="111" t="n">
        <v>0.0017</v>
      </c>
      <c r="E1173" s="14" t="inlineStr">
        <is>
          <t>GW</t>
        </is>
      </c>
      <c r="F1173" s="14" t="inlineStr">
        <is>
          <t>2015-01-15</t>
        </is>
      </c>
      <c r="G1173" s="14" t="inlineStr">
        <is>
          <t>2040-01-01</t>
        </is>
      </c>
      <c r="H1173" s="14" t="inlineStr">
        <is>
          <t>Operational</t>
        </is>
      </c>
      <c r="I1173" s="14" t="inlineStr">
        <is>
          <t>Physical project Operational</t>
        </is>
      </c>
      <c r="J1173" s="14" t="inlineStr">
        <is>
          <t xml:space="preserve">Retirement estimated at 25 years, with a 2031 floor for listed live assets. </t>
        </is>
      </c>
      <c r="K1173" s="14" t="inlineStr">
        <is>
          <t>data/evidence/repd.csv</t>
        </is>
      </c>
    </row>
    <row r="1174" ht="78" customHeight="1" s="74">
      <c r="A1174" s="14" t="inlineStr">
        <is>
          <t>REPD-3809</t>
        </is>
      </c>
      <c r="B1174" s="14" t="inlineStr">
        <is>
          <t>Milton of Fisherie Wind Cluster</t>
        </is>
      </c>
      <c r="C1174" s="14" t="inlineStr">
        <is>
          <t>onshore</t>
        </is>
      </c>
      <c r="D1174" s="111" t="n">
        <v>0.0046</v>
      </c>
      <c r="E1174" s="14" t="inlineStr">
        <is>
          <t>GW</t>
        </is>
      </c>
      <c r="F1174" s="14" t="inlineStr">
        <is>
          <t>2016-02-01</t>
        </is>
      </c>
      <c r="G1174" s="14" t="inlineStr">
        <is>
          <t>2041-01-01</t>
        </is>
      </c>
      <c r="H1174" s="14" t="inlineStr">
        <is>
          <t>Operational</t>
        </is>
      </c>
      <c r="I1174" s="14" t="inlineStr">
        <is>
          <t>Physical project Operational</t>
        </is>
      </c>
      <c r="J1174" s="14" t="inlineStr">
        <is>
          <t xml:space="preserve">Retirement estimated at 25 years, with a 2031 floor for listed live assets. </t>
        </is>
      </c>
      <c r="K1174" s="14" t="inlineStr">
        <is>
          <t>data/evidence/repd.csv</t>
        </is>
      </c>
    </row>
    <row r="1175" ht="78" customHeight="1" s="74">
      <c r="A1175" s="14" t="inlineStr">
        <is>
          <t>REPD-3810</t>
        </is>
      </c>
      <c r="B1175" s="14" t="inlineStr">
        <is>
          <t>Blantyre Muir Wind Farm</t>
        </is>
      </c>
      <c r="C1175" s="14" t="inlineStr">
        <is>
          <t>onshore</t>
        </is>
      </c>
      <c r="D1175" s="111" t="n">
        <v>0.008999999999999999</v>
      </c>
      <c r="E1175" s="14" t="inlineStr">
        <is>
          <t>GW</t>
        </is>
      </c>
      <c r="F1175" s="14" t="inlineStr">
        <is>
          <t>2013-12-30</t>
        </is>
      </c>
      <c r="G1175" s="14" t="inlineStr">
        <is>
          <t>2038-01-01</t>
        </is>
      </c>
      <c r="H1175" s="14" t="inlineStr">
        <is>
          <t>Operational</t>
        </is>
      </c>
      <c r="I1175" s="14" t="inlineStr">
        <is>
          <t>Physical project Operational</t>
        </is>
      </c>
      <c r="J1175" s="14" t="inlineStr">
        <is>
          <t xml:space="preserve">Retirement estimated at 25 years, with a 2031 floor for listed live assets. </t>
        </is>
      </c>
      <c r="K1175" s="14" t="inlineStr">
        <is>
          <t>data/evidence/repd.csv</t>
        </is>
      </c>
    </row>
    <row r="1176" ht="78" customHeight="1" s="74">
      <c r="A1176" s="14" t="inlineStr">
        <is>
          <t>REPD-3814</t>
        </is>
      </c>
      <c r="B1176" s="14" t="inlineStr">
        <is>
          <t>Lilbourne Wind Farm</t>
        </is>
      </c>
      <c r="C1176" s="14" t="inlineStr">
        <is>
          <t>onshore</t>
        </is>
      </c>
      <c r="D1176" s="111" t="n">
        <v>0.01</v>
      </c>
      <c r="E1176" s="14" t="inlineStr">
        <is>
          <t>GW</t>
        </is>
      </c>
      <c r="F1176" s="14" t="inlineStr">
        <is>
          <t>2014-12-15</t>
        </is>
      </c>
      <c r="G1176" s="14" t="inlineStr">
        <is>
          <t>2039-01-01</t>
        </is>
      </c>
      <c r="H1176" s="14" t="inlineStr">
        <is>
          <t>Operational</t>
        </is>
      </c>
      <c r="I1176" s="14" t="inlineStr">
        <is>
          <t>Physical project Operational</t>
        </is>
      </c>
      <c r="J1176" s="14" t="inlineStr">
        <is>
          <t xml:space="preserve">Retirement estimated at 25 years, with a 2031 floor for listed live assets. </t>
        </is>
      </c>
      <c r="K1176" s="14" t="inlineStr">
        <is>
          <t>data/evidence/repd.csv</t>
        </is>
      </c>
    </row>
    <row r="1177" ht="78" customHeight="1" s="74">
      <c r="A1177" s="14" t="inlineStr">
        <is>
          <t>REPD-3818</t>
        </is>
      </c>
      <c r="B1177" s="14" t="inlineStr">
        <is>
          <t>Tullo Wind Farm North Extension (Shiels Wind Farm)</t>
        </is>
      </c>
      <c r="C1177" s="14" t="inlineStr">
        <is>
          <t>onshore</t>
        </is>
      </c>
      <c r="D1177" s="111" t="n">
        <v>0.0075</v>
      </c>
      <c r="E1177" s="14" t="inlineStr">
        <is>
          <t>GW</t>
        </is>
      </c>
      <c r="F1177" s="14" t="inlineStr">
        <is>
          <t>2014-04-01</t>
        </is>
      </c>
      <c r="G1177" s="14" t="inlineStr">
        <is>
          <t>2039-01-01</t>
        </is>
      </c>
      <c r="H1177" s="14" t="inlineStr">
        <is>
          <t>Operational</t>
        </is>
      </c>
      <c r="I1177" s="14" t="inlineStr">
        <is>
          <t>Physical project Operational</t>
        </is>
      </c>
      <c r="J1177" s="14" t="inlineStr">
        <is>
          <t xml:space="preserve">Retirement estimated at 25 years, with a 2031 floor for listed live assets. </t>
        </is>
      </c>
      <c r="K1177" s="14" t="inlineStr">
        <is>
          <t>data/evidence/repd.csv</t>
        </is>
      </c>
    </row>
    <row r="1178" ht="78" customHeight="1" s="74">
      <c r="A1178" s="14" t="inlineStr">
        <is>
          <t>REPD-3819</t>
        </is>
      </c>
      <c r="B1178" s="14" t="inlineStr">
        <is>
          <t>Easter Melrose Wind Energy Project</t>
        </is>
      </c>
      <c r="C1178" s="14" t="inlineStr">
        <is>
          <t>onshore</t>
        </is>
      </c>
      <c r="D1178" s="111" t="n">
        <v>0.0015</v>
      </c>
      <c r="E1178" s="14" t="inlineStr">
        <is>
          <t>GW</t>
        </is>
      </c>
      <c r="F1178" s="14" t="inlineStr">
        <is>
          <t>2015-12-01</t>
        </is>
      </c>
      <c r="G1178" s="14" t="inlineStr">
        <is>
          <t>2040-01-01</t>
        </is>
      </c>
      <c r="H1178" s="14" t="inlineStr">
        <is>
          <t>Operational</t>
        </is>
      </c>
      <c r="I1178" s="14" t="inlineStr">
        <is>
          <t>Physical project Operational</t>
        </is>
      </c>
      <c r="J1178" s="14" t="inlineStr">
        <is>
          <t xml:space="preserve">Retirement estimated at 25 years, with a 2031 floor for listed live assets. </t>
        </is>
      </c>
      <c r="K1178" s="14" t="inlineStr">
        <is>
          <t>data/evidence/repd.csv</t>
        </is>
      </c>
    </row>
    <row r="1179" ht="78" customHeight="1" s="74">
      <c r="A1179" s="14" t="inlineStr">
        <is>
          <t>REPD-3827</t>
        </is>
      </c>
      <c r="B1179" s="14" t="inlineStr">
        <is>
          <t>Newton Marsh Wind Project</t>
        </is>
      </c>
      <c r="C1179" s="14" t="inlineStr">
        <is>
          <t>onshore</t>
        </is>
      </c>
      <c r="D1179" s="111" t="n">
        <v>0.0046</v>
      </c>
      <c r="E1179" s="14" t="inlineStr">
        <is>
          <t>GW</t>
        </is>
      </c>
      <c r="F1179" s="14" t="inlineStr">
        <is>
          <t>2014-04-30</t>
        </is>
      </c>
      <c r="G1179" s="14" t="inlineStr">
        <is>
          <t>2039-01-01</t>
        </is>
      </c>
      <c r="H1179" s="14" t="inlineStr">
        <is>
          <t>Operational</t>
        </is>
      </c>
      <c r="I1179" s="14" t="inlineStr">
        <is>
          <t>Physical project Operational</t>
        </is>
      </c>
      <c r="J1179" s="14" t="inlineStr">
        <is>
          <t xml:space="preserve">Retirement estimated at 25 years, with a 2031 floor for listed live assets. </t>
        </is>
      </c>
      <c r="K1179" s="14" t="inlineStr">
        <is>
          <t>data/evidence/repd.csv</t>
        </is>
      </c>
    </row>
    <row r="1180" ht="78" customHeight="1" s="74">
      <c r="A1180" s="14" t="inlineStr">
        <is>
          <t>REPD-3828</t>
        </is>
      </c>
      <c r="B1180" s="14" t="inlineStr">
        <is>
          <t>North Pickenham Airfield</t>
        </is>
      </c>
      <c r="C1180" s="14" t="inlineStr">
        <is>
          <t>onshore</t>
        </is>
      </c>
      <c r="D1180" s="111" t="n">
        <v>0.004</v>
      </c>
      <c r="E1180" s="14" t="inlineStr">
        <is>
          <t>GW</t>
        </is>
      </c>
      <c r="F1180" s="14" t="inlineStr">
        <is>
          <t>2014-04-01</t>
        </is>
      </c>
      <c r="G1180" s="14" t="inlineStr">
        <is>
          <t>2039-01-01</t>
        </is>
      </c>
      <c r="H1180" s="14" t="inlineStr">
        <is>
          <t>Operational</t>
        </is>
      </c>
      <c r="I1180" s="14" t="inlineStr">
        <is>
          <t>Physical project Operational</t>
        </is>
      </c>
      <c r="J1180" s="14" t="inlineStr">
        <is>
          <t xml:space="preserve">Retirement estimated at 25 years, with a 2031 floor for listed live assets. </t>
        </is>
      </c>
      <c r="K1180" s="14" t="inlineStr">
        <is>
          <t>data/evidence/repd.csv</t>
        </is>
      </c>
    </row>
    <row r="1181" ht="78" customHeight="1" s="74">
      <c r="A1181" s="14" t="inlineStr">
        <is>
          <t>REPD-3832</t>
        </is>
      </c>
      <c r="B1181" s="14" t="inlineStr">
        <is>
          <t>Wythegill Wind Turbine</t>
        </is>
      </c>
      <c r="C1181" s="14" t="inlineStr">
        <is>
          <t>onshore</t>
        </is>
      </c>
      <c r="D1181" s="111" t="n">
        <v>0.0023</v>
      </c>
      <c r="E1181" s="14" t="inlineStr">
        <is>
          <t>GW</t>
        </is>
      </c>
      <c r="F1181" s="14" t="inlineStr">
        <is>
          <t>2015-06-15</t>
        </is>
      </c>
      <c r="G1181" s="14" t="inlineStr">
        <is>
          <t>2040-01-01</t>
        </is>
      </c>
      <c r="H1181" s="14" t="inlineStr">
        <is>
          <t>Operational</t>
        </is>
      </c>
      <c r="I1181" s="14" t="inlineStr">
        <is>
          <t>Physical project Operational</t>
        </is>
      </c>
      <c r="J1181" s="14" t="inlineStr">
        <is>
          <t xml:space="preserve">Retirement estimated at 25 years, with a 2031 floor for listed live assets. </t>
        </is>
      </c>
      <c r="K1181" s="14" t="inlineStr">
        <is>
          <t>data/evidence/repd.csv</t>
        </is>
      </c>
    </row>
    <row r="1182" ht="78" customHeight="1" s="74">
      <c r="A1182" s="14" t="inlineStr">
        <is>
          <t>REPD-3835</t>
        </is>
      </c>
      <c r="B1182" s="14" t="inlineStr">
        <is>
          <t>Roos Wind Farm (Resubmission)</t>
        </is>
      </c>
      <c r="C1182" s="14" t="inlineStr">
        <is>
          <t>onshore</t>
        </is>
      </c>
      <c r="D1182" s="111" t="n">
        <v>0.0171</v>
      </c>
      <c r="E1182" s="14" t="inlineStr">
        <is>
          <t>GW</t>
        </is>
      </c>
      <c r="F1182" s="14" t="inlineStr">
        <is>
          <t>2013-04-02</t>
        </is>
      </c>
      <c r="G1182" s="14" t="inlineStr">
        <is>
          <t>2038-01-01</t>
        </is>
      </c>
      <c r="H1182" s="14" t="inlineStr">
        <is>
          <t>Operational</t>
        </is>
      </c>
      <c r="I1182" s="14" t="inlineStr">
        <is>
          <t>Physical project Operational</t>
        </is>
      </c>
      <c r="J1182" s="14" t="inlineStr">
        <is>
          <t xml:space="preserve">Retirement estimated at 25 years, with a 2031 floor for listed live assets. </t>
        </is>
      </c>
      <c r="K1182" s="14" t="inlineStr">
        <is>
          <t>data/evidence/repd.csv</t>
        </is>
      </c>
    </row>
    <row r="1183" ht="78" customHeight="1" s="74">
      <c r="A1183" s="14" t="inlineStr">
        <is>
          <t>REPD-3836</t>
        </is>
      </c>
      <c r="B1183" s="14" t="inlineStr">
        <is>
          <t>Backhill of Yonderton Wind Cluster</t>
        </is>
      </c>
      <c r="C1183" s="14" t="inlineStr">
        <is>
          <t>onshore</t>
        </is>
      </c>
      <c r="D1183" s="111" t="n">
        <v>0.0046</v>
      </c>
      <c r="E1183" s="14" t="inlineStr">
        <is>
          <t>GW</t>
        </is>
      </c>
      <c r="F1183" s="14" t="inlineStr">
        <is>
          <t>2014-10-15</t>
        </is>
      </c>
      <c r="G1183" s="14" t="inlineStr">
        <is>
          <t>2039-01-01</t>
        </is>
      </c>
      <c r="H1183" s="14" t="inlineStr">
        <is>
          <t>Operational</t>
        </is>
      </c>
      <c r="I1183" s="14" t="inlineStr">
        <is>
          <t>Physical project Operational</t>
        </is>
      </c>
      <c r="J1183" s="14" t="inlineStr">
        <is>
          <t xml:space="preserve">Retirement estimated at 25 years, with a 2031 floor for listed live assets. </t>
        </is>
      </c>
      <c r="K1183" s="14" t="inlineStr">
        <is>
          <t>data/evidence/repd.csv</t>
        </is>
      </c>
    </row>
    <row r="1184" ht="78" customHeight="1" s="74">
      <c r="A1184" s="14" t="inlineStr">
        <is>
          <t>REPD-3837</t>
        </is>
      </c>
      <c r="B1184" s="14" t="inlineStr">
        <is>
          <t>Spurness Wind Farm Repowering</t>
        </is>
      </c>
      <c r="C1184" s="14" t="inlineStr">
        <is>
          <t>onshore</t>
        </is>
      </c>
      <c r="D1184" s="111" t="n">
        <v>0.01</v>
      </c>
      <c r="E1184" s="14" t="inlineStr">
        <is>
          <t>GW</t>
        </is>
      </c>
      <c r="F1184" s="14" t="inlineStr">
        <is>
          <t>2012-12-01</t>
        </is>
      </c>
      <c r="G1184" s="14" t="inlineStr">
        <is>
          <t>2037-01-01</t>
        </is>
      </c>
      <c r="H1184" s="14" t="inlineStr">
        <is>
          <t>Operational</t>
        </is>
      </c>
      <c r="I1184" s="14" t="inlineStr">
        <is>
          <t>Physical project Operational</t>
        </is>
      </c>
      <c r="J1184" s="14" t="inlineStr">
        <is>
          <t xml:space="preserve">Retirement estimated at 25 years, with a 2031 floor for listed live assets. </t>
        </is>
      </c>
      <c r="K1184" s="14" t="inlineStr">
        <is>
          <t>data/evidence/repd.csv</t>
        </is>
      </c>
    </row>
    <row r="1185" ht="78" customHeight="1" s="74">
      <c r="A1185" s="14" t="inlineStr">
        <is>
          <t>REPD-3840</t>
        </is>
      </c>
      <c r="B1185" s="14" t="inlineStr">
        <is>
          <t>St Johns Wells Wind Cluster Extension</t>
        </is>
      </c>
      <c r="C1185" s="14" t="inlineStr">
        <is>
          <t>onshore</t>
        </is>
      </c>
      <c r="D1185" s="111" t="n">
        <v>0.0032</v>
      </c>
      <c r="E1185" s="14" t="inlineStr">
        <is>
          <t>GW</t>
        </is>
      </c>
      <c r="F1185" s="14" t="inlineStr">
        <is>
          <t>2015-03-01</t>
        </is>
      </c>
      <c r="G1185" s="14" t="inlineStr">
        <is>
          <t>2040-01-01</t>
        </is>
      </c>
      <c r="H1185" s="14" t="inlineStr">
        <is>
          <t>Operational</t>
        </is>
      </c>
      <c r="I1185" s="14" t="inlineStr">
        <is>
          <t>Physical project Operational</t>
        </is>
      </c>
      <c r="J1185" s="14" t="inlineStr">
        <is>
          <t xml:space="preserve">Retirement estimated at 25 years, with a 2031 floor for listed live assets. </t>
        </is>
      </c>
      <c r="K1185" s="14" t="inlineStr">
        <is>
          <t>data/evidence/repd.csv</t>
        </is>
      </c>
    </row>
    <row r="1186" ht="78" customHeight="1" s="74">
      <c r="A1186" s="14" t="inlineStr">
        <is>
          <t>REPD-3841</t>
        </is>
      </c>
      <c r="B1186" s="14" t="inlineStr">
        <is>
          <t>GlaxoSmithKline Wind Project</t>
        </is>
      </c>
      <c r="C1186" s="14" t="inlineStr">
        <is>
          <t>onshore</t>
        </is>
      </c>
      <c r="D1186" s="111" t="n">
        <v>0.0075</v>
      </c>
      <c r="E1186" s="14" t="inlineStr">
        <is>
          <t>GW</t>
        </is>
      </c>
      <c r="F1186" s="14" t="inlineStr">
        <is>
          <t>2013-06-30</t>
        </is>
      </c>
      <c r="G1186" s="14" t="inlineStr">
        <is>
          <t>2038-01-01</t>
        </is>
      </c>
      <c r="H1186" s="14" t="inlineStr">
        <is>
          <t>Operational</t>
        </is>
      </c>
      <c r="I1186" s="14" t="inlineStr">
        <is>
          <t>Physical project Operational</t>
        </is>
      </c>
      <c r="J1186" s="14" t="inlineStr">
        <is>
          <t xml:space="preserve">Retirement estimated at 25 years, with a 2031 floor for listed live assets. </t>
        </is>
      </c>
      <c r="K1186" s="14" t="inlineStr">
        <is>
          <t>data/evidence/repd.csv</t>
        </is>
      </c>
    </row>
    <row r="1187" ht="78" customHeight="1" s="74">
      <c r="A1187" s="14" t="inlineStr">
        <is>
          <t>REPD-3842</t>
        </is>
      </c>
      <c r="B1187" s="14" t="inlineStr">
        <is>
          <t>K L Technologies Wind Turbine</t>
        </is>
      </c>
      <c r="C1187" s="14" t="inlineStr">
        <is>
          <t>onshore</t>
        </is>
      </c>
      <c r="D1187" s="111" t="n">
        <v>0.0015</v>
      </c>
      <c r="E1187" s="14" t="inlineStr">
        <is>
          <t>GW</t>
        </is>
      </c>
      <c r="F1187" s="14" t="inlineStr">
        <is>
          <t>2013-10-30</t>
        </is>
      </c>
      <c r="G1187" s="14" t="inlineStr">
        <is>
          <t>2038-01-01</t>
        </is>
      </c>
      <c r="H1187" s="14" t="inlineStr">
        <is>
          <t>Operational</t>
        </is>
      </c>
      <c r="I1187" s="14" t="inlineStr">
        <is>
          <t>Physical project Operational</t>
        </is>
      </c>
      <c r="J1187" s="14" t="inlineStr">
        <is>
          <t xml:space="preserve">Retirement estimated at 25 years, with a 2031 floor for listed live assets. </t>
        </is>
      </c>
      <c r="K1187" s="14" t="inlineStr">
        <is>
          <t>data/evidence/repd.csv</t>
        </is>
      </c>
    </row>
    <row r="1188" ht="78" customHeight="1" s="74">
      <c r="A1188" s="14" t="inlineStr">
        <is>
          <t>REPD-3846</t>
        </is>
      </c>
      <c r="B1188" s="14" t="inlineStr">
        <is>
          <t>Coire Na Cloiche Wind Farm</t>
        </is>
      </c>
      <c r="C1188" s="14" t="inlineStr">
        <is>
          <t>onshore</t>
        </is>
      </c>
      <c r="D1188" s="111" t="n">
        <v>0.0299</v>
      </c>
      <c r="E1188" s="14" t="inlineStr">
        <is>
          <t>GW</t>
        </is>
      </c>
      <c r="F1188" s="14" t="inlineStr">
        <is>
          <t>2020-03-01</t>
        </is>
      </c>
      <c r="G1188" s="14" t="inlineStr">
        <is>
          <t>2045-01-01</t>
        </is>
      </c>
      <c r="H1188" s="14" t="inlineStr">
        <is>
          <t>Operational</t>
        </is>
      </c>
      <c r="I1188" s="14" t="inlineStr">
        <is>
          <t>Physical project Operational</t>
        </is>
      </c>
      <c r="J1188" s="14" t="inlineStr">
        <is>
          <t xml:space="preserve">Retirement estimated at 25 years, with a 2031 floor for listed live assets. </t>
        </is>
      </c>
      <c r="K1188" s="14" t="inlineStr">
        <is>
          <t>data/evidence/repd.csv</t>
        </is>
      </c>
    </row>
    <row r="1189" ht="78" customHeight="1" s="74">
      <c r="A1189" s="14" t="inlineStr">
        <is>
          <t>REPD-3855</t>
        </is>
      </c>
      <c r="B1189" s="14" t="inlineStr">
        <is>
          <t>Ardoch and Over Enoch Wind Farm (Over Enoch)</t>
        </is>
      </c>
      <c r="C1189" s="14" t="inlineStr">
        <is>
          <t>onshore</t>
        </is>
      </c>
      <c r="D1189" s="111" t="n">
        <v>0.0043</v>
      </c>
      <c r="E1189" s="14" t="inlineStr">
        <is>
          <t>GW</t>
        </is>
      </c>
      <c r="F1189" s="14" t="inlineStr">
        <is>
          <t>2014-11-12</t>
        </is>
      </c>
      <c r="G1189" s="14" t="inlineStr">
        <is>
          <t>2039-01-01</t>
        </is>
      </c>
      <c r="H1189" s="14" t="inlineStr">
        <is>
          <t>Operational</t>
        </is>
      </c>
      <c r="I1189" s="14" t="inlineStr">
        <is>
          <t>Physical project Operational</t>
        </is>
      </c>
      <c r="J1189" s="14" t="inlineStr">
        <is>
          <t xml:space="preserve">Retirement estimated at 25 years, with a 2031 floor for listed live assets. </t>
        </is>
      </c>
      <c r="K1189" s="14" t="inlineStr">
        <is>
          <t>data/evidence/repd.csv</t>
        </is>
      </c>
    </row>
    <row r="1190" ht="78" customHeight="1" s="74">
      <c r="A1190" s="14" t="inlineStr">
        <is>
          <t>REPD-3856</t>
        </is>
      </c>
      <c r="B1190" s="14" t="inlineStr">
        <is>
          <t xml:space="preserve">Ystgellog Farm Wind Farm </t>
        </is>
      </c>
      <c r="C1190" s="14" t="inlineStr">
        <is>
          <t>onshore</t>
        </is>
      </c>
      <c r="D1190" s="111" t="n">
        <v>0.0046</v>
      </c>
      <c r="E1190" s="14" t="inlineStr">
        <is>
          <t>GW</t>
        </is>
      </c>
      <c r="F1190" s="14" t="inlineStr">
        <is>
          <t>2013-04-30</t>
        </is>
      </c>
      <c r="G1190" s="14" t="inlineStr">
        <is>
          <t>2038-01-01</t>
        </is>
      </c>
      <c r="H1190" s="14" t="inlineStr">
        <is>
          <t>Operational</t>
        </is>
      </c>
      <c r="I1190" s="14" t="inlineStr">
        <is>
          <t>Physical project Operational</t>
        </is>
      </c>
      <c r="J1190" s="14" t="inlineStr">
        <is>
          <t xml:space="preserve">Retirement estimated at 25 years, with a 2031 floor for listed live assets. </t>
        </is>
      </c>
      <c r="K1190" s="14" t="inlineStr">
        <is>
          <t>data/evidence/repd.csv</t>
        </is>
      </c>
    </row>
    <row r="1191" ht="78" customHeight="1" s="74">
      <c r="A1191" s="14" t="inlineStr">
        <is>
          <t>REPD-3857</t>
        </is>
      </c>
      <c r="B1191" s="14" t="inlineStr">
        <is>
          <t>NEILSTON WIND FARM</t>
        </is>
      </c>
      <c r="C1191" s="14" t="inlineStr">
        <is>
          <t>onshore</t>
        </is>
      </c>
      <c r="D1191" s="111" t="n">
        <v>0.0092</v>
      </c>
      <c r="E1191" s="14" t="inlineStr">
        <is>
          <t>GW</t>
        </is>
      </c>
      <c r="F1191" s="14" t="inlineStr">
        <is>
          <t>2013-05-13</t>
        </is>
      </c>
      <c r="G1191" s="14" t="inlineStr">
        <is>
          <t>2038-01-01</t>
        </is>
      </c>
      <c r="H1191" s="14" t="inlineStr">
        <is>
          <t>Operational</t>
        </is>
      </c>
      <c r="I1191" s="14" t="inlineStr">
        <is>
          <t>Physical project Operational</t>
        </is>
      </c>
      <c r="J1191" s="14" t="inlineStr">
        <is>
          <t xml:space="preserve">Retirement estimated at 25 years, with a 2031 floor for listed live assets. </t>
        </is>
      </c>
      <c r="K1191" s="14" t="inlineStr">
        <is>
          <t>data/evidence/repd.csv</t>
        </is>
      </c>
    </row>
    <row r="1192" ht="78" customHeight="1" s="74">
      <c r="A1192" s="14" t="inlineStr">
        <is>
          <t>REPD-3859</t>
        </is>
      </c>
      <c r="B1192" s="14" t="inlineStr">
        <is>
          <t>Greencroft Estate Turbines</t>
        </is>
      </c>
      <c r="C1192" s="14" t="inlineStr">
        <is>
          <t>onshore</t>
        </is>
      </c>
      <c r="D1192" s="111" t="n">
        <v>0.004</v>
      </c>
      <c r="E1192" s="14" t="inlineStr">
        <is>
          <t>GW</t>
        </is>
      </c>
      <c r="F1192" s="14" t="inlineStr">
        <is>
          <t>2013-03-01</t>
        </is>
      </c>
      <c r="G1192" s="14" t="inlineStr">
        <is>
          <t>2038-01-01</t>
        </is>
      </c>
      <c r="H1192" s="14" t="inlineStr">
        <is>
          <t>Operational</t>
        </is>
      </c>
      <c r="I1192" s="14" t="inlineStr">
        <is>
          <t>Physical project Operational</t>
        </is>
      </c>
      <c r="J1192" s="14" t="inlineStr">
        <is>
          <t xml:space="preserve">Retirement estimated at 25 years, with a 2031 floor for listed live assets. </t>
        </is>
      </c>
      <c r="K1192" s="14" t="inlineStr">
        <is>
          <t>data/evidence/repd.csv</t>
        </is>
      </c>
    </row>
    <row r="1193" ht="78" customHeight="1" s="74">
      <c r="A1193" s="14" t="inlineStr">
        <is>
          <t>REPD-3862</t>
        </is>
      </c>
      <c r="B1193" s="14" t="inlineStr">
        <is>
          <t>Crossness Sewage Works Turbine</t>
        </is>
      </c>
      <c r="C1193" s="14" t="inlineStr">
        <is>
          <t>onshore</t>
        </is>
      </c>
      <c r="D1193" s="111" t="n">
        <v>0.0025</v>
      </c>
      <c r="E1193" s="14" t="inlineStr">
        <is>
          <t>GW</t>
        </is>
      </c>
      <c r="F1193" s="14" t="inlineStr">
        <is>
          <t>2014-02-16</t>
        </is>
      </c>
      <c r="G1193" s="14" t="inlineStr">
        <is>
          <t>2039-01-01</t>
        </is>
      </c>
      <c r="H1193" s="14" t="inlineStr">
        <is>
          <t>Operational</t>
        </is>
      </c>
      <c r="I1193" s="14" t="inlineStr">
        <is>
          <t>Physical project Operational</t>
        </is>
      </c>
      <c r="J1193" s="14" t="inlineStr">
        <is>
          <t xml:space="preserve">Retirement estimated at 25 years, with a 2031 floor for listed live assets. </t>
        </is>
      </c>
      <c r="K1193" s="14" t="inlineStr">
        <is>
          <t>data/evidence/repd.csv</t>
        </is>
      </c>
    </row>
    <row r="1194" ht="78" customHeight="1" s="74">
      <c r="A1194" s="14" t="inlineStr">
        <is>
          <t>REPD-3873</t>
        </is>
      </c>
      <c r="B1194" s="14" t="inlineStr">
        <is>
          <t>Muirhall Extension</t>
        </is>
      </c>
      <c r="C1194" s="14" t="inlineStr">
        <is>
          <t>onshore</t>
        </is>
      </c>
      <c r="D1194" s="111" t="n">
        <v>0.0068</v>
      </c>
      <c r="E1194" s="14" t="inlineStr">
        <is>
          <t>GW</t>
        </is>
      </c>
      <c r="F1194" s="14" t="inlineStr">
        <is>
          <t>2014-04-30</t>
        </is>
      </c>
      <c r="G1194" s="14" t="inlineStr">
        <is>
          <t>2039-01-01</t>
        </is>
      </c>
      <c r="H1194" s="14" t="inlineStr">
        <is>
          <t>Operational</t>
        </is>
      </c>
      <c r="I1194" s="14" t="inlineStr">
        <is>
          <t>Physical project Operational</t>
        </is>
      </c>
      <c r="J1194" s="14" t="inlineStr">
        <is>
          <t xml:space="preserve">Retirement estimated at 25 years, with a 2031 floor for listed live assets. </t>
        </is>
      </c>
      <c r="K1194" s="14" t="inlineStr">
        <is>
          <t>data/evidence/repd.csv</t>
        </is>
      </c>
    </row>
    <row r="1195" ht="78" customHeight="1" s="74">
      <c r="A1195" s="14" t="inlineStr">
        <is>
          <t>REPD-3886</t>
        </is>
      </c>
      <c r="B1195" s="14" t="inlineStr">
        <is>
          <t>Freasdail Wind Farm</t>
        </is>
      </c>
      <c r="C1195" s="14" t="inlineStr">
        <is>
          <t>onshore</t>
        </is>
      </c>
      <c r="D1195" s="111" t="n">
        <v>0.0225</v>
      </c>
      <c r="E1195" s="14" t="inlineStr">
        <is>
          <t>GW</t>
        </is>
      </c>
      <c r="F1195" s="14" t="inlineStr">
        <is>
          <t>2017-02-08</t>
        </is>
      </c>
      <c r="G1195" s="14" t="inlineStr">
        <is>
          <t>2042-01-01</t>
        </is>
      </c>
      <c r="H1195" s="14" t="inlineStr">
        <is>
          <t>Operational</t>
        </is>
      </c>
      <c r="I1195" s="14" t="inlineStr">
        <is>
          <t>Physical project Operational</t>
        </is>
      </c>
      <c r="J1195" s="14" t="inlineStr">
        <is>
          <t xml:space="preserve">Retirement estimated at 25 years, with a 2031 floor for listed live assets. </t>
        </is>
      </c>
      <c r="K1195" s="14" t="inlineStr">
        <is>
          <t>data/evidence/repd.csv</t>
        </is>
      </c>
    </row>
    <row r="1196" ht="78" customHeight="1" s="74">
      <c r="A1196" s="14" t="inlineStr">
        <is>
          <t>REPD-3887</t>
        </is>
      </c>
      <c r="B1196" s="14" t="inlineStr">
        <is>
          <t>Nash Waste Water Treatment Works Turbine</t>
        </is>
      </c>
      <c r="C1196" s="14" t="inlineStr">
        <is>
          <t>onshore</t>
        </is>
      </c>
      <c r="D1196" s="111" t="n">
        <v>0.0025</v>
      </c>
      <c r="E1196" s="14" t="inlineStr">
        <is>
          <t>GW</t>
        </is>
      </c>
      <c r="F1196" s="14" t="inlineStr">
        <is>
          <t>2017-03-15</t>
        </is>
      </c>
      <c r="G1196" s="14" t="inlineStr">
        <is>
          <t>2042-01-01</t>
        </is>
      </c>
      <c r="H1196" s="14" t="inlineStr">
        <is>
          <t>Operational</t>
        </is>
      </c>
      <c r="I1196" s="14" t="inlineStr">
        <is>
          <t>Physical project Operational</t>
        </is>
      </c>
      <c r="J1196" s="14" t="inlineStr">
        <is>
          <t xml:space="preserve">Retirement estimated at 25 years, with a 2031 floor for listed live assets. </t>
        </is>
      </c>
      <c r="K1196" s="14" t="inlineStr">
        <is>
          <t>data/evidence/repd.csv</t>
        </is>
      </c>
    </row>
    <row r="1197" ht="78" customHeight="1" s="74">
      <c r="A1197" s="14" t="inlineStr">
        <is>
          <t>REPD-3890</t>
        </is>
      </c>
      <c r="B1197" s="14" t="inlineStr">
        <is>
          <t>Marston Vale Country Park Wind Turbine</t>
        </is>
      </c>
      <c r="C1197" s="14" t="inlineStr">
        <is>
          <t>onshore</t>
        </is>
      </c>
      <c r="D1197" s="111" t="n">
        <v>0.0015</v>
      </c>
      <c r="E1197" s="14" t="inlineStr">
        <is>
          <t>GW</t>
        </is>
      </c>
      <c r="F1197" s="14" t="inlineStr">
        <is>
          <t>2014-05-01</t>
        </is>
      </c>
      <c r="G1197" s="14" t="inlineStr">
        <is>
          <t>2039-01-01</t>
        </is>
      </c>
      <c r="H1197" s="14" t="inlineStr">
        <is>
          <t>Operational</t>
        </is>
      </c>
      <c r="I1197" s="14" t="inlineStr">
        <is>
          <t>Physical project Operational</t>
        </is>
      </c>
      <c r="J1197" s="14" t="inlineStr">
        <is>
          <t xml:space="preserve">Retirement estimated at 25 years, with a 2031 floor for listed live assets. </t>
        </is>
      </c>
      <c r="K1197" s="14" t="inlineStr">
        <is>
          <t>data/evidence/repd.csv</t>
        </is>
      </c>
    </row>
    <row r="1198" ht="78" customHeight="1" s="74">
      <c r="A1198" s="14" t="inlineStr">
        <is>
          <t>REPD-3893</t>
        </is>
      </c>
      <c r="B1198" s="14" t="inlineStr">
        <is>
          <t>Energy Works Hull - Wind Turbine</t>
        </is>
      </c>
      <c r="C1198" s="14" t="inlineStr">
        <is>
          <t>onshore</t>
        </is>
      </c>
      <c r="D1198" s="111" t="n">
        <v>0.003</v>
      </c>
      <c r="E1198" s="14" t="inlineStr">
        <is>
          <t>GW</t>
        </is>
      </c>
      <c r="F1198" s="14" t="inlineStr">
        <is>
          <t>2018-03-01</t>
        </is>
      </c>
      <c r="G1198" s="14" t="inlineStr">
        <is>
          <t>2043-01-01</t>
        </is>
      </c>
      <c r="H1198" s="14" t="inlineStr">
        <is>
          <t>Operational</t>
        </is>
      </c>
      <c r="I1198" s="14" t="inlineStr">
        <is>
          <t>Physical project Operational</t>
        </is>
      </c>
      <c r="J1198" s="14" t="inlineStr">
        <is>
          <t xml:space="preserve">Retirement estimated at 25 years, with a 2031 floor for listed live assets. </t>
        </is>
      </c>
      <c r="K1198" s="14" t="inlineStr">
        <is>
          <t>data/evidence/repd.csv</t>
        </is>
      </c>
    </row>
    <row r="1199" ht="78" customHeight="1" s="74">
      <c r="A1199" s="14" t="inlineStr">
        <is>
          <t>REPD-3896</t>
        </is>
      </c>
      <c r="B1199" s="14" t="inlineStr">
        <is>
          <t>Mynydd Y Gwrhyd Windfarm</t>
        </is>
      </c>
      <c r="C1199" s="14" t="inlineStr">
        <is>
          <t>onshore</t>
        </is>
      </c>
      <c r="D1199" s="111" t="n">
        <v>0.0047</v>
      </c>
      <c r="E1199" s="14" t="inlineStr">
        <is>
          <t>GW</t>
        </is>
      </c>
      <c r="F1199" s="14" t="inlineStr">
        <is>
          <t>2017-12-01</t>
        </is>
      </c>
      <c r="G1199" s="14" t="inlineStr">
        <is>
          <t>2042-01-01</t>
        </is>
      </c>
      <c r="H1199" s="14" t="inlineStr">
        <is>
          <t>Operational</t>
        </is>
      </c>
      <c r="I1199" s="14" t="inlineStr">
        <is>
          <t>Physical project Operational</t>
        </is>
      </c>
      <c r="J1199" s="14" t="inlineStr">
        <is>
          <t xml:space="preserve">Retirement estimated at 25 years, with a 2031 floor for listed live assets. </t>
        </is>
      </c>
      <c r="K1199" s="14" t="inlineStr">
        <is>
          <t>data/evidence/repd.csv</t>
        </is>
      </c>
    </row>
    <row r="1200" ht="78" customHeight="1" s="74">
      <c r="A1200" s="14" t="inlineStr">
        <is>
          <t>REPD-3897</t>
        </is>
      </c>
      <c r="B1200" s="14" t="inlineStr">
        <is>
          <t>Severn Trent Water - Stoke Bardolph Wind Turbine</t>
        </is>
      </c>
      <c r="C1200" s="14" t="inlineStr">
        <is>
          <t>onshore</t>
        </is>
      </c>
      <c r="D1200" s="111" t="n">
        <v>0.0015</v>
      </c>
      <c r="E1200" s="14" t="inlineStr">
        <is>
          <t>GW</t>
        </is>
      </c>
      <c r="F1200" s="14" t="inlineStr">
        <is>
          <t>2015-12-15</t>
        </is>
      </c>
      <c r="G1200" s="14" t="inlineStr">
        <is>
          <t>2040-01-01</t>
        </is>
      </c>
      <c r="H1200" s="14" t="inlineStr">
        <is>
          <t>Operational</t>
        </is>
      </c>
      <c r="I1200" s="14" t="inlineStr">
        <is>
          <t>Physical project Operational</t>
        </is>
      </c>
      <c r="J1200" s="14" t="inlineStr">
        <is>
          <t xml:space="preserve">Retirement estimated at 25 years, with a 2031 floor for listed live assets. </t>
        </is>
      </c>
      <c r="K1200" s="14" t="inlineStr">
        <is>
          <t>data/evidence/repd.csv</t>
        </is>
      </c>
    </row>
    <row r="1201" ht="78" customHeight="1" s="74">
      <c r="A1201" s="14" t="inlineStr">
        <is>
          <t>REPD-3902</t>
        </is>
      </c>
      <c r="B1201" s="14" t="inlineStr">
        <is>
          <t>Barns of Ayre Wind Turbines (2)</t>
        </is>
      </c>
      <c r="C1201" s="14" t="inlineStr">
        <is>
          <t>onshore</t>
        </is>
      </c>
      <c r="D1201" s="111" t="n">
        <v>0.0018</v>
      </c>
      <c r="E1201" s="14" t="inlineStr">
        <is>
          <t>GW</t>
        </is>
      </c>
      <c r="F1201" s="14" t="inlineStr">
        <is>
          <t>2013-07-01</t>
        </is>
      </c>
      <c r="G1201" s="14" t="inlineStr">
        <is>
          <t>2038-01-01</t>
        </is>
      </c>
      <c r="H1201" s="14" t="inlineStr">
        <is>
          <t>Operational</t>
        </is>
      </c>
      <c r="I1201" s="14" t="inlineStr">
        <is>
          <t>Physical project Operational</t>
        </is>
      </c>
      <c r="J1201" s="14" t="inlineStr">
        <is>
          <t xml:space="preserve">Retirement estimated at 25 years, with a 2031 floor for listed live assets. </t>
        </is>
      </c>
      <c r="K1201" s="14" t="inlineStr">
        <is>
          <t>data/evidence/repd.csv</t>
        </is>
      </c>
    </row>
    <row r="1202" ht="78" customHeight="1" s="74">
      <c r="A1202" s="14" t="inlineStr">
        <is>
          <t>REPD-3904</t>
        </is>
      </c>
      <c r="B1202" s="14" t="inlineStr">
        <is>
          <t>Newton Down</t>
        </is>
      </c>
      <c r="C1202" s="14" t="inlineStr">
        <is>
          <t>onshore</t>
        </is>
      </c>
      <c r="D1202" s="111" t="n">
        <v>0.005</v>
      </c>
      <c r="E1202" s="14" t="inlineStr">
        <is>
          <t>GW</t>
        </is>
      </c>
      <c r="F1202" s="14" t="inlineStr">
        <is>
          <t>2016-09-29</t>
        </is>
      </c>
      <c r="G1202" s="14" t="inlineStr">
        <is>
          <t>2041-01-01</t>
        </is>
      </c>
      <c r="H1202" s="14" t="inlineStr">
        <is>
          <t>Operational</t>
        </is>
      </c>
      <c r="I1202" s="14" t="inlineStr">
        <is>
          <t>Physical project Operational</t>
        </is>
      </c>
      <c r="J1202" s="14" t="inlineStr">
        <is>
          <t xml:space="preserve">Retirement estimated at 25 years, with a 2031 floor for listed live assets. </t>
        </is>
      </c>
      <c r="K1202" s="14" t="inlineStr">
        <is>
          <t>data/evidence/repd.csv</t>
        </is>
      </c>
    </row>
    <row r="1203" ht="78" customHeight="1" s="74">
      <c r="A1203" s="14" t="inlineStr">
        <is>
          <t>REPD-3905</t>
        </is>
      </c>
      <c r="B1203" s="14" t="inlineStr">
        <is>
          <t xml:space="preserve">North Steads Wind Farm </t>
        </is>
      </c>
      <c r="C1203" s="14" t="inlineStr">
        <is>
          <t>onshore</t>
        </is>
      </c>
      <c r="D1203" s="111" t="n">
        <v>0.01845</v>
      </c>
      <c r="E1203" s="14" t="inlineStr">
        <is>
          <t>GW</t>
        </is>
      </c>
      <c r="F1203" s="14" t="inlineStr">
        <is>
          <t>2016-07-04</t>
        </is>
      </c>
      <c r="G1203" s="14" t="inlineStr">
        <is>
          <t>2041-01-01</t>
        </is>
      </c>
      <c r="H1203" s="14" t="inlineStr">
        <is>
          <t>Operational</t>
        </is>
      </c>
      <c r="I1203" s="14" t="inlineStr">
        <is>
          <t>Physical project Operational</t>
        </is>
      </c>
      <c r="J1203" s="14" t="inlineStr">
        <is>
          <t xml:space="preserve">Retirement estimated at 25 years, with a 2031 floor for listed live assets. </t>
        </is>
      </c>
      <c r="K1203" s="14" t="inlineStr">
        <is>
          <t>data/evidence/repd.csv</t>
        </is>
      </c>
    </row>
    <row r="1204" ht="78" customHeight="1" s="74">
      <c r="A1204" s="14" t="inlineStr">
        <is>
          <t>REPD-3911</t>
        </is>
      </c>
      <c r="B1204" s="14" t="inlineStr">
        <is>
          <t xml:space="preserve">Hill of Tillymorgan (Kirkton Farm) Wind turbines </t>
        </is>
      </c>
      <c r="C1204" s="14" t="inlineStr">
        <is>
          <t>onshore</t>
        </is>
      </c>
      <c r="D1204" s="111" t="n">
        <v>0.009599999999999999</v>
      </c>
      <c r="E1204" s="14" t="inlineStr">
        <is>
          <t>GW</t>
        </is>
      </c>
      <c r="F1204" s="14" t="inlineStr">
        <is>
          <t>2016-12-01</t>
        </is>
      </c>
      <c r="G1204" s="14" t="inlineStr">
        <is>
          <t>2041-01-01</t>
        </is>
      </c>
      <c r="H1204" s="14" t="inlineStr">
        <is>
          <t>Operational</t>
        </is>
      </c>
      <c r="I1204" s="14" t="inlineStr">
        <is>
          <t>Physical project Operational</t>
        </is>
      </c>
      <c r="J1204" s="14" t="inlineStr">
        <is>
          <t xml:space="preserve">Retirement estimated at 25 years, with a 2031 floor for listed live assets. </t>
        </is>
      </c>
      <c r="K1204" s="14" t="inlineStr">
        <is>
          <t>data/evidence/repd.csv</t>
        </is>
      </c>
    </row>
    <row r="1205" ht="78" customHeight="1" s="74">
      <c r="A1205" s="14" t="inlineStr">
        <is>
          <t>REPD-3915</t>
        </is>
      </c>
      <c r="B1205" s="14" t="inlineStr">
        <is>
          <t>LADEHEAD FARM - WIND TURBINES</t>
        </is>
      </c>
      <c r="C1205" s="14" t="inlineStr">
        <is>
          <t>onshore</t>
        </is>
      </c>
      <c r="D1205" s="111" t="n">
        <v>0.0024</v>
      </c>
      <c r="E1205" s="14" t="inlineStr">
        <is>
          <t>GW</t>
        </is>
      </c>
      <c r="F1205" s="14" t="inlineStr">
        <is>
          <t>2016-09-15</t>
        </is>
      </c>
      <c r="G1205" s="14" t="inlineStr">
        <is>
          <t>2041-01-01</t>
        </is>
      </c>
      <c r="H1205" s="14" t="inlineStr">
        <is>
          <t>Operational</t>
        </is>
      </c>
      <c r="I1205" s="14" t="inlineStr">
        <is>
          <t>Physical project Operational</t>
        </is>
      </c>
      <c r="J1205" s="14" t="inlineStr">
        <is>
          <t xml:space="preserve">Retirement estimated at 25 years, with a 2031 floor for listed live assets. </t>
        </is>
      </c>
      <c r="K1205" s="14" t="inlineStr">
        <is>
          <t>data/evidence/repd.csv</t>
        </is>
      </c>
    </row>
    <row r="1206" ht="78" customHeight="1" s="74">
      <c r="A1206" s="14" t="inlineStr">
        <is>
          <t>REPD-3917</t>
        </is>
      </c>
      <c r="B1206" s="14" t="inlineStr">
        <is>
          <t>Garlenick Estate 2 - Wind Turbines</t>
        </is>
      </c>
      <c r="C1206" s="14" t="inlineStr">
        <is>
          <t>onshore</t>
        </is>
      </c>
      <c r="D1206" s="111" t="n">
        <v>0.004</v>
      </c>
      <c r="E1206" s="14" t="inlineStr">
        <is>
          <t>GW</t>
        </is>
      </c>
      <c r="F1206" s="14" t="inlineStr">
        <is>
          <t>2015-06-18</t>
        </is>
      </c>
      <c r="G1206" s="14" t="inlineStr">
        <is>
          <t>2040-01-01</t>
        </is>
      </c>
      <c r="H1206" s="14" t="inlineStr">
        <is>
          <t>Operational</t>
        </is>
      </c>
      <c r="I1206" s="14" t="inlineStr">
        <is>
          <t>Physical project Operational</t>
        </is>
      </c>
      <c r="J1206" s="14" t="inlineStr">
        <is>
          <t xml:space="preserve">Retirement estimated at 25 years, with a 2031 floor for listed live assets. </t>
        </is>
      </c>
      <c r="K1206" s="14" t="inlineStr">
        <is>
          <t>data/evidence/repd.csv</t>
        </is>
      </c>
    </row>
    <row r="1207" ht="78" customHeight="1" s="74">
      <c r="A1207" s="14" t="inlineStr">
        <is>
          <t>REPD-3918</t>
        </is>
      </c>
      <c r="B1207" s="14" t="inlineStr">
        <is>
          <t>Goonabarn Farm Wind Turbines</t>
        </is>
      </c>
      <c r="C1207" s="14" t="inlineStr">
        <is>
          <t>onshore</t>
        </is>
      </c>
      <c r="D1207" s="111" t="n">
        <v>0.001</v>
      </c>
      <c r="E1207" s="14" t="inlineStr">
        <is>
          <t>GW</t>
        </is>
      </c>
      <c r="F1207" s="14" t="inlineStr">
        <is>
          <t>2016-04-01</t>
        </is>
      </c>
      <c r="G1207" s="14" t="inlineStr">
        <is>
          <t>2041-01-01</t>
        </is>
      </c>
      <c r="H1207" s="14" t="inlineStr">
        <is>
          <t>Operational</t>
        </is>
      </c>
      <c r="I1207" s="14" t="inlineStr">
        <is>
          <t>Physical project Operational</t>
        </is>
      </c>
      <c r="J1207" s="14" t="inlineStr">
        <is>
          <t xml:space="preserve">Retirement estimated at 25 years, with a 2031 floor for listed live assets. </t>
        </is>
      </c>
      <c r="K1207" s="14" t="inlineStr">
        <is>
          <t>data/evidence/repd.csv</t>
        </is>
      </c>
    </row>
    <row r="1208" ht="78" customHeight="1" s="74">
      <c r="A1208" s="14" t="inlineStr">
        <is>
          <t>REPD-3924</t>
        </is>
      </c>
      <c r="B1208" s="14" t="inlineStr">
        <is>
          <t>Bloodhills - repowering</t>
        </is>
      </c>
      <c r="C1208" s="14" t="inlineStr">
        <is>
          <t>onshore</t>
        </is>
      </c>
      <c r="D1208" s="111" t="n">
        <v>0.001</v>
      </c>
      <c r="E1208" s="14" t="inlineStr">
        <is>
          <t>GW</t>
        </is>
      </c>
      <c r="F1208" s="14" t="inlineStr">
        <is>
          <t>2015-06-15</t>
        </is>
      </c>
      <c r="G1208" s="14" t="inlineStr">
        <is>
          <t>2040-01-01</t>
        </is>
      </c>
      <c r="H1208" s="14" t="inlineStr">
        <is>
          <t>Operational</t>
        </is>
      </c>
      <c r="I1208" s="14" t="inlineStr">
        <is>
          <t>Physical project Operational</t>
        </is>
      </c>
      <c r="J1208" s="14" t="inlineStr">
        <is>
          <t xml:space="preserve">Retirement estimated at 25 years, with a 2031 floor for listed live assets. </t>
        </is>
      </c>
      <c r="K1208" s="14" t="inlineStr">
        <is>
          <t>data/evidence/repd.csv</t>
        </is>
      </c>
    </row>
    <row r="1209" ht="78" customHeight="1" s="74">
      <c r="A1209" s="14" t="inlineStr">
        <is>
          <t>REPD-3925</t>
        </is>
      </c>
      <c r="B1209" s="14" t="inlineStr">
        <is>
          <t>Ardoch and Over Enoch Wind Farm (Ardoch)</t>
        </is>
      </c>
      <c r="C1209" s="14" t="inlineStr">
        <is>
          <t>onshore</t>
        </is>
      </c>
      <c r="D1209" s="111" t="n">
        <v>0.0072</v>
      </c>
      <c r="E1209" s="14" t="inlineStr">
        <is>
          <t>GW</t>
        </is>
      </c>
      <c r="F1209" s="14" t="inlineStr">
        <is>
          <t>2014-11-12</t>
        </is>
      </c>
      <c r="G1209" s="14" t="inlineStr">
        <is>
          <t>2039-01-01</t>
        </is>
      </c>
      <c r="H1209" s="14" t="inlineStr">
        <is>
          <t>Operational</t>
        </is>
      </c>
      <c r="I1209" s="14" t="inlineStr">
        <is>
          <t>Physical project Operational</t>
        </is>
      </c>
      <c r="J1209" s="14" t="inlineStr">
        <is>
          <t xml:space="preserve">Retirement estimated at 25 years, with a 2031 floor for listed live assets. </t>
        </is>
      </c>
      <c r="K1209" s="14" t="inlineStr">
        <is>
          <t>data/evidence/repd.csv</t>
        </is>
      </c>
    </row>
    <row r="1210" ht="78" customHeight="1" s="74">
      <c r="A1210" s="14" t="inlineStr">
        <is>
          <t>REPD-3927</t>
        </is>
      </c>
      <c r="B1210" s="14" t="inlineStr">
        <is>
          <t>Avonmouth Port II</t>
        </is>
      </c>
      <c r="C1210" s="14" t="inlineStr">
        <is>
          <t>onshore</t>
        </is>
      </c>
      <c r="D1210" s="111" t="n">
        <v>0.005</v>
      </c>
      <c r="E1210" s="14" t="inlineStr">
        <is>
          <t>GW</t>
        </is>
      </c>
      <c r="F1210" s="14" t="inlineStr">
        <is>
          <t>2013-09-30</t>
        </is>
      </c>
      <c r="G1210" s="14" t="inlineStr">
        <is>
          <t>2038-01-01</t>
        </is>
      </c>
      <c r="H1210" s="14" t="inlineStr">
        <is>
          <t>Operational</t>
        </is>
      </c>
      <c r="I1210" s="14" t="inlineStr">
        <is>
          <t>Physical project Operational</t>
        </is>
      </c>
      <c r="J1210" s="14" t="inlineStr">
        <is>
          <t xml:space="preserve">Retirement estimated at 25 years, with a 2031 floor for listed live assets. </t>
        </is>
      </c>
      <c r="K1210" s="14" t="inlineStr">
        <is>
          <t>data/evidence/repd.csv</t>
        </is>
      </c>
    </row>
    <row r="1211" ht="78" customHeight="1" s="74">
      <c r="A1211" s="14" t="inlineStr">
        <is>
          <t>REPD-3928</t>
        </is>
      </c>
      <c r="B1211" s="14" t="inlineStr">
        <is>
          <t>Tween Bridge Windfarm</t>
        </is>
      </c>
      <c r="C1211" s="14" t="inlineStr">
        <is>
          <t>onshore</t>
        </is>
      </c>
      <c r="D1211" s="111" t="n">
        <v>0.044</v>
      </c>
      <c r="E1211" s="14" t="inlineStr">
        <is>
          <t>GW</t>
        </is>
      </c>
      <c r="F1211" s="14" t="inlineStr">
        <is>
          <t>2012-02-27</t>
        </is>
      </c>
      <c r="G1211" s="14" t="inlineStr">
        <is>
          <t>2037-01-01</t>
        </is>
      </c>
      <c r="H1211" s="14" t="inlineStr">
        <is>
          <t>Operational</t>
        </is>
      </c>
      <c r="I1211" s="14" t="inlineStr">
        <is>
          <t>Physical project Operational</t>
        </is>
      </c>
      <c r="J1211" s="14" t="inlineStr">
        <is>
          <t xml:space="preserve">Retirement estimated at 25 years, with a 2031 floor for listed live assets. </t>
        </is>
      </c>
      <c r="K1211" s="14" t="inlineStr">
        <is>
          <t>data/evidence/repd.csv</t>
        </is>
      </c>
    </row>
    <row r="1212" ht="78" customHeight="1" s="74">
      <c r="A1212" s="14" t="inlineStr">
        <is>
          <t>REPD-3931</t>
        </is>
      </c>
      <c r="B1212" s="14" t="inlineStr">
        <is>
          <t>Mynydd Portref</t>
        </is>
      </c>
      <c r="C1212" s="14" t="inlineStr">
        <is>
          <t>onshore</t>
        </is>
      </c>
      <c r="D1212" s="111" t="n">
        <v>0.0094</v>
      </c>
      <c r="E1212" s="14" t="inlineStr">
        <is>
          <t>GW</t>
        </is>
      </c>
      <c r="F1212" s="14" t="inlineStr">
        <is>
          <t>2012-03-26</t>
        </is>
      </c>
      <c r="G1212" s="14" t="inlineStr">
        <is>
          <t>2037-01-01</t>
        </is>
      </c>
      <c r="H1212" s="14" t="inlineStr">
        <is>
          <t>Operational</t>
        </is>
      </c>
      <c r="I1212" s="14" t="inlineStr">
        <is>
          <t>Physical project Operational</t>
        </is>
      </c>
      <c r="J1212" s="14" t="inlineStr">
        <is>
          <t xml:space="preserve">Retirement estimated at 25 years, with a 2031 floor for listed live assets. </t>
        </is>
      </c>
      <c r="K1212" s="14" t="inlineStr">
        <is>
          <t>data/evidence/repd.csv</t>
        </is>
      </c>
    </row>
    <row r="1213" ht="78" customHeight="1" s="74">
      <c r="A1213" s="14" t="inlineStr">
        <is>
          <t>REPD-3932</t>
        </is>
      </c>
      <c r="B1213" s="14" t="inlineStr">
        <is>
          <t>Fforch Nest Wind Farm pt2</t>
        </is>
      </c>
      <c r="C1213" s="14" t="inlineStr">
        <is>
          <t>onshore</t>
        </is>
      </c>
      <c r="D1213" s="111" t="n">
        <v>0.0175</v>
      </c>
      <c r="E1213" s="14" t="inlineStr">
        <is>
          <t>GW</t>
        </is>
      </c>
      <c r="F1213" s="14" t="inlineStr">
        <is>
          <t>2013-05-24</t>
        </is>
      </c>
      <c r="G1213" s="14" t="inlineStr">
        <is>
          <t>2038-01-01</t>
        </is>
      </c>
      <c r="H1213" s="14" t="inlineStr">
        <is>
          <t>Operational</t>
        </is>
      </c>
      <c r="I1213" s="14" t="inlineStr">
        <is>
          <t>Physical project Operational</t>
        </is>
      </c>
      <c r="J1213" s="14" t="inlineStr">
        <is>
          <t xml:space="preserve">Retirement estimated at 25 years, with a 2031 floor for listed live assets. </t>
        </is>
      </c>
      <c r="K1213" s="14" t="inlineStr">
        <is>
          <t>data/evidence/repd.csv</t>
        </is>
      </c>
    </row>
    <row r="1214" ht="78" customHeight="1" s="74">
      <c r="A1214" s="14" t="inlineStr">
        <is>
          <t>REPD-3935</t>
        </is>
      </c>
      <c r="B1214" s="14" t="inlineStr">
        <is>
          <t>Wadlow Wind Farm</t>
        </is>
      </c>
      <c r="C1214" s="14" t="inlineStr">
        <is>
          <t>onshore</t>
        </is>
      </c>
      <c r="D1214" s="111" t="n">
        <v>0.026</v>
      </c>
      <c r="E1214" s="14" t="inlineStr">
        <is>
          <t>GW</t>
        </is>
      </c>
      <c r="F1214" s="14" t="inlineStr">
        <is>
          <t>2012-09-01</t>
        </is>
      </c>
      <c r="G1214" s="14" t="inlineStr">
        <is>
          <t>2037-01-01</t>
        </is>
      </c>
      <c r="H1214" s="14" t="inlineStr">
        <is>
          <t>Operational</t>
        </is>
      </c>
      <c r="I1214" s="14" t="inlineStr">
        <is>
          <t>Physical project Operational</t>
        </is>
      </c>
      <c r="J1214" s="14" t="inlineStr">
        <is>
          <t xml:space="preserve">Retirement estimated at 25 years, with a 2031 floor for listed live assets. </t>
        </is>
      </c>
      <c r="K1214" s="14" t="inlineStr">
        <is>
          <t>data/evidence/repd.csv</t>
        </is>
      </c>
    </row>
    <row r="1215" ht="78" customHeight="1" s="74">
      <c r="A1215" s="14" t="inlineStr">
        <is>
          <t>REPD-3936</t>
        </is>
      </c>
      <c r="B1215" s="14" t="inlineStr">
        <is>
          <t>Bradwell Wind Farm (Repower)</t>
        </is>
      </c>
      <c r="C1215" s="14" t="inlineStr">
        <is>
          <t>onshore</t>
        </is>
      </c>
      <c r="D1215" s="111" t="n">
        <v>0.02</v>
      </c>
      <c r="E1215" s="14" t="inlineStr">
        <is>
          <t>GW</t>
        </is>
      </c>
      <c r="F1215" s="14" t="inlineStr">
        <is>
          <t>2013-09-30</t>
        </is>
      </c>
      <c r="G1215" s="14" t="inlineStr">
        <is>
          <t>2038-01-01</t>
        </is>
      </c>
      <c r="H1215" s="14" t="inlineStr">
        <is>
          <t>Operational</t>
        </is>
      </c>
      <c r="I1215" s="14" t="inlineStr">
        <is>
          <t>Physical project Operational</t>
        </is>
      </c>
      <c r="J1215" s="14" t="inlineStr">
        <is>
          <t xml:space="preserve">Retirement estimated at 25 years, with a 2031 floor for listed live assets. </t>
        </is>
      </c>
      <c r="K1215" s="14" t="inlineStr">
        <is>
          <t>data/evidence/repd.csv</t>
        </is>
      </c>
    </row>
    <row r="1216" ht="78" customHeight="1" s="74">
      <c r="A1216" s="14" t="inlineStr">
        <is>
          <t>REPD-3937</t>
        </is>
      </c>
      <c r="B1216" s="14" t="inlineStr">
        <is>
          <t>Hazlehead</t>
        </is>
      </c>
      <c r="C1216" s="14" t="inlineStr">
        <is>
          <t>onshore</t>
        </is>
      </c>
      <c r="D1216" s="111" t="n">
        <v>0.006</v>
      </c>
      <c r="E1216" s="14" t="inlineStr">
        <is>
          <t>GW</t>
        </is>
      </c>
      <c r="F1216" s="14" t="inlineStr">
        <is>
          <t>2011-12-16</t>
        </is>
      </c>
      <c r="G1216" s="14" t="inlineStr">
        <is>
          <t>2036-01-01</t>
        </is>
      </c>
      <c r="H1216" s="14" t="inlineStr">
        <is>
          <t>Operational</t>
        </is>
      </c>
      <c r="I1216" s="14" t="inlineStr">
        <is>
          <t>Physical project Operational</t>
        </is>
      </c>
      <c r="J1216" s="14" t="inlineStr">
        <is>
          <t xml:space="preserve">Retirement estimated at 25 years, with a 2031 floor for listed live assets. </t>
        </is>
      </c>
      <c r="K1216" s="14" t="inlineStr">
        <is>
          <t>data/evidence/repd.csv</t>
        </is>
      </c>
    </row>
    <row r="1217" ht="78" customHeight="1" s="74">
      <c r="A1217" s="14" t="inlineStr">
        <is>
          <t>REPD-3938</t>
        </is>
      </c>
      <c r="B1217" s="14" t="inlineStr">
        <is>
          <t>Kiln Pit Hill Windfarm</t>
        </is>
      </c>
      <c r="C1217" s="14" t="inlineStr">
        <is>
          <t>onshore</t>
        </is>
      </c>
      <c r="D1217" s="111" t="n">
        <v>0.012</v>
      </c>
      <c r="E1217" s="14" t="inlineStr">
        <is>
          <t>GW</t>
        </is>
      </c>
      <c r="F1217" s="14" t="inlineStr">
        <is>
          <t>2012-08-01</t>
        </is>
      </c>
      <c r="G1217" s="14" t="inlineStr">
        <is>
          <t>2037-01-01</t>
        </is>
      </c>
      <c r="H1217" s="14" t="inlineStr">
        <is>
          <t>Operational</t>
        </is>
      </c>
      <c r="I1217" s="14" t="inlineStr">
        <is>
          <t>Physical project Operational</t>
        </is>
      </c>
      <c r="J1217" s="14" t="inlineStr">
        <is>
          <t xml:space="preserve">Retirement estimated at 25 years, with a 2031 floor for listed live assets. </t>
        </is>
      </c>
      <c r="K1217" s="14" t="inlineStr">
        <is>
          <t>data/evidence/repd.csv</t>
        </is>
      </c>
    </row>
    <row r="1218" ht="78" customHeight="1" s="74">
      <c r="A1218" s="14" t="inlineStr">
        <is>
          <t>REPD-3941</t>
        </is>
      </c>
      <c r="B1218" s="14" t="inlineStr">
        <is>
          <t>Otterham Down Wind Farm</t>
        </is>
      </c>
      <c r="C1218" s="14" t="inlineStr">
        <is>
          <t>onshore</t>
        </is>
      </c>
      <c r="D1218" s="111" t="n">
        <v>0.0032</v>
      </c>
      <c r="E1218" s="14" t="inlineStr">
        <is>
          <t>GW</t>
        </is>
      </c>
      <c r="F1218" s="14" t="inlineStr">
        <is>
          <t>2011-08-17</t>
        </is>
      </c>
      <c r="G1218" s="14" t="inlineStr">
        <is>
          <t>2036-01-01</t>
        </is>
      </c>
      <c r="H1218" s="14" t="inlineStr">
        <is>
          <t>Operational</t>
        </is>
      </c>
      <c r="I1218" s="14" t="inlineStr">
        <is>
          <t>Physical project Operational</t>
        </is>
      </c>
      <c r="J1218" s="14" t="inlineStr">
        <is>
          <t xml:space="preserve">Retirement estimated at 25 years, with a 2031 floor for listed live assets. </t>
        </is>
      </c>
      <c r="K1218" s="14" t="inlineStr">
        <is>
          <t>data/evidence/repd.csv</t>
        </is>
      </c>
    </row>
    <row r="1219" ht="78" customHeight="1" s="74">
      <c r="A1219" s="14" t="inlineStr">
        <is>
          <t>REPD-3942</t>
        </is>
      </c>
      <c r="B1219" s="14" t="inlineStr">
        <is>
          <t>Sixpenny Wood Windfarm</t>
        </is>
      </c>
      <c r="C1219" s="14" t="inlineStr">
        <is>
          <t>onshore</t>
        </is>
      </c>
      <c r="D1219" s="111" t="n">
        <v>0.033</v>
      </c>
      <c r="E1219" s="14" t="inlineStr">
        <is>
          <t>GW</t>
        </is>
      </c>
      <c r="F1219" s="14" t="inlineStr">
        <is>
          <t>2013-07-15</t>
        </is>
      </c>
      <c r="G1219" s="14" t="inlineStr">
        <is>
          <t>2038-01-01</t>
        </is>
      </c>
      <c r="H1219" s="14" t="inlineStr">
        <is>
          <t>Operational</t>
        </is>
      </c>
      <c r="I1219" s="14" t="inlineStr">
        <is>
          <t>Physical project Operational</t>
        </is>
      </c>
      <c r="J1219" s="14" t="inlineStr">
        <is>
          <t xml:space="preserve">Retirement estimated at 25 years, with a 2031 floor for listed live assets. </t>
        </is>
      </c>
      <c r="K1219" s="14" t="inlineStr">
        <is>
          <t>data/evidence/repd.csv</t>
        </is>
      </c>
    </row>
    <row r="1220" ht="78" customHeight="1" s="74">
      <c r="A1220" s="14" t="inlineStr">
        <is>
          <t>REPD-3943</t>
        </is>
      </c>
      <c r="B1220" s="14" t="inlineStr">
        <is>
          <t>Earl's Hall</t>
        </is>
      </c>
      <c r="C1220" s="14" t="inlineStr">
        <is>
          <t>onshore</t>
        </is>
      </c>
      <c r="D1220" s="111" t="n">
        <v>0.0103</v>
      </c>
      <c r="E1220" s="14" t="inlineStr">
        <is>
          <t>GW</t>
        </is>
      </c>
      <c r="F1220" s="14" t="inlineStr">
        <is>
          <t>2013-01-13</t>
        </is>
      </c>
      <c r="G1220" s="14" t="inlineStr">
        <is>
          <t>2038-01-01</t>
        </is>
      </c>
      <c r="H1220" s="14" t="inlineStr">
        <is>
          <t>Operational</t>
        </is>
      </c>
      <c r="I1220" s="14" t="inlineStr">
        <is>
          <t>Physical project Operational</t>
        </is>
      </c>
      <c r="J1220" s="14" t="inlineStr">
        <is>
          <t xml:space="preserve">Retirement estimated at 25 years, with a 2031 floor for listed live assets. </t>
        </is>
      </c>
      <c r="K1220" s="14" t="inlineStr">
        <is>
          <t>data/evidence/repd.csv</t>
        </is>
      </c>
    </row>
    <row r="1221" ht="78" customHeight="1" s="74">
      <c r="A1221" s="14" t="inlineStr">
        <is>
          <t>REPD-3944</t>
        </is>
      </c>
      <c r="B1221" s="14" t="inlineStr">
        <is>
          <t>Mawdesley Moss</t>
        </is>
      </c>
      <c r="C1221" s="14" t="inlineStr">
        <is>
          <t>onshore</t>
        </is>
      </c>
      <c r="D1221" s="111" t="n">
        <v>0.0023</v>
      </c>
      <c r="E1221" s="14" t="inlineStr">
        <is>
          <t>GW</t>
        </is>
      </c>
      <c r="F1221" s="14" t="inlineStr">
        <is>
          <t>2012-08-01</t>
        </is>
      </c>
      <c r="G1221" s="14" t="inlineStr">
        <is>
          <t>2037-01-01</t>
        </is>
      </c>
      <c r="H1221" s="14" t="inlineStr">
        <is>
          <t>Operational</t>
        </is>
      </c>
      <c r="I1221" s="14" t="inlineStr">
        <is>
          <t>Physical project Operational</t>
        </is>
      </c>
      <c r="J1221" s="14" t="inlineStr">
        <is>
          <t xml:space="preserve">Retirement estimated at 25 years, with a 2031 floor for listed live assets. </t>
        </is>
      </c>
      <c r="K1221" s="14" t="inlineStr">
        <is>
          <t>data/evidence/repd.csv</t>
        </is>
      </c>
    </row>
    <row r="1222" ht="78" customHeight="1" s="74">
      <c r="A1222" s="14" t="inlineStr">
        <is>
          <t>REPD-3946</t>
        </is>
      </c>
      <c r="B1222" s="14" t="inlineStr">
        <is>
          <t>Chelveston Renewable Energy Park Wind Farm (East Northamptonshire)</t>
        </is>
      </c>
      <c r="C1222" s="14" t="inlineStr">
        <is>
          <t>onshore</t>
        </is>
      </c>
      <c r="D1222" s="111" t="n">
        <v>0.0125</v>
      </c>
      <c r="E1222" s="14" t="inlineStr">
        <is>
          <t>GW</t>
        </is>
      </c>
      <c r="F1222" s="14" t="inlineStr">
        <is>
          <t>2014-02-15</t>
        </is>
      </c>
      <c r="G1222" s="14" t="inlineStr">
        <is>
          <t>2039-01-01</t>
        </is>
      </c>
      <c r="H1222" s="14" t="inlineStr">
        <is>
          <t>Operational</t>
        </is>
      </c>
      <c r="I1222" s="14" t="inlineStr">
        <is>
          <t>Physical project Operational</t>
        </is>
      </c>
      <c r="J1222" s="14" t="inlineStr">
        <is>
          <t xml:space="preserve">Retirement estimated at 25 years, with a 2031 floor for listed live assets. </t>
        </is>
      </c>
      <c r="K1222" s="14" t="inlineStr">
        <is>
          <t>data/evidence/repd.csv</t>
        </is>
      </c>
    </row>
    <row r="1223" ht="78" customHeight="1" s="74">
      <c r="A1223" s="14" t="inlineStr">
        <is>
          <t>REPD-3947</t>
        </is>
      </c>
      <c r="B1223" s="14" t="inlineStr">
        <is>
          <t>Bewick Drift</t>
        </is>
      </c>
      <c r="C1223" s="14" t="inlineStr">
        <is>
          <t>onshore</t>
        </is>
      </c>
      <c r="D1223" s="111" t="n">
        <v>0.0023</v>
      </c>
      <c r="E1223" s="14" t="inlineStr">
        <is>
          <t>GW</t>
        </is>
      </c>
      <c r="F1223" s="14" t="inlineStr">
        <is>
          <t>2013-03-31</t>
        </is>
      </c>
      <c r="G1223" s="14" t="inlineStr">
        <is>
          <t>2038-01-01</t>
        </is>
      </c>
      <c r="H1223" s="14" t="inlineStr">
        <is>
          <t>Operational</t>
        </is>
      </c>
      <c r="I1223" s="14" t="inlineStr">
        <is>
          <t>Physical project Operational</t>
        </is>
      </c>
      <c r="J1223" s="14" t="inlineStr">
        <is>
          <t xml:space="preserve">Retirement estimated at 25 years, with a 2031 floor for listed live assets. </t>
        </is>
      </c>
      <c r="K1223" s="14" t="inlineStr">
        <is>
          <t>data/evidence/repd.csv</t>
        </is>
      </c>
    </row>
    <row r="1224" ht="78" customHeight="1" s="74">
      <c r="A1224" s="14" t="inlineStr">
        <is>
          <t>REPD-3948</t>
        </is>
      </c>
      <c r="B1224" s="14" t="inlineStr">
        <is>
          <t>Hall Farm Routh</t>
        </is>
      </c>
      <c r="C1224" s="14" t="inlineStr">
        <is>
          <t>onshore</t>
        </is>
      </c>
      <c r="D1224" s="111" t="n">
        <v>0.0246</v>
      </c>
      <c r="E1224" s="14" t="inlineStr">
        <is>
          <t>GW</t>
        </is>
      </c>
      <c r="F1224" s="14" t="inlineStr">
        <is>
          <t>2013-05-28</t>
        </is>
      </c>
      <c r="G1224" s="14" t="inlineStr">
        <is>
          <t>2038-01-01</t>
        </is>
      </c>
      <c r="H1224" s="14" t="inlineStr">
        <is>
          <t>Operational</t>
        </is>
      </c>
      <c r="I1224" s="14" t="inlineStr">
        <is>
          <t>Physical project Operational</t>
        </is>
      </c>
      <c r="J1224" s="14" t="inlineStr">
        <is>
          <t xml:space="preserve">Retirement estimated at 25 years, with a 2031 floor for listed live assets. </t>
        </is>
      </c>
      <c r="K1224" s="14" t="inlineStr">
        <is>
          <t>data/evidence/repd.csv</t>
        </is>
      </c>
    </row>
    <row r="1225" ht="78" customHeight="1" s="74">
      <c r="A1225" s="14" t="inlineStr">
        <is>
          <t>REPD-3951</t>
        </is>
      </c>
      <c r="B1225" s="14" t="inlineStr">
        <is>
          <t>Rothes Wind Farm (Extension) (II)</t>
        </is>
      </c>
      <c r="C1225" s="14" t="inlineStr">
        <is>
          <t>onshore</t>
        </is>
      </c>
      <c r="D1225" s="111" t="n">
        <v>0.0414</v>
      </c>
      <c r="E1225" s="14" t="inlineStr">
        <is>
          <t>GW</t>
        </is>
      </c>
      <c r="F1225" s="14" t="inlineStr">
        <is>
          <t>2013-04-15</t>
        </is>
      </c>
      <c r="G1225" s="14" t="inlineStr">
        <is>
          <t>2038-01-01</t>
        </is>
      </c>
      <c r="H1225" s="14" t="inlineStr">
        <is>
          <t>Operational</t>
        </is>
      </c>
      <c r="I1225" s="14" t="inlineStr">
        <is>
          <t>Physical project Operational</t>
        </is>
      </c>
      <c r="J1225" s="14" t="inlineStr">
        <is>
          <t xml:space="preserve">Retirement estimated at 25 years, with a 2031 floor for listed live assets. </t>
        </is>
      </c>
      <c r="K1225" s="14" t="inlineStr">
        <is>
          <t>data/evidence/repd.csv</t>
        </is>
      </c>
    </row>
    <row r="1226" ht="78" customHeight="1" s="74">
      <c r="A1226" s="14" t="inlineStr">
        <is>
          <t>REPD-3956</t>
        </is>
      </c>
      <c r="B1226" s="14" t="inlineStr">
        <is>
          <t>Fforch Nest Wind Farm pt1</t>
        </is>
      </c>
      <c r="C1226" s="14" t="inlineStr">
        <is>
          <t>onshore</t>
        </is>
      </c>
      <c r="D1226" s="111" t="n">
        <v>0.01</v>
      </c>
      <c r="E1226" s="14" t="inlineStr">
        <is>
          <t>GW</t>
        </is>
      </c>
      <c r="F1226" s="14" t="inlineStr">
        <is>
          <t>2013-05-24</t>
        </is>
      </c>
      <c r="G1226" s="14" t="inlineStr">
        <is>
          <t>2038-01-01</t>
        </is>
      </c>
      <c r="H1226" s="14" t="inlineStr">
        <is>
          <t>Operational</t>
        </is>
      </c>
      <c r="I1226" s="14" t="inlineStr">
        <is>
          <t>Physical project Operational</t>
        </is>
      </c>
      <c r="J1226" s="14" t="inlineStr">
        <is>
          <t xml:space="preserve">Retirement estimated at 25 years, with a 2031 floor for listed live assets. </t>
        </is>
      </c>
      <c r="K1226" s="14" t="inlineStr">
        <is>
          <t>data/evidence/repd.csv</t>
        </is>
      </c>
    </row>
    <row r="1227" ht="78" customHeight="1" s="74">
      <c r="A1227" s="14" t="inlineStr">
        <is>
          <t>REPD-3957</t>
        </is>
      </c>
      <c r="B1227" s="14" t="inlineStr">
        <is>
          <t>Hampole Wind Farm</t>
        </is>
      </c>
      <c r="C1227" s="14" t="inlineStr">
        <is>
          <t>onshore</t>
        </is>
      </c>
      <c r="D1227" s="111" t="n">
        <v>0.008</v>
      </c>
      <c r="E1227" s="14" t="inlineStr">
        <is>
          <t>GW</t>
        </is>
      </c>
      <c r="F1227" s="14" t="inlineStr">
        <is>
          <t>2014-03-31</t>
        </is>
      </c>
      <c r="G1227" s="14" t="inlineStr">
        <is>
          <t>2039-01-01</t>
        </is>
      </c>
      <c r="H1227" s="14" t="inlineStr">
        <is>
          <t>Operational</t>
        </is>
      </c>
      <c r="I1227" s="14" t="inlineStr">
        <is>
          <t>Physical project Operational</t>
        </is>
      </c>
      <c r="J1227" s="14" t="inlineStr">
        <is>
          <t xml:space="preserve">Retirement estimated at 25 years, with a 2031 floor for listed live assets. </t>
        </is>
      </c>
      <c r="K1227" s="14" t="inlineStr">
        <is>
          <t>data/evidence/repd.csv</t>
        </is>
      </c>
    </row>
    <row r="1228" ht="78" customHeight="1" s="74">
      <c r="A1228" s="14" t="inlineStr">
        <is>
          <t>REPD-3958</t>
        </is>
      </c>
      <c r="B1228" s="14" t="inlineStr">
        <is>
          <t>Blackstone Edge</t>
        </is>
      </c>
      <c r="C1228" s="14" t="inlineStr">
        <is>
          <t>onshore</t>
        </is>
      </c>
      <c r="D1228" s="111" t="n">
        <v>0.0075</v>
      </c>
      <c r="E1228" s="14" t="inlineStr">
        <is>
          <t>GW</t>
        </is>
      </c>
      <c r="F1228" s="14" t="inlineStr">
        <is>
          <t>2013-03-01</t>
        </is>
      </c>
      <c r="G1228" s="14" t="inlineStr">
        <is>
          <t>2038-01-01</t>
        </is>
      </c>
      <c r="H1228" s="14" t="inlineStr">
        <is>
          <t>Operational</t>
        </is>
      </c>
      <c r="I1228" s="14" t="inlineStr">
        <is>
          <t>Physical project Operational</t>
        </is>
      </c>
      <c r="J1228" s="14" t="inlineStr">
        <is>
          <t xml:space="preserve">Retirement estimated at 25 years, with a 2031 floor for listed live assets. </t>
        </is>
      </c>
      <c r="K1228" s="14" t="inlineStr">
        <is>
          <t>data/evidence/repd.csv</t>
        </is>
      </c>
    </row>
    <row r="1229" ht="78" customHeight="1" s="74">
      <c r="A1229" s="14" t="inlineStr">
        <is>
          <t>REPD-3963</t>
        </is>
      </c>
      <c r="B1229" s="14" t="inlineStr">
        <is>
          <t>Marr Windfarm</t>
        </is>
      </c>
      <c r="C1229" s="14" t="inlineStr">
        <is>
          <t>onshore</t>
        </is>
      </c>
      <c r="D1229" s="111" t="n">
        <v>0.008</v>
      </c>
      <c r="E1229" s="14" t="inlineStr">
        <is>
          <t>GW</t>
        </is>
      </c>
      <c r="F1229" s="14" t="inlineStr">
        <is>
          <t>2012-01-18</t>
        </is>
      </c>
      <c r="G1229" s="14" t="inlineStr">
        <is>
          <t>2037-01-01</t>
        </is>
      </c>
      <c r="H1229" s="14" t="inlineStr">
        <is>
          <t>Operational</t>
        </is>
      </c>
      <c r="I1229" s="14" t="inlineStr">
        <is>
          <t>Physical project Operational</t>
        </is>
      </c>
      <c r="J1229" s="14" t="inlineStr">
        <is>
          <t xml:space="preserve">Retirement estimated at 25 years, with a 2031 floor for listed live assets. </t>
        </is>
      </c>
      <c r="K1229" s="14" t="inlineStr">
        <is>
          <t>data/evidence/repd.csv</t>
        </is>
      </c>
    </row>
    <row r="1230" ht="78" customHeight="1" s="74">
      <c r="A1230" s="14" t="inlineStr">
        <is>
          <t>REPD-3964</t>
        </is>
      </c>
      <c r="B1230" s="14" t="inlineStr">
        <is>
          <t>Nissan Motors Plant Extn</t>
        </is>
      </c>
      <c r="C1230" s="14" t="inlineStr">
        <is>
          <t>onshore</t>
        </is>
      </c>
      <c r="D1230" s="111" t="n">
        <v>0.002</v>
      </c>
      <c r="E1230" s="14" t="inlineStr">
        <is>
          <t>GW</t>
        </is>
      </c>
      <c r="F1230" s="14" t="inlineStr">
        <is>
          <t>2008-04-01</t>
        </is>
      </c>
      <c r="G1230" s="14" t="inlineStr">
        <is>
          <t>2033-01-01</t>
        </is>
      </c>
      <c r="H1230" s="14" t="inlineStr">
        <is>
          <t>Operational</t>
        </is>
      </c>
      <c r="I1230" s="14" t="inlineStr">
        <is>
          <t>Physical project Operational</t>
        </is>
      </c>
      <c r="J1230" s="14" t="inlineStr">
        <is>
          <t xml:space="preserve">Retirement estimated at 25 years, with a 2031 floor for listed live assets. </t>
        </is>
      </c>
      <c r="K1230" s="14" t="inlineStr">
        <is>
          <t>data/evidence/repd.csv</t>
        </is>
      </c>
    </row>
    <row r="1231" ht="78" customHeight="1" s="74">
      <c r="A1231" s="14" t="inlineStr">
        <is>
          <t>REPD-3968</t>
        </is>
      </c>
      <c r="B1231" s="14" t="inlineStr">
        <is>
          <t>Hill of Fiddes</t>
        </is>
      </c>
      <c r="C1231" s="14" t="inlineStr">
        <is>
          <t>onshore</t>
        </is>
      </c>
      <c r="D1231" s="111" t="n">
        <v>0.006900000000000001</v>
      </c>
      <c r="E1231" s="14" t="inlineStr">
        <is>
          <t>GW</t>
        </is>
      </c>
      <c r="F1231" s="14" t="inlineStr">
        <is>
          <t>2010-02-20</t>
        </is>
      </c>
      <c r="G1231" s="14" t="inlineStr">
        <is>
          <t>2035-01-01</t>
        </is>
      </c>
      <c r="H1231" s="14" t="inlineStr">
        <is>
          <t>Operational</t>
        </is>
      </c>
      <c r="I1231" s="14" t="inlineStr">
        <is>
          <t>Physical project Operational</t>
        </is>
      </c>
      <c r="J1231" s="14" t="inlineStr">
        <is>
          <t xml:space="preserve">Retirement estimated at 25 years, with a 2031 floor for listed live assets. </t>
        </is>
      </c>
      <c r="K1231" s="14" t="inlineStr">
        <is>
          <t>data/evidence/repd.csv</t>
        </is>
      </c>
    </row>
    <row r="1232" ht="78" customHeight="1" s="74">
      <c r="A1232" s="14" t="inlineStr">
        <is>
          <t>REPD-3971</t>
        </is>
      </c>
      <c r="B1232" s="14" t="inlineStr">
        <is>
          <t>Cotton Farm</t>
        </is>
      </c>
      <c r="C1232" s="14" t="inlineStr">
        <is>
          <t>onshore</t>
        </is>
      </c>
      <c r="D1232" s="111" t="n">
        <v>0.02</v>
      </c>
      <c r="E1232" s="14" t="inlineStr">
        <is>
          <t>GW</t>
        </is>
      </c>
      <c r="F1232" s="14" t="inlineStr">
        <is>
          <t>2013-03-31</t>
        </is>
      </c>
      <c r="G1232" s="14" t="inlineStr">
        <is>
          <t>2038-01-01</t>
        </is>
      </c>
      <c r="H1232" s="14" t="inlineStr">
        <is>
          <t>Operational</t>
        </is>
      </c>
      <c r="I1232" s="14" t="inlineStr">
        <is>
          <t>Physical project Operational</t>
        </is>
      </c>
      <c r="J1232" s="14" t="inlineStr">
        <is>
          <t xml:space="preserve">Retirement estimated at 25 years, with a 2031 floor for listed live assets. </t>
        </is>
      </c>
      <c r="K1232" s="14" t="inlineStr">
        <is>
          <t>data/evidence/repd.csv</t>
        </is>
      </c>
    </row>
    <row r="1233" ht="78" customHeight="1" s="74">
      <c r="A1233" s="14" t="inlineStr">
        <is>
          <t>REPD-3972</t>
        </is>
      </c>
      <c r="B1233" s="14" t="inlineStr">
        <is>
          <t xml:space="preserve">Land at Flimby Hall Farm </t>
        </is>
      </c>
      <c r="C1233" s="14" t="inlineStr">
        <is>
          <t>onshore</t>
        </is>
      </c>
      <c r="D1233" s="111" t="n">
        <v>0.0062</v>
      </c>
      <c r="E1233" s="14" t="inlineStr">
        <is>
          <t>GW</t>
        </is>
      </c>
      <c r="F1233" s="14" t="inlineStr">
        <is>
          <t>2013-06-14</t>
        </is>
      </c>
      <c r="G1233" s="14" t="inlineStr">
        <is>
          <t>2038-01-01</t>
        </is>
      </c>
      <c r="H1233" s="14" t="inlineStr">
        <is>
          <t>Operational</t>
        </is>
      </c>
      <c r="I1233" s="14" t="inlineStr">
        <is>
          <t>Physical project Operational</t>
        </is>
      </c>
      <c r="J1233" s="14" t="inlineStr">
        <is>
          <t xml:space="preserve">Retirement estimated at 25 years, with a 2031 floor for listed live assets. </t>
        </is>
      </c>
      <c r="K1233" s="14" t="inlineStr">
        <is>
          <t>data/evidence/repd.csv</t>
        </is>
      </c>
    </row>
    <row r="1234" ht="78" customHeight="1" s="74">
      <c r="A1234" s="14" t="inlineStr">
        <is>
          <t>REPD-3976</t>
        </is>
      </c>
      <c r="B1234" s="14" t="inlineStr">
        <is>
          <t>Carland Cross Wind Farm Repowering</t>
        </is>
      </c>
      <c r="C1234" s="14" t="inlineStr">
        <is>
          <t>onshore</t>
        </is>
      </c>
      <c r="D1234" s="111" t="n">
        <v>0.02</v>
      </c>
      <c r="E1234" s="14" t="inlineStr">
        <is>
          <t>GW</t>
        </is>
      </c>
      <c r="F1234" s="14" t="inlineStr">
        <is>
          <t>2013-10-30</t>
        </is>
      </c>
      <c r="G1234" s="14" t="inlineStr">
        <is>
          <t>2038-01-01</t>
        </is>
      </c>
      <c r="H1234" s="14" t="inlineStr">
        <is>
          <t>Operational</t>
        </is>
      </c>
      <c r="I1234" s="14" t="inlineStr">
        <is>
          <t>Physical project Operational</t>
        </is>
      </c>
      <c r="J1234" s="14" t="inlineStr">
        <is>
          <t xml:space="preserve">Retirement estimated at 25 years, with a 2031 floor for listed live assets. </t>
        </is>
      </c>
      <c r="K1234" s="14" t="inlineStr">
        <is>
          <t>data/evidence/repd.csv</t>
        </is>
      </c>
    </row>
    <row r="1235" ht="78" customHeight="1" s="74">
      <c r="A1235" s="14" t="inlineStr">
        <is>
          <t>REPD-3978</t>
        </is>
      </c>
      <c r="B1235" s="14" t="inlineStr">
        <is>
          <t>Yelvertoft Wind Farm</t>
        </is>
      </c>
      <c r="C1235" s="14" t="inlineStr">
        <is>
          <t>onshore</t>
        </is>
      </c>
      <c r="D1235" s="111" t="n">
        <v>0.016</v>
      </c>
      <c r="E1235" s="14" t="inlineStr">
        <is>
          <t>GW</t>
        </is>
      </c>
      <c r="F1235" s="14" t="inlineStr">
        <is>
          <t>2013-07-11</t>
        </is>
      </c>
      <c r="G1235" s="14" t="inlineStr">
        <is>
          <t>2038-01-01</t>
        </is>
      </c>
      <c r="H1235" s="14" t="inlineStr">
        <is>
          <t>Operational</t>
        </is>
      </c>
      <c r="I1235" s="14" t="inlineStr">
        <is>
          <t>Physical project Operational</t>
        </is>
      </c>
      <c r="J1235" s="14" t="inlineStr">
        <is>
          <t xml:space="preserve">Retirement estimated at 25 years, with a 2031 floor for listed live assets. </t>
        </is>
      </c>
      <c r="K1235" s="14" t="inlineStr">
        <is>
          <t>data/evidence/repd.csv</t>
        </is>
      </c>
    </row>
    <row r="1236" ht="78" customHeight="1" s="74">
      <c r="A1236" s="14" t="inlineStr">
        <is>
          <t>REPD-3980</t>
        </is>
      </c>
      <c r="B1236" s="14" t="inlineStr">
        <is>
          <t>Mains of Hatton</t>
        </is>
      </c>
      <c r="C1236" s="14" t="inlineStr">
        <is>
          <t>onshore</t>
        </is>
      </c>
      <c r="D1236" s="111" t="n">
        <v>0.0024</v>
      </c>
      <c r="E1236" s="14" t="inlineStr">
        <is>
          <t>GW</t>
        </is>
      </c>
      <c r="F1236" s="14" t="inlineStr">
        <is>
          <t>2012-03-20</t>
        </is>
      </c>
      <c r="G1236" s="14" t="inlineStr">
        <is>
          <t>2037-01-01</t>
        </is>
      </c>
      <c r="H1236" s="14" t="inlineStr">
        <is>
          <t>Operational</t>
        </is>
      </c>
      <c r="I1236" s="14" t="inlineStr">
        <is>
          <t>Physical project Operational</t>
        </is>
      </c>
      <c r="J1236" s="14" t="inlineStr">
        <is>
          <t xml:space="preserve">Retirement estimated at 25 years, with a 2031 floor for listed live assets. </t>
        </is>
      </c>
      <c r="K1236" s="14" t="inlineStr">
        <is>
          <t>data/evidence/repd.csv</t>
        </is>
      </c>
    </row>
    <row r="1237" ht="78" customHeight="1" s="74">
      <c r="A1237" s="14" t="inlineStr">
        <is>
          <t>REPD-3981</t>
        </is>
      </c>
      <c r="B1237" s="14" t="inlineStr">
        <is>
          <t>Whitelee Windfarm Extension Phase 1</t>
        </is>
      </c>
      <c r="C1237" s="14" t="inlineStr">
        <is>
          <t>onshore</t>
        </is>
      </c>
      <c r="D1237" s="111" t="n">
        <v>0.108</v>
      </c>
      <c r="E1237" s="14" t="inlineStr">
        <is>
          <t>GW</t>
        </is>
      </c>
      <c r="F1237" s="14" t="inlineStr">
        <is>
          <t>2012-10-31</t>
        </is>
      </c>
      <c r="G1237" s="14" t="inlineStr">
        <is>
          <t>2037-01-01</t>
        </is>
      </c>
      <c r="H1237" s="14" t="inlineStr">
        <is>
          <t>Operational</t>
        </is>
      </c>
      <c r="I1237" s="14" t="inlineStr">
        <is>
          <t>Physical project Operational</t>
        </is>
      </c>
      <c r="J1237" s="14" t="inlineStr">
        <is>
          <t xml:space="preserve">Retirement estimated at 25 years, with a 2031 floor for listed live assets. </t>
        </is>
      </c>
      <c r="K1237" s="14" t="inlineStr">
        <is>
          <t>data/evidence/repd.csv</t>
        </is>
      </c>
    </row>
    <row r="1238" ht="78" customHeight="1" s="74">
      <c r="A1238" s="14" t="inlineStr">
        <is>
          <t>REPD-3982</t>
        </is>
      </c>
      <c r="B1238" s="14" t="inlineStr">
        <is>
          <t>Tilbury Docks</t>
        </is>
      </c>
      <c r="C1238" s="14" t="inlineStr">
        <is>
          <t>onshore</t>
        </is>
      </c>
      <c r="D1238" s="111" t="n">
        <v>0.012</v>
      </c>
      <c r="E1238" s="14" t="inlineStr">
        <is>
          <t>GW</t>
        </is>
      </c>
      <c r="F1238" s="14" t="inlineStr">
        <is>
          <t>2013-03-25</t>
        </is>
      </c>
      <c r="G1238" s="14" t="inlineStr">
        <is>
          <t>2038-01-01</t>
        </is>
      </c>
      <c r="H1238" s="14" t="inlineStr">
        <is>
          <t>Operational</t>
        </is>
      </c>
      <c r="I1238" s="14" t="inlineStr">
        <is>
          <t>Physical project Operational</t>
        </is>
      </c>
      <c r="J1238" s="14" t="inlineStr">
        <is>
          <t xml:space="preserve">Retirement estimated at 25 years, with a 2031 floor for listed live assets. </t>
        </is>
      </c>
      <c r="K1238" s="14" t="inlineStr">
        <is>
          <t>data/evidence/repd.csv</t>
        </is>
      </c>
    </row>
    <row r="1239" ht="78" customHeight="1" s="74">
      <c r="A1239" s="14" t="inlineStr">
        <is>
          <t>REPD-3984</t>
        </is>
      </c>
      <c r="B1239" s="14" t="inlineStr">
        <is>
          <t>Seamer Windfarm - Stockton on Tees</t>
        </is>
      </c>
      <c r="C1239" s="14" t="inlineStr">
        <is>
          <t>onshore</t>
        </is>
      </c>
      <c r="D1239" s="111" t="n">
        <v>0.006</v>
      </c>
      <c r="E1239" s="14" t="inlineStr">
        <is>
          <t>GW</t>
        </is>
      </c>
      <c r="F1239" s="14" t="inlineStr">
        <is>
          <t>2012-11-01</t>
        </is>
      </c>
      <c r="G1239" s="14" t="inlineStr">
        <is>
          <t>2037-01-01</t>
        </is>
      </c>
      <c r="H1239" s="14" t="inlineStr">
        <is>
          <t>Operational</t>
        </is>
      </c>
      <c r="I1239" s="14" t="inlineStr">
        <is>
          <t>Physical project Operational</t>
        </is>
      </c>
      <c r="J1239" s="14" t="inlineStr">
        <is>
          <t xml:space="preserve">Retirement estimated at 25 years, with a 2031 floor for listed live assets. </t>
        </is>
      </c>
      <c r="K1239" s="14" t="inlineStr">
        <is>
          <t>data/evidence/repd.csv</t>
        </is>
      </c>
    </row>
    <row r="1240" ht="78" customHeight="1" s="74">
      <c r="A1240" s="14" t="inlineStr">
        <is>
          <t>REPD-3985</t>
        </is>
      </c>
      <c r="B1240" s="14" t="inlineStr">
        <is>
          <t>South Sharpley Wind Farm (Revised)</t>
        </is>
      </c>
      <c r="C1240" s="14" t="inlineStr">
        <is>
          <t>onshore</t>
        </is>
      </c>
      <c r="D1240" s="111" t="n">
        <v>0.0075</v>
      </c>
      <c r="E1240" s="14" t="inlineStr">
        <is>
          <t>GW</t>
        </is>
      </c>
      <c r="F1240" s="14" t="inlineStr">
        <is>
          <t>2013-01-23</t>
        </is>
      </c>
      <c r="G1240" s="14" t="inlineStr">
        <is>
          <t>2038-01-01</t>
        </is>
      </c>
      <c r="H1240" s="14" t="inlineStr">
        <is>
          <t>Operational</t>
        </is>
      </c>
      <c r="I1240" s="14" t="inlineStr">
        <is>
          <t>Physical project Operational</t>
        </is>
      </c>
      <c r="J1240" s="14" t="inlineStr">
        <is>
          <t xml:space="preserve">Retirement estimated at 25 years, with a 2031 floor for listed live assets. </t>
        </is>
      </c>
      <c r="K1240" s="14" t="inlineStr">
        <is>
          <t>data/evidence/repd.csv</t>
        </is>
      </c>
    </row>
    <row r="1241" ht="78" customHeight="1" s="74">
      <c r="A1241" s="14" t="inlineStr">
        <is>
          <t>REPD-3986</t>
        </is>
      </c>
      <c r="B1241" s="14" t="inlineStr">
        <is>
          <t>Armistead Wind Farm</t>
        </is>
      </c>
      <c r="C1241" s="14" t="inlineStr">
        <is>
          <t>onshore</t>
        </is>
      </c>
      <c r="D1241" s="111" t="n">
        <v>0.012</v>
      </c>
      <c r="E1241" s="14" t="inlineStr">
        <is>
          <t>GW</t>
        </is>
      </c>
      <c r="F1241" s="14" t="inlineStr">
        <is>
          <t>2013-02-11</t>
        </is>
      </c>
      <c r="G1241" s="14" t="inlineStr">
        <is>
          <t>2038-01-01</t>
        </is>
      </c>
      <c r="H1241" s="14" t="inlineStr">
        <is>
          <t>Operational</t>
        </is>
      </c>
      <c r="I1241" s="14" t="inlineStr">
        <is>
          <t>Physical project Operational</t>
        </is>
      </c>
      <c r="J1241" s="14" t="inlineStr">
        <is>
          <t xml:space="preserve">Retirement estimated at 25 years, with a 2031 floor for listed live assets. </t>
        </is>
      </c>
      <c r="K1241" s="14" t="inlineStr">
        <is>
          <t>data/evidence/repd.csv</t>
        </is>
      </c>
    </row>
    <row r="1242" ht="78" customHeight="1" s="74">
      <c r="A1242" s="14" t="inlineStr">
        <is>
          <t>REPD-3987</t>
        </is>
      </c>
      <c r="B1242" s="14" t="inlineStr">
        <is>
          <t>Withernwick</t>
        </is>
      </c>
      <c r="C1242" s="14" t="inlineStr">
        <is>
          <t>onshore</t>
        </is>
      </c>
      <c r="D1242" s="111" t="n">
        <v>0.018</v>
      </c>
      <c r="E1242" s="14" t="inlineStr">
        <is>
          <t>GW</t>
        </is>
      </c>
      <c r="F1242" s="14" t="inlineStr">
        <is>
          <t>2013-03-19</t>
        </is>
      </c>
      <c r="G1242" s="14" t="inlineStr">
        <is>
          <t>2038-01-01</t>
        </is>
      </c>
      <c r="H1242" s="14" t="inlineStr">
        <is>
          <t>Operational</t>
        </is>
      </c>
      <c r="I1242" s="14" t="inlineStr">
        <is>
          <t>Physical project Operational</t>
        </is>
      </c>
      <c r="J1242" s="14" t="inlineStr">
        <is>
          <t xml:space="preserve">Retirement estimated at 25 years, with a 2031 floor for listed live assets. </t>
        </is>
      </c>
      <c r="K1242" s="14" t="inlineStr">
        <is>
          <t>data/evidence/repd.csv</t>
        </is>
      </c>
    </row>
    <row r="1243" ht="78" customHeight="1" s="74">
      <c r="A1243" s="14" t="inlineStr">
        <is>
          <t>REPD-3988</t>
        </is>
      </c>
      <c r="B1243" s="14" t="inlineStr">
        <is>
          <t>Loch Sminig Wind Project</t>
        </is>
      </c>
      <c r="C1243" s="14" t="inlineStr">
        <is>
          <t>onshore</t>
        </is>
      </c>
      <c r="D1243" s="111" t="n">
        <v>0.0027</v>
      </c>
      <c r="E1243" s="14" t="inlineStr">
        <is>
          <t>GW</t>
        </is>
      </c>
      <c r="F1243" s="14" t="inlineStr">
        <is>
          <t>2015-09-15</t>
        </is>
      </c>
      <c r="G1243" s="14" t="inlineStr">
        <is>
          <t>2040-01-01</t>
        </is>
      </c>
      <c r="H1243" s="14" t="inlineStr">
        <is>
          <t>Operational</t>
        </is>
      </c>
      <c r="I1243" s="14" t="inlineStr">
        <is>
          <t>Physical project Operational</t>
        </is>
      </c>
      <c r="J1243" s="14" t="inlineStr">
        <is>
          <t xml:space="preserve">Retirement estimated at 25 years, with a 2031 floor for listed live assets. </t>
        </is>
      </c>
      <c r="K1243" s="14" t="inlineStr">
        <is>
          <t>data/evidence/repd.csv</t>
        </is>
      </c>
    </row>
    <row r="1244" ht="78" customHeight="1" s="74">
      <c r="A1244" s="14" t="inlineStr">
        <is>
          <t>REPD-3992</t>
        </is>
      </c>
      <c r="B1244" s="14" t="inlineStr">
        <is>
          <t>Burton Pidsea (Wadworth Hill) Wind Farm</t>
        </is>
      </c>
      <c r="C1244" s="14" t="inlineStr">
        <is>
          <t>onshore</t>
        </is>
      </c>
      <c r="D1244" s="111" t="n">
        <v>0.0102</v>
      </c>
      <c r="E1244" s="14" t="inlineStr">
        <is>
          <t>GW</t>
        </is>
      </c>
      <c r="F1244" s="14" t="inlineStr">
        <is>
          <t>2014-01-10</t>
        </is>
      </c>
      <c r="G1244" s="14" t="inlineStr">
        <is>
          <t>2039-01-01</t>
        </is>
      </c>
      <c r="H1244" s="14" t="inlineStr">
        <is>
          <t>Operational</t>
        </is>
      </c>
      <c r="I1244" s="14" t="inlineStr">
        <is>
          <t>Physical project Operational</t>
        </is>
      </c>
      <c r="J1244" s="14" t="inlineStr">
        <is>
          <t xml:space="preserve">Retirement estimated at 25 years, with a 2031 floor for listed live assets. </t>
        </is>
      </c>
      <c r="K1244" s="14" t="inlineStr">
        <is>
          <t>data/evidence/repd.csv</t>
        </is>
      </c>
    </row>
    <row r="1245" ht="78" customHeight="1" s="74">
      <c r="A1245" s="14" t="inlineStr">
        <is>
          <t>REPD-4006</t>
        </is>
      </c>
      <c r="B1245" s="14" t="inlineStr">
        <is>
          <t>Camster</t>
        </is>
      </c>
      <c r="C1245" s="14" t="inlineStr">
        <is>
          <t>onshore</t>
        </is>
      </c>
      <c r="D1245" s="111" t="n">
        <v>0.05</v>
      </c>
      <c r="E1245" s="14" t="inlineStr">
        <is>
          <t>GW</t>
        </is>
      </c>
      <c r="F1245" s="14" t="inlineStr">
        <is>
          <t>2013-02-09</t>
        </is>
      </c>
      <c r="G1245" s="14" t="inlineStr">
        <is>
          <t>2038-01-01</t>
        </is>
      </c>
      <c r="H1245" s="14" t="inlineStr">
        <is>
          <t>Operational</t>
        </is>
      </c>
      <c r="I1245" s="14" t="inlineStr">
        <is>
          <t>Physical project Operational</t>
        </is>
      </c>
      <c r="J1245" s="14" t="inlineStr">
        <is>
          <t xml:space="preserve">Retirement estimated at 25 years, with a 2031 floor for listed live assets. </t>
        </is>
      </c>
      <c r="K1245" s="14" t="inlineStr">
        <is>
          <t>data/evidence/repd.csv</t>
        </is>
      </c>
    </row>
    <row r="1246" ht="78" customHeight="1" s="74">
      <c r="A1246" s="14" t="inlineStr">
        <is>
          <t>REPD-4008</t>
        </is>
      </c>
      <c r="B1246" s="14" t="inlineStr">
        <is>
          <t>Bu Farm</t>
        </is>
      </c>
      <c r="C1246" s="14" t="inlineStr">
        <is>
          <t>onshore</t>
        </is>
      </c>
      <c r="D1246" s="111" t="n">
        <v>0.0027</v>
      </c>
      <c r="E1246" s="14" t="inlineStr">
        <is>
          <t>GW</t>
        </is>
      </c>
      <c r="F1246" s="14" t="inlineStr">
        <is>
          <t>2002-05-10</t>
        </is>
      </c>
      <c r="G1246" s="14" t="inlineStr">
        <is>
          <t>2031-01-01</t>
        </is>
      </c>
      <c r="H1246" s="14" t="inlineStr">
        <is>
          <t>Operational</t>
        </is>
      </c>
      <c r="I1246" s="14" t="inlineStr">
        <is>
          <t>Physical project Operational</t>
        </is>
      </c>
      <c r="J1246" s="14" t="inlineStr">
        <is>
          <t xml:space="preserve">Retirement estimated at 25 years, with a 2031 floor for listed live assets. </t>
        </is>
      </c>
      <c r="K1246" s="14" t="inlineStr">
        <is>
          <t>data/evidence/repd.csv</t>
        </is>
      </c>
    </row>
    <row r="1247" ht="78" customHeight="1" s="74">
      <c r="A1247" s="14" t="inlineStr">
        <is>
          <t>REPD-4009</t>
        </is>
      </c>
      <c r="B1247" s="14" t="inlineStr">
        <is>
          <t>Drumderg</t>
        </is>
      </c>
      <c r="C1247" s="14" t="inlineStr">
        <is>
          <t>onshore</t>
        </is>
      </c>
      <c r="D1247" s="111" t="n">
        <v>0.0368</v>
      </c>
      <c r="E1247" s="14" t="inlineStr">
        <is>
          <t>GW</t>
        </is>
      </c>
      <c r="F1247" s="14" t="inlineStr">
        <is>
          <t>2008-11-09</t>
        </is>
      </c>
      <c r="G1247" s="14" t="inlineStr">
        <is>
          <t>2033-01-01</t>
        </is>
      </c>
      <c r="H1247" s="14" t="inlineStr">
        <is>
          <t>Operational</t>
        </is>
      </c>
      <c r="I1247" s="14" t="inlineStr">
        <is>
          <t>Physical project Operational</t>
        </is>
      </c>
      <c r="J1247" s="14" t="inlineStr">
        <is>
          <t xml:space="preserve">Retirement estimated at 25 years, with a 2031 floor for listed live assets. </t>
        </is>
      </c>
      <c r="K1247" s="14" t="inlineStr">
        <is>
          <t>data/evidence/repd.csv</t>
        </is>
      </c>
    </row>
    <row r="1248" ht="78" customHeight="1" s="74">
      <c r="A1248" s="14" t="inlineStr">
        <is>
          <t>REPD-4011</t>
        </is>
      </c>
      <c r="B1248" s="14" t="inlineStr">
        <is>
          <t>Clyde Wind Farm</t>
        </is>
      </c>
      <c r="C1248" s="14" t="inlineStr">
        <is>
          <t>onshore</t>
        </is>
      </c>
      <c r="D1248" s="111" t="n">
        <v>0.35</v>
      </c>
      <c r="E1248" s="14" t="inlineStr">
        <is>
          <t>GW</t>
        </is>
      </c>
      <c r="F1248" s="14" t="inlineStr">
        <is>
          <t>2012-10-01</t>
        </is>
      </c>
      <c r="G1248" s="14" t="inlineStr">
        <is>
          <t>2037-01-01</t>
        </is>
      </c>
      <c r="H1248" s="14" t="inlineStr">
        <is>
          <t>Operational</t>
        </is>
      </c>
      <c r="I1248" s="14" t="inlineStr">
        <is>
          <t>Physical project Operational</t>
        </is>
      </c>
      <c r="J1248" s="14" t="inlineStr">
        <is>
          <t xml:space="preserve">Retirement estimated at 25 years, with a 2031 floor for listed live assets. </t>
        </is>
      </c>
      <c r="K1248" s="14" t="inlineStr">
        <is>
          <t>data/evidence/repd.csv</t>
        </is>
      </c>
    </row>
    <row r="1249" ht="78" customHeight="1" s="74">
      <c r="A1249" s="14" t="inlineStr">
        <is>
          <t>REPD-4013</t>
        </is>
      </c>
      <c r="B1249" s="14" t="inlineStr">
        <is>
          <t>Novar Wind Farm (Extension)</t>
        </is>
      </c>
      <c r="C1249" s="14" t="inlineStr">
        <is>
          <t>onshore</t>
        </is>
      </c>
      <c r="D1249" s="111" t="n">
        <v>0.0368</v>
      </c>
      <c r="E1249" s="14" t="inlineStr">
        <is>
          <t>GW</t>
        </is>
      </c>
      <c r="F1249" s="14" t="inlineStr">
        <is>
          <t>2012-09-17</t>
        </is>
      </c>
      <c r="G1249" s="14" t="inlineStr">
        <is>
          <t>2037-01-01</t>
        </is>
      </c>
      <c r="H1249" s="14" t="inlineStr">
        <is>
          <t>Operational</t>
        </is>
      </c>
      <c r="I1249" s="14" t="inlineStr">
        <is>
          <t>Physical project Operational</t>
        </is>
      </c>
      <c r="J1249" s="14" t="inlineStr">
        <is>
          <t xml:space="preserve">Retirement estimated at 25 years, with a 2031 floor for listed live assets. </t>
        </is>
      </c>
      <c r="K1249" s="14" t="inlineStr">
        <is>
          <t>data/evidence/repd.csv</t>
        </is>
      </c>
    </row>
    <row r="1250" ht="78" customHeight="1" s="74">
      <c r="A1250" s="14" t="inlineStr">
        <is>
          <t>REPD-4014</t>
        </is>
      </c>
      <c r="B1250" s="14" t="inlineStr">
        <is>
          <t>Hill of Towie (Drummuir)</t>
        </is>
      </c>
      <c r="C1250" s="14" t="inlineStr">
        <is>
          <t>onshore</t>
        </is>
      </c>
      <c r="D1250" s="111" t="n">
        <v>0.048</v>
      </c>
      <c r="E1250" s="14" t="inlineStr">
        <is>
          <t>GW</t>
        </is>
      </c>
      <c r="F1250" s="14" t="inlineStr">
        <is>
          <t>2012-06-01</t>
        </is>
      </c>
      <c r="G1250" s="14" t="inlineStr">
        <is>
          <t>2037-01-01</t>
        </is>
      </c>
      <c r="H1250" s="14" t="inlineStr">
        <is>
          <t>Operational</t>
        </is>
      </c>
      <c r="I1250" s="14" t="inlineStr">
        <is>
          <t>Physical project Operational</t>
        </is>
      </c>
      <c r="J1250" s="14" t="inlineStr">
        <is>
          <t xml:space="preserve">Retirement estimated at 25 years, with a 2031 floor for listed live assets. </t>
        </is>
      </c>
      <c r="K1250" s="14" t="inlineStr">
        <is>
          <t>data/evidence/repd.csv</t>
        </is>
      </c>
    </row>
    <row r="1251" ht="78" customHeight="1" s="74">
      <c r="A1251" s="14" t="inlineStr">
        <is>
          <t>REPD-4015</t>
        </is>
      </c>
      <c r="B1251" s="14" t="inlineStr">
        <is>
          <t>Ewe Hill</t>
        </is>
      </c>
      <c r="C1251" s="14" t="inlineStr">
        <is>
          <t>onshore</t>
        </is>
      </c>
      <c r="D1251" s="111" t="n">
        <v>0.0138</v>
      </c>
      <c r="E1251" s="14" t="inlineStr">
        <is>
          <t>GW</t>
        </is>
      </c>
      <c r="F1251" s="14" t="inlineStr">
        <is>
          <t>2016-05-30</t>
        </is>
      </c>
      <c r="G1251" s="14" t="inlineStr">
        <is>
          <t>2041-01-01</t>
        </is>
      </c>
      <c r="H1251" s="14" t="inlineStr">
        <is>
          <t>Operational</t>
        </is>
      </c>
      <c r="I1251" s="14" t="inlineStr">
        <is>
          <t>Physical project Operational</t>
        </is>
      </c>
      <c r="J1251" s="14" t="inlineStr">
        <is>
          <t xml:space="preserve">Retirement estimated at 25 years, with a 2031 floor for listed live assets. </t>
        </is>
      </c>
      <c r="K1251" s="14" t="inlineStr">
        <is>
          <t>data/evidence/repd.csv</t>
        </is>
      </c>
    </row>
    <row r="1252" ht="78" customHeight="1" s="74">
      <c r="A1252" s="14" t="inlineStr">
        <is>
          <t>REPD-4019</t>
        </is>
      </c>
      <c r="B1252" s="14" t="inlineStr">
        <is>
          <t>Middlemoor</t>
        </is>
      </c>
      <c r="C1252" s="14" t="inlineStr">
        <is>
          <t>onshore</t>
        </is>
      </c>
      <c r="D1252" s="111" t="n">
        <v>0.054</v>
      </c>
      <c r="E1252" s="14" t="inlineStr">
        <is>
          <t>GW</t>
        </is>
      </c>
      <c r="F1252" s="14" t="inlineStr">
        <is>
          <t>2013-09-30</t>
        </is>
      </c>
      <c r="G1252" s="14" t="inlineStr">
        <is>
          <t>2038-01-01</t>
        </is>
      </c>
      <c r="H1252" s="14" t="inlineStr">
        <is>
          <t>Operational</t>
        </is>
      </c>
      <c r="I1252" s="14" t="inlineStr">
        <is>
          <t>Physical project Operational</t>
        </is>
      </c>
      <c r="J1252" s="14" t="inlineStr">
        <is>
          <t xml:space="preserve">Retirement estimated at 25 years, with a 2031 floor for listed live assets. </t>
        </is>
      </c>
      <c r="K1252" s="14" t="inlineStr">
        <is>
          <t>data/evidence/repd.csv</t>
        </is>
      </c>
    </row>
    <row r="1253" ht="78" customHeight="1" s="74">
      <c r="A1253" s="14" t="inlineStr">
        <is>
          <t>REPD-4021</t>
        </is>
      </c>
      <c r="B1253" s="14" t="inlineStr">
        <is>
          <t>Baillie Wind Farm</t>
        </is>
      </c>
      <c r="C1253" s="14" t="inlineStr">
        <is>
          <t>onshore</t>
        </is>
      </c>
      <c r="D1253" s="111" t="n">
        <v>0.0525</v>
      </c>
      <c r="E1253" s="14" t="inlineStr">
        <is>
          <t>GW</t>
        </is>
      </c>
      <c r="F1253" s="14" t="inlineStr">
        <is>
          <t>2013-03-29</t>
        </is>
      </c>
      <c r="G1253" s="14" t="inlineStr">
        <is>
          <t>2038-01-01</t>
        </is>
      </c>
      <c r="H1253" s="14" t="inlineStr">
        <is>
          <t>Operational</t>
        </is>
      </c>
      <c r="I1253" s="14" t="inlineStr">
        <is>
          <t>Physical project Operational</t>
        </is>
      </c>
      <c r="J1253" s="14" t="inlineStr">
        <is>
          <t xml:space="preserve">Retirement estimated at 25 years, with a 2031 floor for listed live assets. </t>
        </is>
      </c>
      <c r="K1253" s="14" t="inlineStr">
        <is>
          <t>data/evidence/repd.csv</t>
        </is>
      </c>
    </row>
    <row r="1254" ht="78" customHeight="1" s="74">
      <c r="A1254" s="14" t="inlineStr">
        <is>
          <t>REPD-4022</t>
        </is>
      </c>
      <c r="B1254" s="14" t="inlineStr">
        <is>
          <t>Braich Ddu</t>
        </is>
      </c>
      <c r="C1254" s="14" t="inlineStr">
        <is>
          <t>onshore</t>
        </is>
      </c>
      <c r="D1254" s="111" t="n">
        <v>0.0039</v>
      </c>
      <c r="E1254" s="14" t="inlineStr">
        <is>
          <t>GW</t>
        </is>
      </c>
      <c r="F1254" s="14" t="inlineStr">
        <is>
          <t>2007-08-31</t>
        </is>
      </c>
      <c r="G1254" s="14" t="inlineStr">
        <is>
          <t>2032-01-01</t>
        </is>
      </c>
      <c r="H1254" s="14" t="inlineStr">
        <is>
          <t>Operational</t>
        </is>
      </c>
      <c r="I1254" s="14" t="inlineStr">
        <is>
          <t>Physical project Operational</t>
        </is>
      </c>
      <c r="J1254" s="14" t="inlineStr">
        <is>
          <t xml:space="preserve">Retirement estimated at 25 years, with a 2031 floor for listed live assets. </t>
        </is>
      </c>
      <c r="K1254" s="14" t="inlineStr">
        <is>
          <t>data/evidence/repd.csv</t>
        </is>
      </c>
    </row>
    <row r="1255" ht="78" customHeight="1" s="74">
      <c r="A1255" s="14" t="inlineStr">
        <is>
          <t>REPD-4023</t>
        </is>
      </c>
      <c r="B1255" s="14" t="inlineStr">
        <is>
          <t>Drone Hill</t>
        </is>
      </c>
      <c r="C1255" s="14" t="inlineStr">
        <is>
          <t>onshore</t>
        </is>
      </c>
      <c r="D1255" s="111" t="n">
        <v>0.0286</v>
      </c>
      <c r="E1255" s="14" t="inlineStr">
        <is>
          <t>GW</t>
        </is>
      </c>
      <c r="F1255" s="14" t="inlineStr">
        <is>
          <t>2012-09-01</t>
        </is>
      </c>
      <c r="G1255" s="14" t="inlineStr">
        <is>
          <t>2037-01-01</t>
        </is>
      </c>
      <c r="H1255" s="14" t="inlineStr">
        <is>
          <t>Operational</t>
        </is>
      </c>
      <c r="I1255" s="14" t="inlineStr">
        <is>
          <t>Physical project Operational</t>
        </is>
      </c>
      <c r="J1255" s="14" t="inlineStr">
        <is>
          <t xml:space="preserve">Retirement estimated at 25 years, with a 2031 floor for listed live assets. </t>
        </is>
      </c>
      <c r="K1255" s="14" t="inlineStr">
        <is>
          <t>data/evidence/repd.csv</t>
        </is>
      </c>
    </row>
    <row r="1256" ht="78" customHeight="1" s="74">
      <c r="A1256" s="14" t="inlineStr">
        <is>
          <t>REPD-4024</t>
        </is>
      </c>
      <c r="B1256" s="14" t="inlineStr">
        <is>
          <t>Tangy Wind Farm Extension/Tangy 2</t>
        </is>
      </c>
      <c r="C1256" s="14" t="inlineStr">
        <is>
          <t>onshore</t>
        </is>
      </c>
      <c r="D1256" s="111" t="n">
        <v>0.006</v>
      </c>
      <c r="E1256" s="14" t="inlineStr">
        <is>
          <t>GW</t>
        </is>
      </c>
      <c r="F1256" s="14" t="inlineStr">
        <is>
          <t>2011-06-17</t>
        </is>
      </c>
      <c r="G1256" s="14" t="inlineStr">
        <is>
          <t>2036-01-01</t>
        </is>
      </c>
      <c r="H1256" s="14" t="inlineStr">
        <is>
          <t>Operational</t>
        </is>
      </c>
      <c r="I1256" s="14" t="inlineStr">
        <is>
          <t>Physical project Operational</t>
        </is>
      </c>
      <c r="J1256" s="14" t="inlineStr">
        <is>
          <t xml:space="preserve">Retirement estimated at 25 years, with a 2031 floor for listed live assets. </t>
        </is>
      </c>
      <c r="K1256" s="14" t="inlineStr">
        <is>
          <t>data/evidence/repd.csv</t>
        </is>
      </c>
    </row>
    <row r="1257" ht="78" customHeight="1" s="74">
      <c r="A1257" s="14" t="inlineStr">
        <is>
          <t>REPD-4026</t>
        </is>
      </c>
      <c r="B1257" s="14" t="inlineStr">
        <is>
          <t>Ray Wind Farm</t>
        </is>
      </c>
      <c r="C1257" s="14" t="inlineStr">
        <is>
          <t>onshore</t>
        </is>
      </c>
      <c r="D1257" s="111" t="n">
        <v>0.0544</v>
      </c>
      <c r="E1257" s="14" t="inlineStr">
        <is>
          <t>GW</t>
        </is>
      </c>
      <c r="F1257" s="14" t="inlineStr">
        <is>
          <t>2017-02-05</t>
        </is>
      </c>
      <c r="G1257" s="14" t="inlineStr">
        <is>
          <t>2042-01-01</t>
        </is>
      </c>
      <c r="H1257" s="14" t="inlineStr">
        <is>
          <t>Operational</t>
        </is>
      </c>
      <c r="I1257" s="14" t="inlineStr">
        <is>
          <t>Physical project Operational</t>
        </is>
      </c>
      <c r="J1257" s="14" t="inlineStr">
        <is>
          <t xml:space="preserve">Retirement estimated at 25 years, with a 2031 floor for listed live assets. </t>
        </is>
      </c>
      <c r="K1257" s="14" t="inlineStr">
        <is>
          <t>data/evidence/repd.csv</t>
        </is>
      </c>
    </row>
    <row r="1258" ht="78" customHeight="1" s="74">
      <c r="A1258" s="14" t="inlineStr">
        <is>
          <t>REPD-4027</t>
        </is>
      </c>
      <c r="B1258" s="14" t="inlineStr">
        <is>
          <t>Calliachar</t>
        </is>
      </c>
      <c r="C1258" s="14" t="inlineStr">
        <is>
          <t>onshore</t>
        </is>
      </c>
      <c r="D1258" s="111" t="n">
        <v>0.0322</v>
      </c>
      <c r="E1258" s="14" t="inlineStr">
        <is>
          <t>GW</t>
        </is>
      </c>
      <c r="F1258" s="14" t="inlineStr">
        <is>
          <t>2013-09-30</t>
        </is>
      </c>
      <c r="G1258" s="14" t="inlineStr">
        <is>
          <t>2038-01-01</t>
        </is>
      </c>
      <c r="H1258" s="14" t="inlineStr">
        <is>
          <t>Operational</t>
        </is>
      </c>
      <c r="I1258" s="14" t="inlineStr">
        <is>
          <t>Physical project Operational</t>
        </is>
      </c>
      <c r="J1258" s="14" t="inlineStr">
        <is>
          <t xml:space="preserve">Retirement estimated at 25 years, with a 2031 floor for listed live assets. </t>
        </is>
      </c>
      <c r="K1258" s="14" t="inlineStr">
        <is>
          <t>data/evidence/repd.csv</t>
        </is>
      </c>
    </row>
    <row r="1259" ht="78" customHeight="1" s="74">
      <c r="A1259" s="14" t="inlineStr">
        <is>
          <t>REPD-4028</t>
        </is>
      </c>
      <c r="B1259" s="14" t="inlineStr">
        <is>
          <t>Griffin Wind farm</t>
        </is>
      </c>
      <c r="C1259" s="14" t="inlineStr">
        <is>
          <t>onshore</t>
        </is>
      </c>
      <c r="D1259" s="111" t="n">
        <v>0.156</v>
      </c>
      <c r="E1259" s="14" t="inlineStr">
        <is>
          <t>GW</t>
        </is>
      </c>
      <c r="F1259" s="14" t="inlineStr">
        <is>
          <t>2012-02-28</t>
        </is>
      </c>
      <c r="G1259" s="14" t="inlineStr">
        <is>
          <t>2037-01-01</t>
        </is>
      </c>
      <c r="H1259" s="14" t="inlineStr">
        <is>
          <t>Operational</t>
        </is>
      </c>
      <c r="I1259" s="14" t="inlineStr">
        <is>
          <t>Physical project Operational</t>
        </is>
      </c>
      <c r="J1259" s="14" t="inlineStr">
        <is>
          <t xml:space="preserve">Retirement estimated at 25 years, with a 2031 floor for listed live assets. </t>
        </is>
      </c>
      <c r="K1259" s="14" t="inlineStr">
        <is>
          <t>data/evidence/repd.csv</t>
        </is>
      </c>
    </row>
    <row r="1260" ht="78" customHeight="1" s="74">
      <c r="A1260" s="14" t="inlineStr">
        <is>
          <t>REPD-4029</t>
        </is>
      </c>
      <c r="B1260" s="14" t="inlineStr">
        <is>
          <t xml:space="preserve">High Pow Farm </t>
        </is>
      </c>
      <c r="C1260" s="14" t="inlineStr">
        <is>
          <t>onshore</t>
        </is>
      </c>
      <c r="D1260" s="111" t="n">
        <v>0.0039</v>
      </c>
      <c r="E1260" s="14" t="inlineStr">
        <is>
          <t>GW</t>
        </is>
      </c>
      <c r="F1260" s="14" t="inlineStr">
        <is>
          <t>2007-03-15</t>
        </is>
      </c>
      <c r="G1260" s="14" t="inlineStr">
        <is>
          <t>2032-01-01</t>
        </is>
      </c>
      <c r="H1260" s="14" t="inlineStr">
        <is>
          <t>Operational</t>
        </is>
      </c>
      <c r="I1260" s="14" t="inlineStr">
        <is>
          <t>Physical project Operational</t>
        </is>
      </c>
      <c r="J1260" s="14" t="inlineStr">
        <is>
          <t xml:space="preserve">Retirement estimated at 25 years, with a 2031 floor for listed live assets. </t>
        </is>
      </c>
      <c r="K1260" s="14" t="inlineStr">
        <is>
          <t>data/evidence/repd.csv</t>
        </is>
      </c>
    </row>
    <row r="1261" ht="78" customHeight="1" s="74">
      <c r="A1261" s="14" t="inlineStr">
        <is>
          <t>REPD-4031</t>
        </is>
      </c>
      <c r="B1261" s="14" t="inlineStr">
        <is>
          <t>St. Johns Hill</t>
        </is>
      </c>
      <c r="C1261" s="14" t="inlineStr">
        <is>
          <t>onshore</t>
        </is>
      </c>
      <c r="D1261" s="111" t="n">
        <v>0.007650000000000001</v>
      </c>
      <c r="E1261" s="14" t="inlineStr">
        <is>
          <t>GW</t>
        </is>
      </c>
      <c r="F1261" s="14" t="inlineStr">
        <is>
          <t>2013-04-01</t>
        </is>
      </c>
      <c r="G1261" s="14" t="inlineStr">
        <is>
          <t>2038-01-01</t>
        </is>
      </c>
      <c r="H1261" s="14" t="inlineStr">
        <is>
          <t>Operational</t>
        </is>
      </c>
      <c r="I1261" s="14" t="inlineStr">
        <is>
          <t>Physical project Operational</t>
        </is>
      </c>
      <c r="J1261" s="14" t="inlineStr">
        <is>
          <t xml:space="preserve">Retirement estimated at 25 years, with a 2031 floor for listed live assets. </t>
        </is>
      </c>
      <c r="K1261" s="14" t="inlineStr">
        <is>
          <t>data/evidence/repd.csv</t>
        </is>
      </c>
    </row>
    <row r="1262" ht="78" customHeight="1" s="74">
      <c r="A1262" s="14" t="inlineStr">
        <is>
          <t>REPD-4032</t>
        </is>
      </c>
      <c r="B1262" s="14" t="inlineStr">
        <is>
          <t>Blackcraig</t>
        </is>
      </c>
      <c r="C1262" s="14" t="inlineStr">
        <is>
          <t>onshore</t>
        </is>
      </c>
      <c r="D1262" s="111" t="n">
        <v>0.0529</v>
      </c>
      <c r="E1262" s="14" t="inlineStr">
        <is>
          <t>GW</t>
        </is>
      </c>
      <c r="F1262" s="14" t="inlineStr">
        <is>
          <t>2018-03-02</t>
        </is>
      </c>
      <c r="G1262" s="14" t="inlineStr">
        <is>
          <t>2043-01-01</t>
        </is>
      </c>
      <c r="H1262" s="14" t="inlineStr">
        <is>
          <t>Operational</t>
        </is>
      </c>
      <c r="I1262" s="14" t="inlineStr">
        <is>
          <t>Physical project Operational</t>
        </is>
      </c>
      <c r="J1262" s="14" t="inlineStr">
        <is>
          <t xml:space="preserve">Retirement estimated at 25 years, with a 2031 floor for listed live assets. </t>
        </is>
      </c>
      <c r="K1262" s="14" t="inlineStr">
        <is>
          <t>data/evidence/repd.csv</t>
        </is>
      </c>
    </row>
    <row r="1263" ht="78" customHeight="1" s="74">
      <c r="A1263" s="14" t="inlineStr">
        <is>
          <t>REPD-4033</t>
        </is>
      </c>
      <c r="B1263" s="14" t="inlineStr">
        <is>
          <t>Fullabrook Down Wind Farm</t>
        </is>
      </c>
      <c r="C1263" s="14" t="inlineStr">
        <is>
          <t>onshore</t>
        </is>
      </c>
      <c r="D1263" s="111" t="n">
        <v>0.066</v>
      </c>
      <c r="E1263" s="14" t="inlineStr">
        <is>
          <t>GW</t>
        </is>
      </c>
      <c r="F1263" s="14" t="inlineStr">
        <is>
          <t>2012-01-24</t>
        </is>
      </c>
      <c r="G1263" s="14" t="inlineStr">
        <is>
          <t>2037-01-01</t>
        </is>
      </c>
      <c r="H1263" s="14" t="inlineStr">
        <is>
          <t>Operational</t>
        </is>
      </c>
      <c r="I1263" s="14" t="inlineStr">
        <is>
          <t>Physical project Operational</t>
        </is>
      </c>
      <c r="J1263" s="14" t="inlineStr">
        <is>
          <t xml:space="preserve">Retirement estimated at 25 years, with a 2031 floor for listed live assets. </t>
        </is>
      </c>
      <c r="K1263" s="14" t="inlineStr">
        <is>
          <t>data/evidence/repd.csv</t>
        </is>
      </c>
    </row>
    <row r="1264" ht="78" customHeight="1" s="74">
      <c r="A1264" s="14" t="inlineStr">
        <is>
          <t>REPD-4034</t>
        </is>
      </c>
      <c r="B1264" s="14" t="inlineStr">
        <is>
          <t>Little Raith Farm</t>
        </is>
      </c>
      <c r="C1264" s="14" t="inlineStr">
        <is>
          <t>onshore</t>
        </is>
      </c>
      <c r="D1264" s="111" t="n">
        <v>0.025</v>
      </c>
      <c r="E1264" s="14" t="inlineStr">
        <is>
          <t>GW</t>
        </is>
      </c>
      <c r="F1264" s="14" t="inlineStr">
        <is>
          <t>2012-11-27</t>
        </is>
      </c>
      <c r="G1264" s="14" t="inlineStr">
        <is>
          <t>2037-01-01</t>
        </is>
      </c>
      <c r="H1264" s="14" t="inlineStr">
        <is>
          <t>Operational</t>
        </is>
      </c>
      <c r="I1264" s="14" t="inlineStr">
        <is>
          <t>Physical project Operational</t>
        </is>
      </c>
      <c r="J1264" s="14" t="inlineStr">
        <is>
          <t xml:space="preserve">Retirement estimated at 25 years, with a 2031 floor for listed live assets. </t>
        </is>
      </c>
      <c r="K1264" s="14" t="inlineStr">
        <is>
          <t>data/evidence/repd.csv</t>
        </is>
      </c>
    </row>
    <row r="1265" ht="78" customHeight="1" s="74">
      <c r="A1265" s="14" t="inlineStr">
        <is>
          <t>REPD-4039</t>
        </is>
      </c>
      <c r="B1265" s="14" t="inlineStr">
        <is>
          <t>Pant y wal</t>
        </is>
      </c>
      <c r="C1265" s="14" t="inlineStr">
        <is>
          <t>onshore</t>
        </is>
      </c>
      <c r="D1265" s="111" t="n">
        <v>0.025</v>
      </c>
      <c r="E1265" s="14" t="inlineStr">
        <is>
          <t>GW</t>
        </is>
      </c>
      <c r="F1265" s="14" t="inlineStr">
        <is>
          <t>2013-06-01</t>
        </is>
      </c>
      <c r="G1265" s="14" t="inlineStr">
        <is>
          <t>2038-01-01</t>
        </is>
      </c>
      <c r="H1265" s="14" t="inlineStr">
        <is>
          <t>Operational</t>
        </is>
      </c>
      <c r="I1265" s="14" t="inlineStr">
        <is>
          <t>Physical project Operational</t>
        </is>
      </c>
      <c r="J1265" s="14" t="inlineStr">
        <is>
          <t xml:space="preserve">Retirement estimated at 25 years, with a 2031 floor for listed live assets. </t>
        </is>
      </c>
      <c r="K1265" s="14" t="inlineStr">
        <is>
          <t>data/evidence/repd.csv</t>
        </is>
      </c>
    </row>
    <row r="1266" ht="78" customHeight="1" s="74">
      <c r="A1266" s="14" t="inlineStr">
        <is>
          <t>REPD-4044</t>
        </is>
      </c>
      <c r="B1266" s="14" t="inlineStr">
        <is>
          <t>Green Rigg</t>
        </is>
      </c>
      <c r="C1266" s="14" t="inlineStr">
        <is>
          <t>onshore</t>
        </is>
      </c>
      <c r="D1266" s="111" t="n">
        <v>0.036</v>
      </c>
      <c r="E1266" s="14" t="inlineStr">
        <is>
          <t>GW</t>
        </is>
      </c>
      <c r="F1266" s="14" t="inlineStr">
        <is>
          <t>2012-11-28</t>
        </is>
      </c>
      <c r="G1266" s="14" t="inlineStr">
        <is>
          <t>2037-01-01</t>
        </is>
      </c>
      <c r="H1266" s="14" t="inlineStr">
        <is>
          <t>Operational</t>
        </is>
      </c>
      <c r="I1266" s="14" t="inlineStr">
        <is>
          <t>Physical project Operational</t>
        </is>
      </c>
      <c r="J1266" s="14" t="inlineStr">
        <is>
          <t xml:space="preserve">Retirement estimated at 25 years, with a 2031 floor for listed live assets. </t>
        </is>
      </c>
      <c r="K1266" s="14" t="inlineStr">
        <is>
          <t>data/evidence/repd.csv</t>
        </is>
      </c>
    </row>
    <row r="1267" ht="78" customHeight="1" s="74">
      <c r="A1267" s="14" t="inlineStr">
        <is>
          <t>REPD-4051</t>
        </is>
      </c>
      <c r="B1267" s="14" t="inlineStr">
        <is>
          <t>Rosehall Hill Forest Windfarm</t>
        </is>
      </c>
      <c r="C1267" s="14" t="inlineStr">
        <is>
          <t>onshore</t>
        </is>
      </c>
      <c r="D1267" s="111" t="n">
        <v>0.0247</v>
      </c>
      <c r="E1267" s="14" t="inlineStr">
        <is>
          <t>GW</t>
        </is>
      </c>
      <c r="F1267" s="14" t="inlineStr">
        <is>
          <t>2013-02-28</t>
        </is>
      </c>
      <c r="G1267" s="14" t="inlineStr">
        <is>
          <t>2038-01-01</t>
        </is>
      </c>
      <c r="H1267" s="14" t="inlineStr">
        <is>
          <t>Operational</t>
        </is>
      </c>
      <c r="I1267" s="14" t="inlineStr">
        <is>
          <t>Physical project Operational</t>
        </is>
      </c>
      <c r="J1267" s="14" t="inlineStr">
        <is>
          <t xml:space="preserve">Retirement estimated at 25 years, with a 2031 floor for listed live assets. </t>
        </is>
      </c>
      <c r="K1267" s="14" t="inlineStr">
        <is>
          <t>data/evidence/repd.csv</t>
        </is>
      </c>
    </row>
    <row r="1268" ht="78" customHeight="1" s="74">
      <c r="A1268" s="14" t="inlineStr">
        <is>
          <t>REPD-4055</t>
        </is>
      </c>
      <c r="B1268" s="14" t="inlineStr">
        <is>
          <t>Bankend Rig</t>
        </is>
      </c>
      <c r="C1268" s="14" t="inlineStr">
        <is>
          <t>onshore</t>
        </is>
      </c>
      <c r="D1268" s="111" t="n">
        <v>0.0143</v>
      </c>
      <c r="E1268" s="14" t="inlineStr">
        <is>
          <t>GW</t>
        </is>
      </c>
      <c r="F1268" s="14" t="inlineStr">
        <is>
          <t>2013-03-27</t>
        </is>
      </c>
      <c r="G1268" s="14" t="inlineStr">
        <is>
          <t>2038-01-01</t>
        </is>
      </c>
      <c r="H1268" s="14" t="inlineStr">
        <is>
          <t>Operational</t>
        </is>
      </c>
      <c r="I1268" s="14" t="inlineStr">
        <is>
          <t>Physical project Operational</t>
        </is>
      </c>
      <c r="J1268" s="14" t="inlineStr">
        <is>
          <t xml:space="preserve">Retirement estimated at 25 years, with a 2031 floor for listed live assets. </t>
        </is>
      </c>
      <c r="K1268" s="14" t="inlineStr">
        <is>
          <t>data/evidence/repd.csv</t>
        </is>
      </c>
    </row>
    <row r="1269" ht="78" customHeight="1" s="74">
      <c r="A1269" s="14" t="inlineStr">
        <is>
          <t>REPD-4056</t>
        </is>
      </c>
      <c r="B1269" s="14" t="inlineStr">
        <is>
          <t>Hill of Easterton Extension</t>
        </is>
      </c>
      <c r="C1269" s="14" t="inlineStr">
        <is>
          <t>onshore</t>
        </is>
      </c>
      <c r="D1269" s="111" t="n">
        <v>0.002</v>
      </c>
      <c r="E1269" s="14" t="inlineStr">
        <is>
          <t>GW</t>
        </is>
      </c>
      <c r="F1269" s="14" t="inlineStr">
        <is>
          <t>2007-07-31</t>
        </is>
      </c>
      <c r="G1269" s="14" t="inlineStr">
        <is>
          <t>2032-01-01</t>
        </is>
      </c>
      <c r="H1269" s="14" t="inlineStr">
        <is>
          <t>Operational</t>
        </is>
      </c>
      <c r="I1269" s="14" t="inlineStr">
        <is>
          <t>Physical project Operational</t>
        </is>
      </c>
      <c r="J1269" s="14" t="inlineStr">
        <is>
          <t xml:space="preserve">Retirement estimated at 25 years, with a 2031 floor for listed live assets. </t>
        </is>
      </c>
      <c r="K1269" s="14" t="inlineStr">
        <is>
          <t>data/evidence/repd.csv</t>
        </is>
      </c>
    </row>
    <row r="1270" ht="78" customHeight="1" s="74">
      <c r="A1270" s="14" t="inlineStr">
        <is>
          <t>REPD-4057</t>
        </is>
      </c>
      <c r="B1270" s="14" t="inlineStr">
        <is>
          <t>Batsworthy Cross</t>
        </is>
      </c>
      <c r="C1270" s="14" t="inlineStr">
        <is>
          <t>onshore</t>
        </is>
      </c>
      <c r="D1270" s="111" t="n">
        <v>0.018</v>
      </c>
      <c r="E1270" s="14" t="inlineStr">
        <is>
          <t>GW</t>
        </is>
      </c>
      <c r="F1270" s="14" t="inlineStr">
        <is>
          <t>2016-04-07</t>
        </is>
      </c>
      <c r="G1270" s="14" t="inlineStr">
        <is>
          <t>2041-01-01</t>
        </is>
      </c>
      <c r="H1270" s="14" t="inlineStr">
        <is>
          <t>Operational</t>
        </is>
      </c>
      <c r="I1270" s="14" t="inlineStr">
        <is>
          <t>Physical project Operational</t>
        </is>
      </c>
      <c r="J1270" s="14" t="inlineStr">
        <is>
          <t xml:space="preserve">Retirement estimated at 25 years, with a 2031 floor for listed live assets. </t>
        </is>
      </c>
      <c r="K1270" s="14" t="inlineStr">
        <is>
          <t>data/evidence/repd.csv</t>
        </is>
      </c>
    </row>
    <row r="1271" ht="78" customHeight="1" s="74">
      <c r="A1271" s="14" t="inlineStr">
        <is>
          <t>REPD-4059</t>
        </is>
      </c>
      <c r="B1271" s="14" t="inlineStr">
        <is>
          <t>Fallago Rig</t>
        </is>
      </c>
      <c r="C1271" s="14" t="inlineStr">
        <is>
          <t>onshore</t>
        </is>
      </c>
      <c r="D1271" s="111" t="n">
        <v>0.144</v>
      </c>
      <c r="E1271" s="14" t="inlineStr">
        <is>
          <t>GW</t>
        </is>
      </c>
      <c r="F1271" s="14" t="inlineStr">
        <is>
          <t>2013-03-31</t>
        </is>
      </c>
      <c r="G1271" s="14" t="inlineStr">
        <is>
          <t>2038-01-01</t>
        </is>
      </c>
      <c r="H1271" s="14" t="inlineStr">
        <is>
          <t>Operational</t>
        </is>
      </c>
      <c r="I1271" s="14" t="inlineStr">
        <is>
          <t>Physical project Operational</t>
        </is>
      </c>
      <c r="J1271" s="14" t="inlineStr">
        <is>
          <t xml:space="preserve">Retirement estimated at 25 years, with a 2031 floor for listed live assets. </t>
        </is>
      </c>
      <c r="K1271" s="14" t="inlineStr">
        <is>
          <t>data/evidence/repd.csv</t>
        </is>
      </c>
    </row>
    <row r="1272" ht="78" customHeight="1" s="74">
      <c r="A1272" s="14" t="inlineStr">
        <is>
          <t>REPD-4060</t>
        </is>
      </c>
      <c r="B1272" s="14" t="inlineStr">
        <is>
          <t>Cathkin Braes Wind Farm (Castlemilk)</t>
        </is>
      </c>
      <c r="C1272" s="14" t="inlineStr">
        <is>
          <t>onshore</t>
        </is>
      </c>
      <c r="D1272" s="111" t="n">
        <v>0.003</v>
      </c>
      <c r="E1272" s="14" t="inlineStr">
        <is>
          <t>GW</t>
        </is>
      </c>
      <c r="F1272" s="14" t="inlineStr">
        <is>
          <t>2013-05-29</t>
        </is>
      </c>
      <c r="G1272" s="14" t="inlineStr">
        <is>
          <t>2038-01-01</t>
        </is>
      </c>
      <c r="H1272" s="14" t="inlineStr">
        <is>
          <t>Operational</t>
        </is>
      </c>
      <c r="I1272" s="14" t="inlineStr">
        <is>
          <t>Physical project Operational</t>
        </is>
      </c>
      <c r="J1272" s="14" t="inlineStr">
        <is>
          <t xml:space="preserve">Retirement estimated at 25 years, with a 2031 floor for listed live assets. </t>
        </is>
      </c>
      <c r="K1272" s="14" t="inlineStr">
        <is>
          <t>data/evidence/repd.csv</t>
        </is>
      </c>
    </row>
    <row r="1273" ht="78" customHeight="1" s="74">
      <c r="A1273" s="14" t="inlineStr">
        <is>
          <t>REPD-4061</t>
        </is>
      </c>
      <c r="B1273" s="14" t="inlineStr">
        <is>
          <t>Mynydd y Betws</t>
        </is>
      </c>
      <c r="C1273" s="14" t="inlineStr">
        <is>
          <t>onshore</t>
        </is>
      </c>
      <c r="D1273" s="111" t="n">
        <v>0.0345</v>
      </c>
      <c r="E1273" s="14" t="inlineStr">
        <is>
          <t>GW</t>
        </is>
      </c>
      <c r="F1273" s="14" t="inlineStr">
        <is>
          <t>2013-04-01</t>
        </is>
      </c>
      <c r="G1273" s="14" t="inlineStr">
        <is>
          <t>2038-01-01</t>
        </is>
      </c>
      <c r="H1273" s="14" t="inlineStr">
        <is>
          <t>Operational</t>
        </is>
      </c>
      <c r="I1273" s="14" t="inlineStr">
        <is>
          <t>Physical project Operational</t>
        </is>
      </c>
      <c r="J1273" s="14" t="inlineStr">
        <is>
          <t xml:space="preserve">Retirement estimated at 25 years, with a 2031 floor for listed live assets. </t>
        </is>
      </c>
      <c r="K1273" s="14" t="inlineStr">
        <is>
          <t>data/evidence/repd.csv</t>
        </is>
      </c>
    </row>
    <row r="1274" ht="78" customHeight="1" s="74">
      <c r="A1274" s="14" t="inlineStr">
        <is>
          <t>REPD-4062</t>
        </is>
      </c>
      <c r="B1274" s="14" t="inlineStr">
        <is>
          <t>Ark Hill</t>
        </is>
      </c>
      <c r="C1274" s="14" t="inlineStr">
        <is>
          <t>onshore</t>
        </is>
      </c>
      <c r="D1274" s="111" t="n">
        <v>0.0064</v>
      </c>
      <c r="E1274" s="14" t="inlineStr">
        <is>
          <t>GW</t>
        </is>
      </c>
      <c r="F1274" s="14" t="inlineStr">
        <is>
          <t>2013-03-29</t>
        </is>
      </c>
      <c r="G1274" s="14" t="inlineStr">
        <is>
          <t>2038-01-01</t>
        </is>
      </c>
      <c r="H1274" s="14" t="inlineStr">
        <is>
          <t>Operational</t>
        </is>
      </c>
      <c r="I1274" s="14" t="inlineStr">
        <is>
          <t>Physical project Operational</t>
        </is>
      </c>
      <c r="J1274" s="14" t="inlineStr">
        <is>
          <t xml:space="preserve">Retirement estimated at 25 years, with a 2031 floor for listed live assets. </t>
        </is>
      </c>
      <c r="K1274" s="14" t="inlineStr">
        <is>
          <t>data/evidence/repd.csv</t>
        </is>
      </c>
    </row>
    <row r="1275" ht="78" customHeight="1" s="74">
      <c r="A1275" s="14" t="inlineStr">
        <is>
          <t>REPD-4063</t>
        </is>
      </c>
      <c r="B1275" s="14" t="inlineStr">
        <is>
          <t>Pentland Road Wind Farm</t>
        </is>
      </c>
      <c r="C1275" s="14" t="inlineStr">
        <is>
          <t>onshore</t>
        </is>
      </c>
      <c r="D1275" s="111" t="n">
        <v>0.0138</v>
      </c>
      <c r="E1275" s="14" t="inlineStr">
        <is>
          <t>GW</t>
        </is>
      </c>
      <c r="F1275" s="14" t="inlineStr">
        <is>
          <t>2013-03-28</t>
        </is>
      </c>
      <c r="G1275" s="14" t="inlineStr">
        <is>
          <t>2038-01-01</t>
        </is>
      </c>
      <c r="H1275" s="14" t="inlineStr">
        <is>
          <t>Operational</t>
        </is>
      </c>
      <c r="I1275" s="14" t="inlineStr">
        <is>
          <t>Physical project Operational</t>
        </is>
      </c>
      <c r="J1275" s="14" t="inlineStr">
        <is>
          <t xml:space="preserve">Retirement estimated at 25 years, with a 2031 floor for listed live assets. </t>
        </is>
      </c>
      <c r="K1275" s="14" t="inlineStr">
        <is>
          <t>data/evidence/repd.csv</t>
        </is>
      </c>
    </row>
    <row r="1276" ht="78" customHeight="1" s="74">
      <c r="A1276" s="14" t="inlineStr">
        <is>
          <t>REPD-4067</t>
        </is>
      </c>
      <c r="B1276" s="14" t="inlineStr">
        <is>
          <t>Turncole Wind Farm</t>
        </is>
      </c>
      <c r="C1276" s="14" t="inlineStr">
        <is>
          <t>onshore</t>
        </is>
      </c>
      <c r="D1276" s="111" t="n">
        <v>0.0175</v>
      </c>
      <c r="E1276" s="14" t="inlineStr">
        <is>
          <t>GW</t>
        </is>
      </c>
      <c r="F1276" s="14" t="inlineStr">
        <is>
          <t>2016-12-22</t>
        </is>
      </c>
      <c r="G1276" s="14" t="inlineStr">
        <is>
          <t>2041-01-01</t>
        </is>
      </c>
      <c r="H1276" s="14" t="inlineStr">
        <is>
          <t>Operational</t>
        </is>
      </c>
      <c r="I1276" s="14" t="inlineStr">
        <is>
          <t>Physical project Operational</t>
        </is>
      </c>
      <c r="J1276" s="14" t="inlineStr">
        <is>
          <t xml:space="preserve">Retirement estimated at 25 years, with a 2031 floor for listed live assets. </t>
        </is>
      </c>
      <c r="K1276" s="14" t="inlineStr">
        <is>
          <t>data/evidence/repd.csv</t>
        </is>
      </c>
    </row>
    <row r="1277" ht="78" customHeight="1" s="74">
      <c r="A1277" s="14" t="inlineStr">
        <is>
          <t>REPD-4068</t>
        </is>
      </c>
      <c r="B1277" s="14" t="inlineStr">
        <is>
          <t>Derby Sewage Treatment Works</t>
        </is>
      </c>
      <c r="C1277" s="14" t="inlineStr">
        <is>
          <t>onshore</t>
        </is>
      </c>
      <c r="D1277" s="111" t="n">
        <v>0.005</v>
      </c>
      <c r="E1277" s="14" t="inlineStr">
        <is>
          <t>GW</t>
        </is>
      </c>
      <c r="F1277" s="14" t="inlineStr">
        <is>
          <t>2014-05-15</t>
        </is>
      </c>
      <c r="G1277" s="14" t="inlineStr">
        <is>
          <t>2039-01-01</t>
        </is>
      </c>
      <c r="H1277" s="14" t="inlineStr">
        <is>
          <t>Operational</t>
        </is>
      </c>
      <c r="I1277" s="14" t="inlineStr">
        <is>
          <t>Physical project Operational</t>
        </is>
      </c>
      <c r="J1277" s="14" t="inlineStr">
        <is>
          <t xml:space="preserve">Retirement estimated at 25 years, with a 2031 floor for listed live assets. </t>
        </is>
      </c>
      <c r="K1277" s="14" t="inlineStr">
        <is>
          <t>data/evidence/repd.csv</t>
        </is>
      </c>
    </row>
    <row r="1278" ht="78" customHeight="1" s="74">
      <c r="A1278" s="14" t="inlineStr">
        <is>
          <t>REPD-4069</t>
        </is>
      </c>
      <c r="B1278" s="14" t="inlineStr">
        <is>
          <t xml:space="preserve">Grange </t>
        </is>
      </c>
      <c r="C1278" s="14" t="inlineStr">
        <is>
          <t>onshore</t>
        </is>
      </c>
      <c r="D1278" s="111" t="n">
        <v>0.0123</v>
      </c>
      <c r="E1278" s="14" t="inlineStr">
        <is>
          <t>GW</t>
        </is>
      </c>
      <c r="F1278" s="14" t="inlineStr">
        <is>
          <t>2015-12-15</t>
        </is>
      </c>
      <c r="G1278" s="14" t="inlineStr">
        <is>
          <t>2040-01-01</t>
        </is>
      </c>
      <c r="H1278" s="14" t="inlineStr">
        <is>
          <t>Operational</t>
        </is>
      </c>
      <c r="I1278" s="14" t="inlineStr">
        <is>
          <t>Physical project Operational</t>
        </is>
      </c>
      <c r="J1278" s="14" t="inlineStr">
        <is>
          <t xml:space="preserve">Retirement estimated at 25 years, with a 2031 floor for listed live assets. </t>
        </is>
      </c>
      <c r="K1278" s="14" t="inlineStr">
        <is>
          <t>data/evidence/repd.csv</t>
        </is>
      </c>
    </row>
    <row r="1279" ht="78" customHeight="1" s="74">
      <c r="A1279" s="14" t="inlineStr">
        <is>
          <t>REPD-4070</t>
        </is>
      </c>
      <c r="B1279" s="14" t="inlineStr">
        <is>
          <t>Goole Fields ll Wind Farm</t>
        </is>
      </c>
      <c r="C1279" s="14" t="inlineStr">
        <is>
          <t>onshore</t>
        </is>
      </c>
      <c r="D1279" s="111" t="n">
        <v>0.0349</v>
      </c>
      <c r="E1279" s="14" t="inlineStr">
        <is>
          <t>GW</t>
        </is>
      </c>
      <c r="F1279" s="14" t="inlineStr">
        <is>
          <t>2016-11-14</t>
        </is>
      </c>
      <c r="G1279" s="14" t="inlineStr">
        <is>
          <t>2041-01-01</t>
        </is>
      </c>
      <c r="H1279" s="14" t="inlineStr">
        <is>
          <t>Operational</t>
        </is>
      </c>
      <c r="I1279" s="14" t="inlineStr">
        <is>
          <t>Physical project Operational</t>
        </is>
      </c>
      <c r="J1279" s="14" t="inlineStr">
        <is>
          <t xml:space="preserve">Retirement estimated at 25 years, with a 2031 floor for listed live assets. </t>
        </is>
      </c>
      <c r="K1279" s="14" t="inlineStr">
        <is>
          <t>data/evidence/repd.csv</t>
        </is>
      </c>
    </row>
    <row r="1280" ht="78" customHeight="1" s="74">
      <c r="A1280" s="14" t="inlineStr">
        <is>
          <t>REPD-4072</t>
        </is>
      </c>
      <c r="B1280" s="14" t="inlineStr">
        <is>
          <t>Edintore Wind Farm</t>
        </is>
      </c>
      <c r="C1280" s="14" t="inlineStr">
        <is>
          <t>onshore</t>
        </is>
      </c>
      <c r="D1280" s="111" t="n">
        <v>0.018</v>
      </c>
      <c r="E1280" s="14" t="inlineStr">
        <is>
          <t>GW</t>
        </is>
      </c>
      <c r="F1280" s="14" t="inlineStr">
        <is>
          <t>2016-10-31</t>
        </is>
      </c>
      <c r="G1280" s="14" t="inlineStr">
        <is>
          <t>2041-01-01</t>
        </is>
      </c>
      <c r="H1280" s="14" t="inlineStr">
        <is>
          <t>Operational</t>
        </is>
      </c>
      <c r="I1280" s="14" t="inlineStr">
        <is>
          <t>Physical project Operational</t>
        </is>
      </c>
      <c r="J1280" s="14" t="inlineStr">
        <is>
          <t xml:space="preserve">Retirement estimated at 25 years, with a 2031 floor for listed live assets. </t>
        </is>
      </c>
      <c r="K1280" s="14" t="inlineStr">
        <is>
          <t>data/evidence/repd.csv</t>
        </is>
      </c>
    </row>
    <row r="1281" ht="78" customHeight="1" s="74">
      <c r="A1281" s="14" t="inlineStr">
        <is>
          <t>REPD-4073</t>
        </is>
      </c>
      <c r="B1281" s="14" t="inlineStr">
        <is>
          <t>Tralorg Wind Farm</t>
        </is>
      </c>
      <c r="C1281" s="14" t="inlineStr">
        <is>
          <t>onshore</t>
        </is>
      </c>
      <c r="D1281" s="111" t="n">
        <v>0.02</v>
      </c>
      <c r="E1281" s="14" t="inlineStr">
        <is>
          <t>GW</t>
        </is>
      </c>
      <c r="F1281" s="14" t="inlineStr">
        <is>
          <t>2020-06-01</t>
        </is>
      </c>
      <c r="G1281" s="14" t="inlineStr">
        <is>
          <t>2045-01-01</t>
        </is>
      </c>
      <c r="H1281" s="14" t="inlineStr">
        <is>
          <t>Operational</t>
        </is>
      </c>
      <c r="I1281" s="14" t="inlineStr">
        <is>
          <t>Physical project Operational</t>
        </is>
      </c>
      <c r="J1281" s="14" t="inlineStr">
        <is>
          <t xml:space="preserve">Retirement estimated at 25 years, with a 2031 floor for listed live assets. </t>
        </is>
      </c>
      <c r="K1281" s="14" t="inlineStr">
        <is>
          <t>data/evidence/repd.csv</t>
        </is>
      </c>
    </row>
    <row r="1282" ht="78" customHeight="1" s="74">
      <c r="A1282" s="14" t="inlineStr">
        <is>
          <t>REPD-4075</t>
        </is>
      </c>
      <c r="B1282" s="14" t="inlineStr">
        <is>
          <t>Gremista Wind Farm</t>
        </is>
      </c>
      <c r="C1282" s="14" t="inlineStr">
        <is>
          <t>onshore</t>
        </is>
      </c>
      <c r="D1282" s="111" t="n">
        <v>0.003</v>
      </c>
      <c r="E1282" s="14" t="inlineStr">
        <is>
          <t>GW</t>
        </is>
      </c>
      <c r="F1282" s="14" t="inlineStr">
        <is>
          <t>2015-11-15</t>
        </is>
      </c>
      <c r="G1282" s="14" t="inlineStr">
        <is>
          <t>2040-01-01</t>
        </is>
      </c>
      <c r="H1282" s="14" t="inlineStr">
        <is>
          <t>Operational</t>
        </is>
      </c>
      <c r="I1282" s="14" t="inlineStr">
        <is>
          <t>Physical project Operational</t>
        </is>
      </c>
      <c r="J1282" s="14" t="inlineStr">
        <is>
          <t xml:space="preserve">Retirement estimated at 25 years, with a 2031 floor for listed live assets. </t>
        </is>
      </c>
      <c r="K1282" s="14" t="inlineStr">
        <is>
          <t>data/evidence/repd.csv</t>
        </is>
      </c>
    </row>
    <row r="1283" ht="78" customHeight="1" s="74">
      <c r="A1283" s="14" t="inlineStr">
        <is>
          <t>REPD-4076</t>
        </is>
      </c>
      <c r="B1283" s="14" t="inlineStr">
        <is>
          <t>Common Barn Wind Farm</t>
        </is>
      </c>
      <c r="C1283" s="14" t="inlineStr">
        <is>
          <t>onshore</t>
        </is>
      </c>
      <c r="D1283" s="111" t="n">
        <v>0.0062</v>
      </c>
      <c r="E1283" s="14" t="inlineStr">
        <is>
          <t>GW</t>
        </is>
      </c>
      <c r="F1283" s="14" t="inlineStr">
        <is>
          <t>2019-05-09</t>
        </is>
      </c>
      <c r="G1283" s="14" t="inlineStr">
        <is>
          <t>2044-01-01</t>
        </is>
      </c>
      <c r="H1283" s="14" t="inlineStr">
        <is>
          <t>Operational</t>
        </is>
      </c>
      <c r="I1283" s="14" t="inlineStr">
        <is>
          <t>Physical project Operational</t>
        </is>
      </c>
      <c r="J1283" s="14" t="inlineStr">
        <is>
          <t xml:space="preserve">Retirement estimated at 25 years, with a 2031 floor for listed live assets. </t>
        </is>
      </c>
      <c r="K1283" s="14" t="inlineStr">
        <is>
          <t>data/evidence/repd.csv</t>
        </is>
      </c>
    </row>
    <row r="1284" ht="78" customHeight="1" s="74">
      <c r="A1284" s="14" t="inlineStr">
        <is>
          <t>REPD-4078</t>
        </is>
      </c>
      <c r="B1284" s="14" t="inlineStr">
        <is>
          <t>Clentrie Wind Farm (Gevens)</t>
        </is>
      </c>
      <c r="C1284" s="14" t="inlineStr">
        <is>
          <t>onshore</t>
        </is>
      </c>
      <c r="D1284" s="111" t="n">
        <v>0.006900000000000001</v>
      </c>
      <c r="E1284" s="14" t="inlineStr">
        <is>
          <t>GW</t>
        </is>
      </c>
      <c r="F1284" s="14" t="inlineStr">
        <is>
          <t>2016-10-24</t>
        </is>
      </c>
      <c r="G1284" s="14" t="inlineStr">
        <is>
          <t>2041-01-01</t>
        </is>
      </c>
      <c r="H1284" s="14" t="inlineStr">
        <is>
          <t>Operational</t>
        </is>
      </c>
      <c r="I1284" s="14" t="inlineStr">
        <is>
          <t>Physical project Operational</t>
        </is>
      </c>
      <c r="J1284" s="14" t="inlineStr">
        <is>
          <t xml:space="preserve">Retirement estimated at 25 years, with a 2031 floor for listed live assets. </t>
        </is>
      </c>
      <c r="K1284" s="14" t="inlineStr">
        <is>
          <t>data/evidence/repd.csv</t>
        </is>
      </c>
    </row>
    <row r="1285" ht="78" customHeight="1" s="74">
      <c r="A1285" s="14" t="inlineStr">
        <is>
          <t>REPD-4084</t>
        </is>
      </c>
      <c r="B1285" s="14" t="inlineStr">
        <is>
          <t>Kelmarsh Wind Farm (Resubmission)</t>
        </is>
      </c>
      <c r="C1285" s="14" t="inlineStr">
        <is>
          <t>onshore</t>
        </is>
      </c>
      <c r="D1285" s="111" t="n">
        <v>0.0125</v>
      </c>
      <c r="E1285" s="14" t="inlineStr">
        <is>
          <t>GW</t>
        </is>
      </c>
      <c r="F1285" s="14" t="inlineStr">
        <is>
          <t>2016-07-01</t>
        </is>
      </c>
      <c r="G1285" s="14" t="inlineStr">
        <is>
          <t>2041-01-01</t>
        </is>
      </c>
      <c r="H1285" s="14" t="inlineStr">
        <is>
          <t>Operational</t>
        </is>
      </c>
      <c r="I1285" s="14" t="inlineStr">
        <is>
          <t>Physical project Operational</t>
        </is>
      </c>
      <c r="J1285" s="14" t="inlineStr">
        <is>
          <t xml:space="preserve">Retirement estimated at 25 years, with a 2031 floor for listed live assets. </t>
        </is>
      </c>
      <c r="K1285" s="14" t="inlineStr">
        <is>
          <t>data/evidence/repd.csv</t>
        </is>
      </c>
    </row>
    <row r="1286" ht="78" customHeight="1" s="74">
      <c r="A1286" s="14" t="inlineStr">
        <is>
          <t>REPD-4085</t>
        </is>
      </c>
      <c r="B1286" s="14" t="inlineStr">
        <is>
          <t>Torrance Farm Wind Park Extension</t>
        </is>
      </c>
      <c r="C1286" s="14" t="inlineStr">
        <is>
          <t>onshore</t>
        </is>
      </c>
      <c r="D1286" s="111" t="n">
        <v>0.0057</v>
      </c>
      <c r="E1286" s="14" t="inlineStr">
        <is>
          <t>GW</t>
        </is>
      </c>
      <c r="F1286" s="14" t="inlineStr">
        <is>
          <t>2015-06-18</t>
        </is>
      </c>
      <c r="G1286" s="14" t="inlineStr">
        <is>
          <t>2040-01-01</t>
        </is>
      </c>
      <c r="H1286" s="14" t="inlineStr">
        <is>
          <t>Operational</t>
        </is>
      </c>
      <c r="I1286" s="14" t="inlineStr">
        <is>
          <t>Physical project Operational</t>
        </is>
      </c>
      <c r="J1286" s="14" t="inlineStr">
        <is>
          <t xml:space="preserve">Retirement estimated at 25 years, with a 2031 floor for listed live assets. </t>
        </is>
      </c>
      <c r="K1286" s="14" t="inlineStr">
        <is>
          <t>data/evidence/repd.csv</t>
        </is>
      </c>
    </row>
    <row r="1287" ht="78" customHeight="1" s="74">
      <c r="A1287" s="14" t="inlineStr">
        <is>
          <t>REPD-4088</t>
        </is>
      </c>
      <c r="B1287" s="14" t="inlineStr">
        <is>
          <t>Goathill Quarry Turbine</t>
        </is>
      </c>
      <c r="C1287" s="14" t="inlineStr">
        <is>
          <t>onshore</t>
        </is>
      </c>
      <c r="D1287" s="111" t="n">
        <v>0.002</v>
      </c>
      <c r="E1287" s="14" t="inlineStr">
        <is>
          <t>GW</t>
        </is>
      </c>
      <c r="F1287" s="14" t="inlineStr">
        <is>
          <t>2015-12-27</t>
        </is>
      </c>
      <c r="G1287" s="14" t="inlineStr">
        <is>
          <t>2040-01-01</t>
        </is>
      </c>
      <c r="H1287" s="14" t="inlineStr">
        <is>
          <t>Operational</t>
        </is>
      </c>
      <c r="I1287" s="14" t="inlineStr">
        <is>
          <t>Physical project Operational</t>
        </is>
      </c>
      <c r="J1287" s="14" t="inlineStr">
        <is>
          <t xml:space="preserve">Retirement estimated at 25 years, with a 2031 floor for listed live assets. </t>
        </is>
      </c>
      <c r="K1287" s="14" t="inlineStr">
        <is>
          <t>data/evidence/repd.csv</t>
        </is>
      </c>
    </row>
    <row r="1288" ht="78" customHeight="1" s="74">
      <c r="A1288" s="14" t="inlineStr">
        <is>
          <t>REPD-4093</t>
        </is>
      </c>
      <c r="B1288" s="14" t="inlineStr">
        <is>
          <t xml:space="preserve">Skeddoway Farm Wind Turbine </t>
        </is>
      </c>
      <c r="C1288" s="14" t="inlineStr">
        <is>
          <t>onshore</t>
        </is>
      </c>
      <c r="D1288" s="111" t="n">
        <v>0.0015</v>
      </c>
      <c r="E1288" s="14" t="inlineStr">
        <is>
          <t>GW</t>
        </is>
      </c>
      <c r="F1288" s="14" t="inlineStr">
        <is>
          <t>2014-12-01</t>
        </is>
      </c>
      <c r="G1288" s="14" t="inlineStr">
        <is>
          <t>2039-01-01</t>
        </is>
      </c>
      <c r="H1288" s="14" t="inlineStr">
        <is>
          <t>Operational</t>
        </is>
      </c>
      <c r="I1288" s="14" t="inlineStr">
        <is>
          <t>Physical project Operational</t>
        </is>
      </c>
      <c r="J1288" s="14" t="inlineStr">
        <is>
          <t xml:space="preserve">Retirement estimated at 25 years, with a 2031 floor for listed live assets. </t>
        </is>
      </c>
      <c r="K1288" s="14" t="inlineStr">
        <is>
          <t>data/evidence/repd.csv</t>
        </is>
      </c>
    </row>
    <row r="1289" ht="78" customHeight="1" s="74">
      <c r="A1289" s="14" t="inlineStr">
        <is>
          <t>REPD-4094</t>
        </is>
      </c>
      <c r="B1289" s="14" t="inlineStr">
        <is>
          <t>Middle Balbeggie Wind Turbines</t>
        </is>
      </c>
      <c r="C1289" s="14" t="inlineStr">
        <is>
          <t>onshore</t>
        </is>
      </c>
      <c r="D1289" s="111" t="n">
        <v>0.0064</v>
      </c>
      <c r="E1289" s="14" t="inlineStr">
        <is>
          <t>GW</t>
        </is>
      </c>
      <c r="F1289" s="14" t="inlineStr">
        <is>
          <t>2016-11-20</t>
        </is>
      </c>
      <c r="G1289" s="14" t="inlineStr">
        <is>
          <t>2041-01-01</t>
        </is>
      </c>
      <c r="H1289" s="14" t="inlineStr">
        <is>
          <t>Operational</t>
        </is>
      </c>
      <c r="I1289" s="14" t="inlineStr">
        <is>
          <t>Physical project Operational</t>
        </is>
      </c>
      <c r="J1289" s="14" t="inlineStr">
        <is>
          <t xml:space="preserve">Retirement estimated at 25 years, with a 2031 floor for listed live assets. </t>
        </is>
      </c>
      <c r="K1289" s="14" t="inlineStr">
        <is>
          <t>data/evidence/repd.csv</t>
        </is>
      </c>
    </row>
    <row r="1290" ht="78" customHeight="1" s="74">
      <c r="A1290" s="14" t="inlineStr">
        <is>
          <t>REPD-4097</t>
        </is>
      </c>
      <c r="B1290" s="14" t="inlineStr">
        <is>
          <t>Upper Holton Wind Farm</t>
        </is>
      </c>
      <c r="C1290" s="14" t="inlineStr">
        <is>
          <t>onshore</t>
        </is>
      </c>
      <c r="D1290" s="111" t="n">
        <v>0.0115</v>
      </c>
      <c r="E1290" s="14" t="inlineStr">
        <is>
          <t>GW</t>
        </is>
      </c>
      <c r="F1290" s="14" t="inlineStr">
        <is>
          <t>2016-02-26</t>
        </is>
      </c>
      <c r="G1290" s="14" t="inlineStr">
        <is>
          <t>2041-01-01</t>
        </is>
      </c>
      <c r="H1290" s="14" t="inlineStr">
        <is>
          <t>Operational</t>
        </is>
      </c>
      <c r="I1290" s="14" t="inlineStr">
        <is>
          <t>Physical project Operational</t>
        </is>
      </c>
      <c r="J1290" s="14" t="inlineStr">
        <is>
          <t xml:space="preserve">Retirement estimated at 25 years, with a 2031 floor for listed live assets. </t>
        </is>
      </c>
      <c r="K1290" s="14" t="inlineStr">
        <is>
          <t>data/evidence/repd.csv</t>
        </is>
      </c>
    </row>
    <row r="1291" ht="78" customHeight="1" s="74">
      <c r="A1291" s="14" t="inlineStr">
        <is>
          <t>REPD-4104</t>
        </is>
      </c>
      <c r="B1291" s="14" t="inlineStr">
        <is>
          <t>Tallentire Hill</t>
        </is>
      </c>
      <c r="C1291" s="14" t="inlineStr">
        <is>
          <t>onshore</t>
        </is>
      </c>
      <c r="D1291" s="111" t="n">
        <v>0.012</v>
      </c>
      <c r="E1291" s="14" t="inlineStr">
        <is>
          <t>GW</t>
        </is>
      </c>
      <c r="F1291" s="14" t="inlineStr">
        <is>
          <t>2013-07-09</t>
        </is>
      </c>
      <c r="G1291" s="14" t="inlineStr">
        <is>
          <t>2038-01-01</t>
        </is>
      </c>
      <c r="H1291" s="14" t="inlineStr">
        <is>
          <t>Operational</t>
        </is>
      </c>
      <c r="I1291" s="14" t="inlineStr">
        <is>
          <t>Physical project Operational</t>
        </is>
      </c>
      <c r="J1291" s="14" t="inlineStr">
        <is>
          <t xml:space="preserve">Retirement estimated at 25 years, with a 2031 floor for listed live assets. </t>
        </is>
      </c>
      <c r="K1291" s="14" t="inlineStr">
        <is>
          <t>data/evidence/repd.csv</t>
        </is>
      </c>
    </row>
    <row r="1292" ht="78" customHeight="1" s="74">
      <c r="A1292" s="14" t="inlineStr">
        <is>
          <t>REPD-4109</t>
        </is>
      </c>
      <c r="B1292" s="14" t="inlineStr">
        <is>
          <t xml:space="preserve">Meikle Carewe </t>
        </is>
      </c>
      <c r="C1292" s="14" t="inlineStr">
        <is>
          <t>onshore</t>
        </is>
      </c>
      <c r="D1292" s="111" t="n">
        <v>0.01</v>
      </c>
      <c r="E1292" s="14" t="inlineStr">
        <is>
          <t>GW</t>
        </is>
      </c>
      <c r="F1292" s="14" t="inlineStr">
        <is>
          <t>2013-07-30</t>
        </is>
      </c>
      <c r="G1292" s="14" t="inlineStr">
        <is>
          <t>2038-01-01</t>
        </is>
      </c>
      <c r="H1292" s="14" t="inlineStr">
        <is>
          <t>Operational</t>
        </is>
      </c>
      <c r="I1292" s="14" t="inlineStr">
        <is>
          <t>Physical project Operational</t>
        </is>
      </c>
      <c r="J1292" s="14" t="inlineStr">
        <is>
          <t xml:space="preserve">Retirement estimated at 25 years, with a 2031 floor for listed live assets. </t>
        </is>
      </c>
      <c r="K1292" s="14" t="inlineStr">
        <is>
          <t>data/evidence/repd.csv</t>
        </is>
      </c>
    </row>
    <row r="1293" ht="78" customHeight="1" s="74">
      <c r="A1293" s="14" t="inlineStr">
        <is>
          <t>REPD-4110</t>
        </is>
      </c>
      <c r="B1293" s="14" t="inlineStr">
        <is>
          <t>Andershaw</t>
        </is>
      </c>
      <c r="C1293" s="14" t="inlineStr">
        <is>
          <t>onshore</t>
        </is>
      </c>
      <c r="D1293" s="111" t="n">
        <v>0.036</v>
      </c>
      <c r="E1293" s="14" t="inlineStr">
        <is>
          <t>GW</t>
        </is>
      </c>
      <c r="F1293" s="14" t="inlineStr">
        <is>
          <t>2016-11-02</t>
        </is>
      </c>
      <c r="G1293" s="14" t="inlineStr">
        <is>
          <t>2041-01-01</t>
        </is>
      </c>
      <c r="H1293" s="14" t="inlineStr">
        <is>
          <t>Operational</t>
        </is>
      </c>
      <c r="I1293" s="14" t="inlineStr">
        <is>
          <t>Physical project Operational</t>
        </is>
      </c>
      <c r="J1293" s="14" t="inlineStr">
        <is>
          <t xml:space="preserve">Retirement estimated at 25 years, with a 2031 floor for listed live assets. </t>
        </is>
      </c>
      <c r="K1293" s="14" t="inlineStr">
        <is>
          <t>data/evidence/repd.csv</t>
        </is>
      </c>
    </row>
    <row r="1294" ht="78" customHeight="1" s="74">
      <c r="A1294" s="14" t="inlineStr">
        <is>
          <t>REPD-4113</t>
        </is>
      </c>
      <c r="B1294" s="14" t="inlineStr">
        <is>
          <t>East Midlands Airport</t>
        </is>
      </c>
      <c r="C1294" s="14" t="inlineStr">
        <is>
          <t>onshore</t>
        </is>
      </c>
      <c r="D1294" s="111" t="n">
        <v>0.001</v>
      </c>
      <c r="E1294" s="14" t="inlineStr">
        <is>
          <t>GW</t>
        </is>
      </c>
      <c r="F1294" s="14" t="inlineStr">
        <is>
          <t>2011-05-10</t>
        </is>
      </c>
      <c r="G1294" s="14" t="inlineStr">
        <is>
          <t>2036-01-01</t>
        </is>
      </c>
      <c r="H1294" s="14" t="inlineStr">
        <is>
          <t>Operational</t>
        </is>
      </c>
      <c r="I1294" s="14" t="inlineStr">
        <is>
          <t>Physical project Operational</t>
        </is>
      </c>
      <c r="J1294" s="14" t="inlineStr">
        <is>
          <t xml:space="preserve">Retirement estimated at 25 years, with a 2031 floor for listed live assets. </t>
        </is>
      </c>
      <c r="K1294" s="14" t="inlineStr">
        <is>
          <t>data/evidence/repd.csv</t>
        </is>
      </c>
    </row>
    <row r="1295" ht="78" customHeight="1" s="74">
      <c r="A1295" s="14" t="inlineStr">
        <is>
          <t>REPD-4114</t>
        </is>
      </c>
      <c r="B1295" s="14" t="inlineStr">
        <is>
          <t>Kildrummy Windfarm</t>
        </is>
      </c>
      <c r="C1295" s="14" t="inlineStr">
        <is>
          <t>onshore</t>
        </is>
      </c>
      <c r="D1295" s="111" t="n">
        <v>0.0184</v>
      </c>
      <c r="E1295" s="14" t="inlineStr">
        <is>
          <t>GW</t>
        </is>
      </c>
      <c r="F1295" s="14" t="inlineStr">
        <is>
          <t>2013-02-14</t>
        </is>
      </c>
      <c r="G1295" s="14" t="inlineStr">
        <is>
          <t>2038-01-01</t>
        </is>
      </c>
      <c r="H1295" s="14" t="inlineStr">
        <is>
          <t>Operational</t>
        </is>
      </c>
      <c r="I1295" s="14" t="inlineStr">
        <is>
          <t>Physical project Operational</t>
        </is>
      </c>
      <c r="J1295" s="14" t="inlineStr">
        <is>
          <t xml:space="preserve">Retirement estimated at 25 years, with a 2031 floor for listed live assets. </t>
        </is>
      </c>
      <c r="K1295" s="14" t="inlineStr">
        <is>
          <t>data/evidence/repd.csv</t>
        </is>
      </c>
    </row>
    <row r="1296" ht="78" customHeight="1" s="74">
      <c r="A1296" s="14" t="inlineStr">
        <is>
          <t>REPD-4116</t>
        </is>
      </c>
      <c r="B1296" s="14" t="inlineStr">
        <is>
          <t xml:space="preserve">Airfield Farm (Podington) </t>
        </is>
      </c>
      <c r="C1296" s="14" t="inlineStr">
        <is>
          <t>onshore</t>
        </is>
      </c>
      <c r="D1296" s="111" t="n">
        <v>0.0086</v>
      </c>
      <c r="E1296" s="14" t="inlineStr">
        <is>
          <t>GW</t>
        </is>
      </c>
      <c r="F1296" s="14" t="inlineStr">
        <is>
          <t>2017-02-15</t>
        </is>
      </c>
      <c r="G1296" s="14" t="inlineStr">
        <is>
          <t>2042-01-01</t>
        </is>
      </c>
      <c r="H1296" s="14" t="inlineStr">
        <is>
          <t>Operational</t>
        </is>
      </c>
      <c r="I1296" s="14" t="inlineStr">
        <is>
          <t>Physical project Operational</t>
        </is>
      </c>
      <c r="J1296" s="14" t="inlineStr">
        <is>
          <t xml:space="preserve">Retirement estimated at 25 years, with a 2031 floor for listed live assets. </t>
        </is>
      </c>
      <c r="K1296" s="14" t="inlineStr">
        <is>
          <t>data/evidence/repd.csv</t>
        </is>
      </c>
    </row>
    <row r="1297" ht="78" customHeight="1" s="74">
      <c r="A1297" s="14" t="inlineStr">
        <is>
          <t>REPD-4118</t>
        </is>
      </c>
      <c r="B1297" s="14" t="inlineStr">
        <is>
          <t>Dunmaglass Wind Farm</t>
        </is>
      </c>
      <c r="C1297" s="14" t="inlineStr">
        <is>
          <t>onshore</t>
        </is>
      </c>
      <c r="D1297" s="111" t="n">
        <v>0.094</v>
      </c>
      <c r="E1297" s="14" t="inlineStr">
        <is>
          <t>GW</t>
        </is>
      </c>
      <c r="F1297" s="14" t="inlineStr">
        <is>
          <t>2016-09-13</t>
        </is>
      </c>
      <c r="G1297" s="14" t="inlineStr">
        <is>
          <t>2041-01-01</t>
        </is>
      </c>
      <c r="H1297" s="14" t="inlineStr">
        <is>
          <t>Operational</t>
        </is>
      </c>
      <c r="I1297" s="14" t="inlineStr">
        <is>
          <t>Physical project Operational</t>
        </is>
      </c>
      <c r="J1297" s="14" t="inlineStr">
        <is>
          <t xml:space="preserve">Retirement estimated at 25 years, with a 2031 floor for listed live assets. </t>
        </is>
      </c>
      <c r="K1297" s="14" t="inlineStr">
        <is>
          <t>data/evidence/repd.csv</t>
        </is>
      </c>
    </row>
    <row r="1298" ht="78" customHeight="1" s="74">
      <c r="A1298" s="14" t="inlineStr">
        <is>
          <t>REPD-4119</t>
        </is>
      </c>
      <c r="B1298" s="14" t="inlineStr">
        <is>
          <t>Harestanes</t>
        </is>
      </c>
      <c r="C1298" s="14" t="inlineStr">
        <is>
          <t>onshore</t>
        </is>
      </c>
      <c r="D1298" s="111" t="n">
        <v>0.136</v>
      </c>
      <c r="E1298" s="14" t="inlineStr">
        <is>
          <t>GW</t>
        </is>
      </c>
      <c r="F1298" s="14" t="inlineStr">
        <is>
          <t>2014-07-01</t>
        </is>
      </c>
      <c r="G1298" s="14" t="inlineStr">
        <is>
          <t>2039-01-01</t>
        </is>
      </c>
      <c r="H1298" s="14" t="inlineStr">
        <is>
          <t>Operational</t>
        </is>
      </c>
      <c r="I1298" s="14" t="inlineStr">
        <is>
          <t>Physical project Operational</t>
        </is>
      </c>
      <c r="J1298" s="14" t="inlineStr">
        <is>
          <t xml:space="preserve">Retirement estimated at 25 years, with a 2031 floor for listed live assets. </t>
        </is>
      </c>
      <c r="K1298" s="14" t="inlineStr">
        <is>
          <t>data/evidence/repd.csv</t>
        </is>
      </c>
    </row>
    <row r="1299" ht="78" customHeight="1" s="74">
      <c r="A1299" s="14" t="inlineStr">
        <is>
          <t>REPD-4120</t>
        </is>
      </c>
      <c r="B1299" s="14" t="inlineStr">
        <is>
          <t>Corriemoillie</t>
        </is>
      </c>
      <c r="C1299" s="14" t="inlineStr">
        <is>
          <t>onshore</t>
        </is>
      </c>
      <c r="D1299" s="111" t="n">
        <v>0.0544</v>
      </c>
      <c r="E1299" s="14" t="inlineStr">
        <is>
          <t>GW</t>
        </is>
      </c>
      <c r="F1299" s="14" t="inlineStr">
        <is>
          <t>2017-04-26</t>
        </is>
      </c>
      <c r="G1299" s="14" t="inlineStr">
        <is>
          <t>2042-01-01</t>
        </is>
      </c>
      <c r="H1299" s="14" t="inlineStr">
        <is>
          <t>Operational</t>
        </is>
      </c>
      <c r="I1299" s="14" t="inlineStr">
        <is>
          <t>Physical project Operational</t>
        </is>
      </c>
      <c r="J1299" s="14" t="inlineStr">
        <is>
          <t xml:space="preserve">Retirement estimated at 25 years, with a 2031 floor for listed live assets. </t>
        </is>
      </c>
      <c r="K1299" s="14" t="inlineStr">
        <is>
          <t>data/evidence/repd.csv</t>
        </is>
      </c>
    </row>
    <row r="1300" ht="78" customHeight="1" s="74">
      <c r="A1300" s="14" t="inlineStr">
        <is>
          <t>REPD-4121</t>
        </is>
      </c>
      <c r="B1300" s="14" t="inlineStr">
        <is>
          <t>Hill of Stroupster Windfarm</t>
        </is>
      </c>
      <c r="C1300" s="14" t="inlineStr">
        <is>
          <t>onshore</t>
        </is>
      </c>
      <c r="D1300" s="111" t="n">
        <v>0.0299</v>
      </c>
      <c r="E1300" s="14" t="inlineStr">
        <is>
          <t>GW</t>
        </is>
      </c>
      <c r="F1300" s="14" t="inlineStr">
        <is>
          <t>2015-12-03</t>
        </is>
      </c>
      <c r="G1300" s="14" t="inlineStr">
        <is>
          <t>2040-01-01</t>
        </is>
      </c>
      <c r="H1300" s="14" t="inlineStr">
        <is>
          <t>Operational</t>
        </is>
      </c>
      <c r="I1300" s="14" t="inlineStr">
        <is>
          <t>Physical project Operational</t>
        </is>
      </c>
      <c r="J1300" s="14" t="inlineStr">
        <is>
          <t xml:space="preserve">Retirement estimated at 25 years, with a 2031 floor for listed live assets. </t>
        </is>
      </c>
      <c r="K1300" s="14" t="inlineStr">
        <is>
          <t>data/evidence/repd.csv</t>
        </is>
      </c>
    </row>
    <row r="1301" ht="78" customHeight="1" s="74">
      <c r="A1301" s="14" t="inlineStr">
        <is>
          <t>REPD-4122</t>
        </is>
      </c>
      <c r="B1301" s="14" t="inlineStr">
        <is>
          <t>Burn of Whilk</t>
        </is>
      </c>
      <c r="C1301" s="14" t="inlineStr">
        <is>
          <t>onshore</t>
        </is>
      </c>
      <c r="D1301" s="111" t="n">
        <v>0.0225</v>
      </c>
      <c r="E1301" s="14" t="inlineStr">
        <is>
          <t>GW</t>
        </is>
      </c>
      <c r="F1301" s="14" t="inlineStr">
        <is>
          <t>2015-08-07</t>
        </is>
      </c>
      <c r="G1301" s="14" t="inlineStr">
        <is>
          <t>2040-01-01</t>
        </is>
      </c>
      <c r="H1301" s="14" t="inlineStr">
        <is>
          <t>Operational</t>
        </is>
      </c>
      <c r="I1301" s="14" t="inlineStr">
        <is>
          <t>Physical project Operational</t>
        </is>
      </c>
      <c r="J1301" s="14" t="inlineStr">
        <is>
          <t xml:space="preserve">Retirement estimated at 25 years, with a 2031 floor for listed live assets. </t>
        </is>
      </c>
      <c r="K1301" s="14" t="inlineStr">
        <is>
          <t>data/evidence/repd.csv</t>
        </is>
      </c>
    </row>
    <row r="1302" ht="78" customHeight="1" s="74">
      <c r="A1302" s="14" t="inlineStr">
        <is>
          <t>REPD-4123</t>
        </is>
      </c>
      <c r="B1302" s="14" t="inlineStr">
        <is>
          <t>Lochluichart</t>
        </is>
      </c>
      <c r="C1302" s="14" t="inlineStr">
        <is>
          <t>onshore</t>
        </is>
      </c>
      <c r="D1302" s="111" t="n">
        <v>0.051</v>
      </c>
      <c r="E1302" s="14" t="inlineStr">
        <is>
          <t>GW</t>
        </is>
      </c>
      <c r="F1302" s="14" t="inlineStr">
        <is>
          <t>2014-05-14</t>
        </is>
      </c>
      <c r="G1302" s="14" t="inlineStr">
        <is>
          <t>2039-01-01</t>
        </is>
      </c>
      <c r="H1302" s="14" t="inlineStr">
        <is>
          <t>Operational</t>
        </is>
      </c>
      <c r="I1302" s="14" t="inlineStr">
        <is>
          <t>Physical project Operational</t>
        </is>
      </c>
      <c r="J1302" s="14" t="inlineStr">
        <is>
          <t xml:space="preserve">Retirement estimated at 25 years, with a 2031 floor for listed live assets. </t>
        </is>
      </c>
      <c r="K1302" s="14" t="inlineStr">
        <is>
          <t>data/evidence/repd.csv</t>
        </is>
      </c>
    </row>
    <row r="1303" ht="78" customHeight="1" s="74">
      <c r="A1303" s="14" t="inlineStr">
        <is>
          <t>REPD-4125</t>
        </is>
      </c>
      <c r="B1303" s="14" t="inlineStr">
        <is>
          <t>Burnhead</t>
        </is>
      </c>
      <c r="C1303" s="14" t="inlineStr">
        <is>
          <t>onshore</t>
        </is>
      </c>
      <c r="D1303" s="111" t="n">
        <v>0.026</v>
      </c>
      <c r="E1303" s="14" t="inlineStr">
        <is>
          <t>GW</t>
        </is>
      </c>
      <c r="F1303" s="14" t="inlineStr">
        <is>
          <t>2016-02-29</t>
        </is>
      </c>
      <c r="G1303" s="14" t="inlineStr">
        <is>
          <t>2041-01-01</t>
        </is>
      </c>
      <c r="H1303" s="14" t="inlineStr">
        <is>
          <t>Operational</t>
        </is>
      </c>
      <c r="I1303" s="14" t="inlineStr">
        <is>
          <t>Physical project Operational</t>
        </is>
      </c>
      <c r="J1303" s="14" t="inlineStr">
        <is>
          <t xml:space="preserve">Retirement estimated at 25 years, with a 2031 floor for listed live assets. </t>
        </is>
      </c>
      <c r="K1303" s="14" t="inlineStr">
        <is>
          <t>data/evidence/repd.csv</t>
        </is>
      </c>
    </row>
    <row r="1304" ht="78" customHeight="1" s="74">
      <c r="A1304" s="14" t="inlineStr">
        <is>
          <t>REPD-4128</t>
        </is>
      </c>
      <c r="B1304" s="14" t="inlineStr">
        <is>
          <t>Sneddon Law Community Wind Farm</t>
        </is>
      </c>
      <c r="C1304" s="14" t="inlineStr">
        <is>
          <t>onshore</t>
        </is>
      </c>
      <c r="D1304" s="111" t="n">
        <v>0.045</v>
      </c>
      <c r="E1304" s="14" t="inlineStr">
        <is>
          <t>GW</t>
        </is>
      </c>
      <c r="F1304" s="14" t="inlineStr">
        <is>
          <t>2029-01-01</t>
        </is>
      </c>
      <c r="G1304" s="14" t="inlineStr">
        <is>
          <t>2054-01-01</t>
        </is>
      </c>
      <c r="H1304" s="14" t="inlineStr">
        <is>
          <t>Under Construction</t>
        </is>
      </c>
      <c r="I1304" s="14" t="inlineStr">
        <is>
          <t>Physical project Under Construction</t>
        </is>
      </c>
      <c r="J1304" s="14" t="inlineStr">
        <is>
          <t xml:space="preserve">Retirement estimated at 25 years, with a 2031 floor for listed live assets. Construction completion estimated 2029-01-01. </t>
        </is>
      </c>
      <c r="K1304" s="14" t="inlineStr">
        <is>
          <t>data/evidence/repd.csv</t>
        </is>
      </c>
    </row>
    <row r="1305" ht="78" customHeight="1" s="74">
      <c r="A1305" s="14" t="inlineStr">
        <is>
          <t>REPD-4133</t>
        </is>
      </c>
      <c r="B1305" s="14" t="inlineStr">
        <is>
          <t>Easter Tolmauds</t>
        </is>
      </c>
      <c r="C1305" s="14" t="inlineStr">
        <is>
          <t>onshore</t>
        </is>
      </c>
      <c r="D1305" s="111" t="n">
        <v>0.0016</v>
      </c>
      <c r="E1305" s="14" t="inlineStr">
        <is>
          <t>GW</t>
        </is>
      </c>
      <c r="F1305" s="14" t="inlineStr">
        <is>
          <t>2016-10-15</t>
        </is>
      </c>
      <c r="G1305" s="14" t="inlineStr">
        <is>
          <t>2041-01-01</t>
        </is>
      </c>
      <c r="H1305" s="14" t="inlineStr">
        <is>
          <t>Operational</t>
        </is>
      </c>
      <c r="I1305" s="14" t="inlineStr">
        <is>
          <t>Physical project Operational</t>
        </is>
      </c>
      <c r="J1305" s="14" t="inlineStr">
        <is>
          <t xml:space="preserve">Retirement estimated at 25 years, with a 2031 floor for listed live assets. </t>
        </is>
      </c>
      <c r="K1305" s="14" t="inlineStr">
        <is>
          <t>data/evidence/repd.csv</t>
        </is>
      </c>
    </row>
    <row r="1306" ht="78" customHeight="1" s="74">
      <c r="A1306" s="14" t="inlineStr">
        <is>
          <t>REPD-4138</t>
        </is>
      </c>
      <c r="B1306" s="14" t="inlineStr">
        <is>
          <t>Maerdy</t>
        </is>
      </c>
      <c r="C1306" s="14" t="inlineStr">
        <is>
          <t>onshore</t>
        </is>
      </c>
      <c r="D1306" s="111" t="n">
        <v>0.024</v>
      </c>
      <c r="E1306" s="14" t="inlineStr">
        <is>
          <t>GW</t>
        </is>
      </c>
      <c r="F1306" s="14" t="inlineStr">
        <is>
          <t>2013-08-31</t>
        </is>
      </c>
      <c r="G1306" s="14" t="inlineStr">
        <is>
          <t>2038-01-01</t>
        </is>
      </c>
      <c r="H1306" s="14" t="inlineStr">
        <is>
          <t>Operational</t>
        </is>
      </c>
      <c r="I1306" s="14" t="inlineStr">
        <is>
          <t>Physical project Operational</t>
        </is>
      </c>
      <c r="J1306" s="14" t="inlineStr">
        <is>
          <t xml:space="preserve">Retirement estimated at 25 years, with a 2031 floor for listed live assets. </t>
        </is>
      </c>
      <c r="K1306" s="14" t="inlineStr">
        <is>
          <t>data/evidence/repd.csv</t>
        </is>
      </c>
    </row>
    <row r="1307" ht="78" customHeight="1" s="74">
      <c r="A1307" s="14" t="inlineStr">
        <is>
          <t>REPD-4140</t>
        </is>
      </c>
      <c r="B1307" s="14" t="inlineStr">
        <is>
          <t>Woodlands Barton Wind Project</t>
        </is>
      </c>
      <c r="C1307" s="14" t="inlineStr">
        <is>
          <t>onshore</t>
        </is>
      </c>
      <c r="D1307" s="111" t="n">
        <v>0.0046</v>
      </c>
      <c r="E1307" s="14" t="inlineStr">
        <is>
          <t>GW</t>
        </is>
      </c>
      <c r="F1307" s="14" t="inlineStr">
        <is>
          <t>2014-09-01</t>
        </is>
      </c>
      <c r="G1307" s="14" t="inlineStr">
        <is>
          <t>2039-01-01</t>
        </is>
      </c>
      <c r="H1307" s="14" t="inlineStr">
        <is>
          <t>Operational</t>
        </is>
      </c>
      <c r="I1307" s="14" t="inlineStr">
        <is>
          <t>Physical project Operational</t>
        </is>
      </c>
      <c r="J1307" s="14" t="inlineStr">
        <is>
          <t xml:space="preserve">Retirement estimated at 25 years, with a 2031 floor for listed live assets. </t>
        </is>
      </c>
      <c r="K1307" s="14" t="inlineStr">
        <is>
          <t>data/evidence/repd.csv</t>
        </is>
      </c>
    </row>
    <row r="1308" ht="78" customHeight="1" s="74">
      <c r="A1308" s="14" t="inlineStr">
        <is>
          <t>REPD-4141</t>
        </is>
      </c>
      <c r="B1308" s="14" t="inlineStr">
        <is>
          <t>Westnewton</t>
        </is>
      </c>
      <c r="C1308" s="14" t="inlineStr">
        <is>
          <t>onshore</t>
        </is>
      </c>
      <c r="D1308" s="111" t="n">
        <v>0.0062</v>
      </c>
      <c r="E1308" s="14" t="inlineStr">
        <is>
          <t>GW</t>
        </is>
      </c>
      <c r="F1308" s="14" t="inlineStr">
        <is>
          <t>2014-05-01</t>
        </is>
      </c>
      <c r="G1308" s="14" t="inlineStr">
        <is>
          <t>2039-01-01</t>
        </is>
      </c>
      <c r="H1308" s="14" t="inlineStr">
        <is>
          <t>Operational</t>
        </is>
      </c>
      <c r="I1308" s="14" t="inlineStr">
        <is>
          <t>Physical project Operational</t>
        </is>
      </c>
      <c r="J1308" s="14" t="inlineStr">
        <is>
          <t xml:space="preserve">Retirement estimated at 25 years, with a 2031 floor for listed live assets. </t>
        </is>
      </c>
      <c r="K1308" s="14" t="inlineStr">
        <is>
          <t>data/evidence/repd.csv</t>
        </is>
      </c>
    </row>
    <row r="1309" ht="78" customHeight="1" s="74">
      <c r="A1309" s="14" t="inlineStr">
        <is>
          <t>REPD-4157</t>
        </is>
      </c>
      <c r="B1309" s="14" t="inlineStr">
        <is>
          <t>Hare Hill Extension</t>
        </is>
      </c>
      <c r="C1309" s="14" t="inlineStr">
        <is>
          <t>onshore</t>
        </is>
      </c>
      <c r="D1309" s="111" t="n">
        <v>0.0298</v>
      </c>
      <c r="E1309" s="14" t="inlineStr">
        <is>
          <t>GW</t>
        </is>
      </c>
      <c r="F1309" s="14" t="inlineStr">
        <is>
          <t>2016-09-15</t>
        </is>
      </c>
      <c r="G1309" s="14" t="inlineStr">
        <is>
          <t>2041-01-01</t>
        </is>
      </c>
      <c r="H1309" s="14" t="inlineStr">
        <is>
          <t>Operational</t>
        </is>
      </c>
      <c r="I1309" s="14" t="inlineStr">
        <is>
          <t>Physical project Operational</t>
        </is>
      </c>
      <c r="J1309" s="14" t="inlineStr">
        <is>
          <t xml:space="preserve">Retirement estimated at 25 years, with a 2031 floor for listed live assets. </t>
        </is>
      </c>
      <c r="K1309" s="14" t="inlineStr">
        <is>
          <t>data/evidence/repd.csv</t>
        </is>
      </c>
    </row>
    <row r="1310" ht="78" customHeight="1" s="74">
      <c r="A1310" s="14" t="inlineStr">
        <is>
          <t>REPD-4159</t>
        </is>
      </c>
      <c r="B1310" s="14" t="inlineStr">
        <is>
          <t>Avonmouth Port - extension</t>
        </is>
      </c>
      <c r="C1310" s="14" t="inlineStr">
        <is>
          <t>onshore</t>
        </is>
      </c>
      <c r="D1310" s="111" t="n">
        <v>0.008999999999999999</v>
      </c>
      <c r="E1310" s="14" t="inlineStr">
        <is>
          <t>GW</t>
        </is>
      </c>
      <c r="F1310" s="14" t="inlineStr">
        <is>
          <t>2014-04-01</t>
        </is>
      </c>
      <c r="G1310" s="14" t="inlineStr">
        <is>
          <t>2039-01-01</t>
        </is>
      </c>
      <c r="H1310" s="14" t="inlineStr">
        <is>
          <t>Operational</t>
        </is>
      </c>
      <c r="I1310" s="14" t="inlineStr">
        <is>
          <t>Physical project Operational</t>
        </is>
      </c>
      <c r="J1310" s="14" t="inlineStr">
        <is>
          <t xml:space="preserve">Retirement estimated at 25 years, with a 2031 floor for listed live assets. </t>
        </is>
      </c>
      <c r="K1310" s="14" t="inlineStr">
        <is>
          <t>data/evidence/repd.csv</t>
        </is>
      </c>
    </row>
    <row r="1311" ht="78" customHeight="1" s="74">
      <c r="A1311" s="14" t="inlineStr">
        <is>
          <t>REPD-4163</t>
        </is>
      </c>
      <c r="B1311" s="14" t="inlineStr">
        <is>
          <t xml:space="preserve">Barmoor South Wind Farm </t>
        </is>
      </c>
      <c r="C1311" s="14" t="inlineStr">
        <is>
          <t>onshore</t>
        </is>
      </c>
      <c r="D1311" s="111" t="n">
        <v>0.0138</v>
      </c>
      <c r="E1311" s="14" t="inlineStr">
        <is>
          <t>GW</t>
        </is>
      </c>
      <c r="F1311" s="14" t="inlineStr">
        <is>
          <t>2015-01-19</t>
        </is>
      </c>
      <c r="G1311" s="14" t="inlineStr">
        <is>
          <t>2040-01-01</t>
        </is>
      </c>
      <c r="H1311" s="14" t="inlineStr">
        <is>
          <t>Operational</t>
        </is>
      </c>
      <c r="I1311" s="14" t="inlineStr">
        <is>
          <t>Physical project Operational</t>
        </is>
      </c>
      <c r="J1311" s="14" t="inlineStr">
        <is>
          <t xml:space="preserve">Retirement estimated at 25 years, with a 2031 floor for listed live assets. </t>
        </is>
      </c>
      <c r="K1311" s="14" t="inlineStr">
        <is>
          <t>data/evidence/repd.csv</t>
        </is>
      </c>
    </row>
    <row r="1312" ht="78" customHeight="1" s="74">
      <c r="A1312" s="14" t="inlineStr">
        <is>
          <t>REPD-4164</t>
        </is>
      </c>
      <c r="B1312" s="14" t="inlineStr">
        <is>
          <t>Winwick</t>
        </is>
      </c>
      <c r="C1312" s="14" t="inlineStr">
        <is>
          <t>onshore</t>
        </is>
      </c>
      <c r="D1312" s="111" t="n">
        <v>0.0123</v>
      </c>
      <c r="E1312" s="14" t="inlineStr">
        <is>
          <t>GW</t>
        </is>
      </c>
      <c r="F1312" s="14" t="inlineStr">
        <is>
          <t>2016-06-30</t>
        </is>
      </c>
      <c r="G1312" s="14" t="inlineStr">
        <is>
          <t>2041-01-01</t>
        </is>
      </c>
      <c r="H1312" s="14" t="inlineStr">
        <is>
          <t>Operational</t>
        </is>
      </c>
      <c r="I1312" s="14" t="inlineStr">
        <is>
          <t>Physical project Operational</t>
        </is>
      </c>
      <c r="J1312" s="14" t="inlineStr">
        <is>
          <t xml:space="preserve">Retirement estimated at 25 years, with a 2031 floor for listed live assets. </t>
        </is>
      </c>
      <c r="K1312" s="14" t="inlineStr">
        <is>
          <t>data/evidence/repd.csv</t>
        </is>
      </c>
    </row>
    <row r="1313" ht="78" customHeight="1" s="74">
      <c r="A1313" s="14" t="inlineStr">
        <is>
          <t>REPD-4167</t>
        </is>
      </c>
      <c r="B1313" s="14" t="inlineStr">
        <is>
          <t>Sisters</t>
        </is>
      </c>
      <c r="C1313" s="14" t="inlineStr">
        <is>
          <t>onshore</t>
        </is>
      </c>
      <c r="D1313" s="111" t="n">
        <v>0.008199999999999999</v>
      </c>
      <c r="E1313" s="14" t="inlineStr">
        <is>
          <t>GW</t>
        </is>
      </c>
      <c r="F1313" s="14" t="inlineStr">
        <is>
          <t>2016-07-30</t>
        </is>
      </c>
      <c r="G1313" s="14" t="inlineStr">
        <is>
          <t>2041-01-01</t>
        </is>
      </c>
      <c r="H1313" s="14" t="inlineStr">
        <is>
          <t>Operational</t>
        </is>
      </c>
      <c r="I1313" s="14" t="inlineStr">
        <is>
          <t>Physical project Operational</t>
        </is>
      </c>
      <c r="J1313" s="14" t="inlineStr">
        <is>
          <t xml:space="preserve">Retirement estimated at 25 years, with a 2031 floor for listed live assets. </t>
        </is>
      </c>
      <c r="K1313" s="14" t="inlineStr">
        <is>
          <t>data/evidence/repd.csv</t>
        </is>
      </c>
    </row>
    <row r="1314" ht="78" customHeight="1" s="74">
      <c r="A1314" s="14" t="inlineStr">
        <is>
          <t>REPD-4168</t>
        </is>
      </c>
      <c r="B1314" s="14" t="inlineStr">
        <is>
          <t>East Youlstone Wind Farm</t>
        </is>
      </c>
      <c r="C1314" s="14" t="inlineStr">
        <is>
          <t>onshore</t>
        </is>
      </c>
      <c r="D1314" s="111" t="n">
        <v>0.004</v>
      </c>
      <c r="E1314" s="14" t="inlineStr">
        <is>
          <t>GW</t>
        </is>
      </c>
      <c r="F1314" s="14" t="inlineStr">
        <is>
          <t>2015-02-15</t>
        </is>
      </c>
      <c r="G1314" s="14" t="inlineStr">
        <is>
          <t>2040-01-01</t>
        </is>
      </c>
      <c r="H1314" s="14" t="inlineStr">
        <is>
          <t>Operational</t>
        </is>
      </c>
      <c r="I1314" s="14" t="inlineStr">
        <is>
          <t>Physical project Operational</t>
        </is>
      </c>
      <c r="J1314" s="14" t="inlineStr">
        <is>
          <t xml:space="preserve">Retirement estimated at 25 years, with a 2031 floor for listed live assets. </t>
        </is>
      </c>
      <c r="K1314" s="14" t="inlineStr">
        <is>
          <t>data/evidence/repd.csv</t>
        </is>
      </c>
    </row>
    <row r="1315" ht="78" customHeight="1" s="74">
      <c r="A1315" s="14" t="inlineStr">
        <is>
          <t>REPD-4170</t>
        </is>
      </c>
      <c r="B1315" s="14" t="inlineStr">
        <is>
          <t>Hill of Skilmafilly Cloffrickford (Denmore) Wind Farm</t>
        </is>
      </c>
      <c r="C1315" s="14" t="inlineStr">
        <is>
          <t>onshore</t>
        </is>
      </c>
      <c r="D1315" s="111" t="n">
        <v>0.006900000000000001</v>
      </c>
      <c r="E1315" s="14" t="inlineStr">
        <is>
          <t>GW</t>
        </is>
      </c>
      <c r="F1315" s="14" t="inlineStr">
        <is>
          <t>2015-02-16</t>
        </is>
      </c>
      <c r="G1315" s="14" t="inlineStr">
        <is>
          <t>2040-01-01</t>
        </is>
      </c>
      <c r="H1315" s="14" t="inlineStr">
        <is>
          <t>Operational</t>
        </is>
      </c>
      <c r="I1315" s="14" t="inlineStr">
        <is>
          <t>Physical project Operational</t>
        </is>
      </c>
      <c r="J1315" s="14" t="inlineStr">
        <is>
          <t xml:space="preserve">Retirement estimated at 25 years, with a 2031 floor for listed live assets. </t>
        </is>
      </c>
      <c r="K1315" s="14" t="inlineStr">
        <is>
          <t>data/evidence/repd.csv</t>
        </is>
      </c>
    </row>
    <row r="1316" ht="78" customHeight="1" s="74">
      <c r="A1316" s="14" t="inlineStr">
        <is>
          <t>REPD-4174</t>
        </is>
      </c>
      <c r="B1316" s="14" t="inlineStr">
        <is>
          <t>Heysham South Wind Farm</t>
        </is>
      </c>
      <c r="C1316" s="14" t="inlineStr">
        <is>
          <t>onshore</t>
        </is>
      </c>
      <c r="D1316" s="111" t="n">
        <v>0.0075</v>
      </c>
      <c r="E1316" s="14" t="inlineStr">
        <is>
          <t>GW</t>
        </is>
      </c>
      <c r="F1316" s="14" t="inlineStr">
        <is>
          <t>2015-04-24</t>
        </is>
      </c>
      <c r="G1316" s="14" t="inlineStr">
        <is>
          <t>2040-01-01</t>
        </is>
      </c>
      <c r="H1316" s="14" t="inlineStr">
        <is>
          <t>Operational</t>
        </is>
      </c>
      <c r="I1316" s="14" t="inlineStr">
        <is>
          <t>Physical project Operational</t>
        </is>
      </c>
      <c r="J1316" s="14" t="inlineStr">
        <is>
          <t xml:space="preserve">Retirement estimated at 25 years, with a 2031 floor for listed live assets. </t>
        </is>
      </c>
      <c r="K1316" s="14" t="inlineStr">
        <is>
          <t>data/evidence/repd.csv</t>
        </is>
      </c>
    </row>
    <row r="1317" ht="78" customHeight="1" s="74">
      <c r="A1317" s="14" t="inlineStr">
        <is>
          <t>REPD-4175</t>
        </is>
      </c>
      <c r="B1317" s="14" t="inlineStr">
        <is>
          <t>Woolley Hill Wind Farm</t>
        </is>
      </c>
      <c r="C1317" s="14" t="inlineStr">
        <is>
          <t>onshore</t>
        </is>
      </c>
      <c r="D1317" s="111" t="n">
        <v>0.01</v>
      </c>
      <c r="E1317" s="14" t="inlineStr">
        <is>
          <t>GW</t>
        </is>
      </c>
      <c r="F1317" s="14" t="inlineStr">
        <is>
          <t>2014-04-30</t>
        </is>
      </c>
      <c r="G1317" s="14" t="inlineStr">
        <is>
          <t>2039-01-01</t>
        </is>
      </c>
      <c r="H1317" s="14" t="inlineStr">
        <is>
          <t>Operational</t>
        </is>
      </c>
      <c r="I1317" s="14" t="inlineStr">
        <is>
          <t>Physical project Operational</t>
        </is>
      </c>
      <c r="J1317" s="14" t="inlineStr">
        <is>
          <t xml:space="preserve">Retirement estimated at 25 years, with a 2031 floor for listed live assets. </t>
        </is>
      </c>
      <c r="K1317" s="14" t="inlineStr">
        <is>
          <t>data/evidence/repd.csv</t>
        </is>
      </c>
    </row>
    <row r="1318" ht="78" customHeight="1" s="74">
      <c r="A1318" s="14" t="inlineStr">
        <is>
          <t>REPD-4177</t>
        </is>
      </c>
      <c r="B1318" s="14" t="inlineStr">
        <is>
          <t xml:space="preserve">Furness Wind Farm/High Winds (Harlock Repowering) </t>
        </is>
      </c>
      <c r="C1318" s="14" t="inlineStr">
        <is>
          <t>onshore</t>
        </is>
      </c>
      <c r="D1318" s="111" t="n">
        <v>0.0115</v>
      </c>
      <c r="E1318" s="14" t="inlineStr">
        <is>
          <t>GW</t>
        </is>
      </c>
      <c r="F1318" s="14" t="inlineStr">
        <is>
          <t>2016-11-17</t>
        </is>
      </c>
      <c r="G1318" s="14" t="inlineStr">
        <is>
          <t>2041-01-01</t>
        </is>
      </c>
      <c r="H1318" s="14" t="inlineStr">
        <is>
          <t>Operational</t>
        </is>
      </c>
      <c r="I1318" s="14" t="inlineStr">
        <is>
          <t>Physical project Operational</t>
        </is>
      </c>
      <c r="J1318" s="14" t="inlineStr">
        <is>
          <t xml:space="preserve">Retirement estimated at 25 years, with a 2031 floor for listed live assets. </t>
        </is>
      </c>
      <c r="K1318" s="14" t="inlineStr">
        <is>
          <t>data/evidence/repd.csv</t>
        </is>
      </c>
    </row>
    <row r="1319" ht="78" customHeight="1" s="74">
      <c r="A1319" s="14" t="inlineStr">
        <is>
          <t>REPD-4178</t>
        </is>
      </c>
      <c r="B1319" s="14" t="inlineStr">
        <is>
          <t>Clyde Wind Farm Extension (Clyde 2)</t>
        </is>
      </c>
      <c r="C1319" s="14" t="inlineStr">
        <is>
          <t>onshore</t>
        </is>
      </c>
      <c r="D1319" s="111" t="n">
        <v>0.1728</v>
      </c>
      <c r="E1319" s="14" t="inlineStr">
        <is>
          <t>GW</t>
        </is>
      </c>
      <c r="F1319" s="14" t="inlineStr">
        <is>
          <t>2017-08-15</t>
        </is>
      </c>
      <c r="G1319" s="14" t="inlineStr">
        <is>
          <t>2042-01-01</t>
        </is>
      </c>
      <c r="H1319" s="14" t="inlineStr">
        <is>
          <t>Operational</t>
        </is>
      </c>
      <c r="I1319" s="14" t="inlineStr">
        <is>
          <t>Physical project Operational</t>
        </is>
      </c>
      <c r="J1319" s="14" t="inlineStr">
        <is>
          <t xml:space="preserve">Retirement estimated at 25 years, with a 2031 floor for listed live assets. </t>
        </is>
      </c>
      <c r="K1319" s="14" t="inlineStr">
        <is>
          <t>data/evidence/repd.csv</t>
        </is>
      </c>
    </row>
    <row r="1320" ht="78" customHeight="1" s="74">
      <c r="A1320" s="14" t="inlineStr">
        <is>
          <t>REPD-4179</t>
        </is>
      </c>
      <c r="B1320" s="14" t="inlineStr">
        <is>
          <t>Quixwood Moor</t>
        </is>
      </c>
      <c r="C1320" s="14" t="inlineStr">
        <is>
          <t>onshore</t>
        </is>
      </c>
      <c r="D1320" s="111" t="n">
        <v>0.0299</v>
      </c>
      <c r="E1320" s="14" t="inlineStr">
        <is>
          <t>GW</t>
        </is>
      </c>
      <c r="F1320" s="14" t="inlineStr">
        <is>
          <t>2017-03-09</t>
        </is>
      </c>
      <c r="G1320" s="14" t="inlineStr">
        <is>
          <t>2042-01-01</t>
        </is>
      </c>
      <c r="H1320" s="14" t="inlineStr">
        <is>
          <t>Operational</t>
        </is>
      </c>
      <c r="I1320" s="14" t="inlineStr">
        <is>
          <t>Physical project Operational</t>
        </is>
      </c>
      <c r="J1320" s="14" t="inlineStr">
        <is>
          <t xml:space="preserve">Retirement estimated at 25 years, with a 2031 floor for listed live assets. </t>
        </is>
      </c>
      <c r="K1320" s="14" t="inlineStr">
        <is>
          <t>data/evidence/repd.csv</t>
        </is>
      </c>
    </row>
    <row r="1321" ht="78" customHeight="1" s="74">
      <c r="A1321" s="14" t="inlineStr">
        <is>
          <t>REPD-4184</t>
        </is>
      </c>
      <c r="B1321" s="14" t="inlineStr">
        <is>
          <t>Auchadaduie Wind Farm</t>
        </is>
      </c>
      <c r="C1321" s="14" t="inlineStr">
        <is>
          <t>onshore</t>
        </is>
      </c>
      <c r="D1321" s="111" t="n">
        <v>0.006900000000000001</v>
      </c>
      <c r="E1321" s="14" t="inlineStr">
        <is>
          <t>GW</t>
        </is>
      </c>
      <c r="F1321" s="14" t="inlineStr">
        <is>
          <t>2018-11-21</t>
        </is>
      </c>
      <c r="G1321" s="14" t="inlineStr">
        <is>
          <t>2043-01-01</t>
        </is>
      </c>
      <c r="H1321" s="14" t="inlineStr">
        <is>
          <t>Operational</t>
        </is>
      </c>
      <c r="I1321" s="14" t="inlineStr">
        <is>
          <t>Physical project Operational</t>
        </is>
      </c>
      <c r="J1321" s="14" t="inlineStr">
        <is>
          <t xml:space="preserve">Retirement estimated at 25 years, with a 2031 floor for listed live assets. </t>
        </is>
      </c>
      <c r="K1321" s="14" t="inlineStr">
        <is>
          <t>data/evidence/repd.csv</t>
        </is>
      </c>
    </row>
    <row r="1322" ht="78" customHeight="1" s="74">
      <c r="A1322" s="14" t="inlineStr">
        <is>
          <t>REPD-4189</t>
        </is>
      </c>
      <c r="B1322" s="14" t="inlineStr">
        <is>
          <t>Dalquhandy Windfarm</t>
        </is>
      </c>
      <c r="C1322" s="14" t="inlineStr">
        <is>
          <t>onshore</t>
        </is>
      </c>
      <c r="D1322" s="111" t="n">
        <v>0.042</v>
      </c>
      <c r="E1322" s="14" t="inlineStr">
        <is>
          <t>GW</t>
        </is>
      </c>
      <c r="F1322" s="14" t="inlineStr">
        <is>
          <t>2023-01-01</t>
        </is>
      </c>
      <c r="G1322" s="14" t="inlineStr">
        <is>
          <t>2048-01-01</t>
        </is>
      </c>
      <c r="H1322" s="14" t="inlineStr">
        <is>
          <t>Operational</t>
        </is>
      </c>
      <c r="I1322" s="14" t="inlineStr">
        <is>
          <t>Physical project Operational</t>
        </is>
      </c>
      <c r="J1322" s="14" t="inlineStr">
        <is>
          <t xml:space="preserve">Retirement estimated at 25 years, with a 2031 floor for listed live assets. </t>
        </is>
      </c>
      <c r="K1322" s="14" t="inlineStr">
        <is>
          <t>data/evidence/repd.csv</t>
        </is>
      </c>
    </row>
    <row r="1323" ht="78" customHeight="1" s="74">
      <c r="A1323" s="14" t="inlineStr">
        <is>
          <t>REPD-4193</t>
        </is>
      </c>
      <c r="B1323" s="14" t="inlineStr">
        <is>
          <t>Mynydd Brombil Wind Farm</t>
        </is>
      </c>
      <c r="C1323" s="14" t="inlineStr">
        <is>
          <t>onshore</t>
        </is>
      </c>
      <c r="D1323" s="111" t="n">
        <v>0.008</v>
      </c>
      <c r="E1323" s="14" t="inlineStr">
        <is>
          <t>GW</t>
        </is>
      </c>
      <c r="F1323" s="14" t="inlineStr">
        <is>
          <t>2017-01-15</t>
        </is>
      </c>
      <c r="G1323" s="14" t="inlineStr">
        <is>
          <t>2042-01-01</t>
        </is>
      </c>
      <c r="H1323" s="14" t="inlineStr">
        <is>
          <t>Operational</t>
        </is>
      </c>
      <c r="I1323" s="14" t="inlineStr">
        <is>
          <t>Physical project Operational</t>
        </is>
      </c>
      <c r="J1323" s="14" t="inlineStr">
        <is>
          <t xml:space="preserve">Retirement estimated at 25 years, with a 2031 floor for listed live assets. </t>
        </is>
      </c>
      <c r="K1323" s="14" t="inlineStr">
        <is>
          <t>data/evidence/repd.csv</t>
        </is>
      </c>
    </row>
    <row r="1324" ht="78" customHeight="1" s="74">
      <c r="A1324" s="14" t="inlineStr">
        <is>
          <t>REPD-4194</t>
        </is>
      </c>
      <c r="B1324" s="14" t="inlineStr">
        <is>
          <t>Mynydd Portref Wind Farm extension</t>
        </is>
      </c>
      <c r="C1324" s="14" t="inlineStr">
        <is>
          <t>onshore</t>
        </is>
      </c>
      <c r="D1324" s="111" t="n">
        <v>0.012</v>
      </c>
      <c r="E1324" s="14" t="inlineStr">
        <is>
          <t>GW</t>
        </is>
      </c>
      <c r="F1324" s="14" t="inlineStr">
        <is>
          <t>2017-03-01</t>
        </is>
      </c>
      <c r="G1324" s="14" t="inlineStr">
        <is>
          <t>2042-01-01</t>
        </is>
      </c>
      <c r="H1324" s="14" t="inlineStr">
        <is>
          <t>Operational</t>
        </is>
      </c>
      <c r="I1324" s="14" t="inlineStr">
        <is>
          <t>Physical project Operational</t>
        </is>
      </c>
      <c r="J1324" s="14" t="inlineStr">
        <is>
          <t xml:space="preserve">Retirement estimated at 25 years, with a 2031 floor for listed live assets. </t>
        </is>
      </c>
      <c r="K1324" s="14" t="inlineStr">
        <is>
          <t>data/evidence/repd.csv</t>
        </is>
      </c>
    </row>
    <row r="1325" ht="78" customHeight="1" s="74">
      <c r="A1325" s="14" t="inlineStr">
        <is>
          <t>REPD-4196</t>
        </is>
      </c>
      <c r="B1325" s="14" t="inlineStr">
        <is>
          <t>Longlands Lane</t>
        </is>
      </c>
      <c r="C1325" s="14" t="inlineStr">
        <is>
          <t>onshore</t>
        </is>
      </c>
      <c r="D1325" s="111" t="n">
        <v>0.0015</v>
      </c>
      <c r="E1325" s="14" t="inlineStr">
        <is>
          <t>GW</t>
        </is>
      </c>
      <c r="F1325" s="14" t="inlineStr">
        <is>
          <t>2014-12-01</t>
        </is>
      </c>
      <c r="G1325" s="14" t="inlineStr">
        <is>
          <t>2039-01-01</t>
        </is>
      </c>
      <c r="H1325" s="14" t="inlineStr">
        <is>
          <t>Operational</t>
        </is>
      </c>
      <c r="I1325" s="14" t="inlineStr">
        <is>
          <t>Physical project Operational</t>
        </is>
      </c>
      <c r="J1325" s="14" t="inlineStr">
        <is>
          <t xml:space="preserve">Retirement estimated at 25 years, with a 2031 floor for listed live assets. </t>
        </is>
      </c>
      <c r="K1325" s="14" t="inlineStr">
        <is>
          <t>data/evidence/repd.csv</t>
        </is>
      </c>
    </row>
    <row r="1326" ht="78" customHeight="1" s="74">
      <c r="A1326" s="14" t="inlineStr">
        <is>
          <t>REPD-4200</t>
        </is>
      </c>
      <c r="B1326" s="14" t="inlineStr">
        <is>
          <t>Inverclyde Wind Farm (Corlic Hill)</t>
        </is>
      </c>
      <c r="C1326" s="14" t="inlineStr">
        <is>
          <t>onshore</t>
        </is>
      </c>
      <c r="D1326" s="111" t="n">
        <v>0.024</v>
      </c>
      <c r="E1326" s="14" t="inlineStr">
        <is>
          <t>GW</t>
        </is>
      </c>
      <c r="F1326" s="14" t="inlineStr">
        <is>
          <t>2021-02-20</t>
        </is>
      </c>
      <c r="G1326" s="14" t="inlineStr">
        <is>
          <t>2046-01-01</t>
        </is>
      </c>
      <c r="H1326" s="14" t="inlineStr">
        <is>
          <t>Operational</t>
        </is>
      </c>
      <c r="I1326" s="14" t="inlineStr">
        <is>
          <t>Physical project Operational</t>
        </is>
      </c>
      <c r="J1326" s="14" t="inlineStr">
        <is>
          <t xml:space="preserve">Retirement estimated at 25 years, with a 2031 floor for listed live assets. </t>
        </is>
      </c>
      <c r="K1326" s="14" t="inlineStr">
        <is>
          <t>data/evidence/repd.csv</t>
        </is>
      </c>
    </row>
    <row r="1327" ht="78" customHeight="1" s="74">
      <c r="A1327" s="14" t="inlineStr">
        <is>
          <t>REPD-4206</t>
        </is>
      </c>
      <c r="B1327" s="14" t="inlineStr">
        <is>
          <t>Ryder Point Quarry Wind Turbines</t>
        </is>
      </c>
      <c r="C1327" s="14" t="inlineStr">
        <is>
          <t>onshore</t>
        </is>
      </c>
      <c r="D1327" s="111" t="n">
        <v>0.005</v>
      </c>
      <c r="E1327" s="14" t="inlineStr">
        <is>
          <t>GW</t>
        </is>
      </c>
      <c r="F1327" s="14" t="inlineStr">
        <is>
          <t>2015-12-15</t>
        </is>
      </c>
      <c r="G1327" s="14" t="inlineStr">
        <is>
          <t>2040-01-01</t>
        </is>
      </c>
      <c r="H1327" s="14" t="inlineStr">
        <is>
          <t>Operational</t>
        </is>
      </c>
      <c r="I1327" s="14" t="inlineStr">
        <is>
          <t>Physical project Operational</t>
        </is>
      </c>
      <c r="J1327" s="14" t="inlineStr">
        <is>
          <t xml:space="preserve">Retirement estimated at 25 years, with a 2031 floor for listed live assets. </t>
        </is>
      </c>
      <c r="K1327" s="14" t="inlineStr">
        <is>
          <t>data/evidence/repd.csv</t>
        </is>
      </c>
    </row>
    <row r="1328" ht="78" customHeight="1" s="74">
      <c r="A1328" s="14" t="inlineStr">
        <is>
          <t>REPD-4210</t>
        </is>
      </c>
      <c r="B1328" s="14" t="inlineStr">
        <is>
          <t xml:space="preserve">Burton Wold Wind Farm - Northern Extension </t>
        </is>
      </c>
      <c r="C1328" s="14" t="inlineStr">
        <is>
          <t>onshore</t>
        </is>
      </c>
      <c r="D1328" s="111" t="n">
        <v>0.0144</v>
      </c>
      <c r="E1328" s="14" t="inlineStr">
        <is>
          <t>GW</t>
        </is>
      </c>
      <c r="F1328" s="14" t="inlineStr">
        <is>
          <t>2014-08-01</t>
        </is>
      </c>
      <c r="G1328" s="14" t="inlineStr">
        <is>
          <t>2039-01-01</t>
        </is>
      </c>
      <c r="H1328" s="14" t="inlineStr">
        <is>
          <t>Operational</t>
        </is>
      </c>
      <c r="I1328" s="14" t="inlineStr">
        <is>
          <t>Physical project Operational</t>
        </is>
      </c>
      <c r="J1328" s="14" t="inlineStr">
        <is>
          <t xml:space="preserve">Retirement estimated at 25 years, with a 2031 floor for listed live assets. </t>
        </is>
      </c>
      <c r="K1328" s="14" t="inlineStr">
        <is>
          <t>data/evidence/repd.csv</t>
        </is>
      </c>
    </row>
    <row r="1329" ht="78" customHeight="1" s="74">
      <c r="A1329" s="14" t="inlineStr">
        <is>
          <t>REPD-4211</t>
        </is>
      </c>
      <c r="B1329" s="14" t="inlineStr">
        <is>
          <t>Pearie Law Wind Farm</t>
        </is>
      </c>
      <c r="C1329" s="14" t="inlineStr">
        <is>
          <t>onshore</t>
        </is>
      </c>
      <c r="D1329" s="111" t="n">
        <v>0.0192</v>
      </c>
      <c r="E1329" s="14" t="inlineStr">
        <is>
          <t>GW</t>
        </is>
      </c>
      <c r="F1329" s="14" t="inlineStr">
        <is>
          <t>2016-12-01</t>
        </is>
      </c>
      <c r="G1329" s="14" t="inlineStr">
        <is>
          <t>2041-01-01</t>
        </is>
      </c>
      <c r="H1329" s="14" t="inlineStr">
        <is>
          <t>Operational</t>
        </is>
      </c>
      <c r="I1329" s="14" t="inlineStr">
        <is>
          <t>Physical project Operational</t>
        </is>
      </c>
      <c r="J1329" s="14" t="inlineStr">
        <is>
          <t xml:space="preserve">Retirement estimated at 25 years, with a 2031 floor for listed live assets. </t>
        </is>
      </c>
      <c r="K1329" s="14" t="inlineStr">
        <is>
          <t>data/evidence/repd.csv</t>
        </is>
      </c>
    </row>
    <row r="1330" ht="78" customHeight="1" s="74">
      <c r="A1330" s="14" t="inlineStr">
        <is>
          <t>REPD-4213</t>
        </is>
      </c>
      <c r="B1330" s="14" t="inlineStr">
        <is>
          <t>Greengairs East Wind Farm</t>
        </is>
      </c>
      <c r="C1330" s="14" t="inlineStr">
        <is>
          <t>onshore</t>
        </is>
      </c>
      <c r="D1330" s="111" t="n">
        <v>0.024</v>
      </c>
      <c r="E1330" s="14" t="inlineStr">
        <is>
          <t>GW</t>
        </is>
      </c>
      <c r="F1330" s="14" t="inlineStr">
        <is>
          <t>2023-08-25</t>
        </is>
      </c>
      <c r="G1330" s="14" t="inlineStr">
        <is>
          <t>2048-01-01</t>
        </is>
      </c>
      <c r="H1330" s="14" t="inlineStr">
        <is>
          <t>Operational</t>
        </is>
      </c>
      <c r="I1330" s="14" t="inlineStr">
        <is>
          <t>Physical project Operational</t>
        </is>
      </c>
      <c r="J1330" s="14" t="inlineStr">
        <is>
          <t xml:space="preserve">Retirement estimated at 25 years, with a 2031 floor for listed live assets. </t>
        </is>
      </c>
      <c r="K1330" s="14" t="inlineStr">
        <is>
          <t>data/evidence/repd.csv</t>
        </is>
      </c>
    </row>
    <row r="1331" ht="78" customHeight="1" s="74">
      <c r="A1331" s="14" t="inlineStr">
        <is>
          <t>REPD-4215</t>
        </is>
      </c>
      <c r="B1331" s="14" t="inlineStr">
        <is>
          <t>Crystal Rig Wind Farm Phase III</t>
        </is>
      </c>
      <c r="C1331" s="14" t="inlineStr">
        <is>
          <t>onshore</t>
        </is>
      </c>
      <c r="D1331" s="111" t="n">
        <v>0.0138</v>
      </c>
      <c r="E1331" s="14" t="inlineStr">
        <is>
          <t>GW</t>
        </is>
      </c>
      <c r="F1331" s="14" t="inlineStr">
        <is>
          <t>2016-12-22</t>
        </is>
      </c>
      <c r="G1331" s="14" t="inlineStr">
        <is>
          <t>2041-01-01</t>
        </is>
      </c>
      <c r="H1331" s="14" t="inlineStr">
        <is>
          <t>Operational</t>
        </is>
      </c>
      <c r="I1331" s="14" t="inlineStr">
        <is>
          <t>Physical project Operational</t>
        </is>
      </c>
      <c r="J1331" s="14" t="inlineStr">
        <is>
          <t xml:space="preserve">Retirement estimated at 25 years, with a 2031 floor for listed live assets. </t>
        </is>
      </c>
      <c r="K1331" s="14" t="inlineStr">
        <is>
          <t>data/evidence/repd.csv</t>
        </is>
      </c>
    </row>
    <row r="1332" ht="78" customHeight="1" s="74">
      <c r="A1332" s="14" t="inlineStr">
        <is>
          <t>REPD-4218</t>
        </is>
      </c>
      <c r="B1332" s="14" t="inlineStr">
        <is>
          <t>Drumduff</t>
        </is>
      </c>
      <c r="C1332" s="14" t="inlineStr">
        <is>
          <t>onshore</t>
        </is>
      </c>
      <c r="D1332" s="111" t="n">
        <v>0.008500000000000001</v>
      </c>
      <c r="E1332" s="14" t="inlineStr">
        <is>
          <t>GW</t>
        </is>
      </c>
      <c r="F1332" s="14" t="inlineStr">
        <is>
          <t>2017-07-11</t>
        </is>
      </c>
      <c r="G1332" s="14" t="inlineStr">
        <is>
          <t>2042-01-01</t>
        </is>
      </c>
      <c r="H1332" s="14" t="inlineStr">
        <is>
          <t>Operational</t>
        </is>
      </c>
      <c r="I1332" s="14" t="inlineStr">
        <is>
          <t>Physical project Operational</t>
        </is>
      </c>
      <c r="J1332" s="14" t="inlineStr">
        <is>
          <t xml:space="preserve">Retirement estimated at 25 years, with a 2031 floor for listed live assets. </t>
        </is>
      </c>
      <c r="K1332" s="14" t="inlineStr">
        <is>
          <t>data/evidence/repd.csv</t>
        </is>
      </c>
    </row>
    <row r="1333" ht="78" customHeight="1" s="74">
      <c r="A1333" s="14" t="inlineStr">
        <is>
          <t>REPD-4223</t>
        </is>
      </c>
      <c r="B1333" s="14" t="inlineStr">
        <is>
          <t>Rhodders Wind Farm</t>
        </is>
      </c>
      <c r="C1333" s="14" t="inlineStr">
        <is>
          <t>onshore</t>
        </is>
      </c>
      <c r="D1333" s="111" t="n">
        <v>0.012</v>
      </c>
      <c r="E1333" s="14" t="inlineStr">
        <is>
          <t>GW</t>
        </is>
      </c>
      <c r="F1333" s="14" t="inlineStr">
        <is>
          <t>2016-02-29</t>
        </is>
      </c>
      <c r="G1333" s="14" t="inlineStr">
        <is>
          <t>2041-01-01</t>
        </is>
      </c>
      <c r="H1333" s="14" t="inlineStr">
        <is>
          <t>Operational</t>
        </is>
      </c>
      <c r="I1333" s="14" t="inlineStr">
        <is>
          <t>Physical project Operational</t>
        </is>
      </c>
      <c r="J1333" s="14" t="inlineStr">
        <is>
          <t xml:space="preserve">Retirement estimated at 25 years, with a 2031 floor for listed live assets. </t>
        </is>
      </c>
      <c r="K1333" s="14" t="inlineStr">
        <is>
          <t>data/evidence/repd.csv</t>
        </is>
      </c>
    </row>
    <row r="1334" ht="78" customHeight="1" s="74">
      <c r="A1334" s="14" t="inlineStr">
        <is>
          <t>REPD-4225</t>
        </is>
      </c>
      <c r="B1334" s="14" t="inlineStr">
        <is>
          <t>Harburnhead Wind Farm</t>
        </is>
      </c>
      <c r="C1334" s="14" t="inlineStr">
        <is>
          <t>onshore</t>
        </is>
      </c>
      <c r="D1334" s="111" t="n">
        <v>0.0517</v>
      </c>
      <c r="E1334" s="14" t="inlineStr">
        <is>
          <t>GW</t>
        </is>
      </c>
      <c r="F1334" s="14" t="inlineStr">
        <is>
          <t>2016-12-01</t>
        </is>
      </c>
      <c r="G1334" s="14" t="inlineStr">
        <is>
          <t>2041-01-01</t>
        </is>
      </c>
      <c r="H1334" s="14" t="inlineStr">
        <is>
          <t>Operational</t>
        </is>
      </c>
      <c r="I1334" s="14" t="inlineStr">
        <is>
          <t>Physical project Operational</t>
        </is>
      </c>
      <c r="J1334" s="14" t="inlineStr">
        <is>
          <t xml:space="preserve">Retirement estimated at 25 years, with a 2031 floor for listed live assets. </t>
        </is>
      </c>
      <c r="K1334" s="14" t="inlineStr">
        <is>
          <t>data/evidence/repd.csv</t>
        </is>
      </c>
    </row>
    <row r="1335" ht="78" customHeight="1" s="74">
      <c r="A1335" s="14" t="inlineStr">
        <is>
          <t>REPD-4227</t>
        </is>
      </c>
      <c r="B1335" s="14" t="inlineStr">
        <is>
          <t>Dunsland Cross Wind Farm</t>
        </is>
      </c>
      <c r="C1335" s="14" t="inlineStr">
        <is>
          <t>onshore</t>
        </is>
      </c>
      <c r="D1335" s="111" t="n">
        <v>0.0075</v>
      </c>
      <c r="E1335" s="14" t="inlineStr">
        <is>
          <t>GW</t>
        </is>
      </c>
      <c r="F1335" s="14" t="inlineStr">
        <is>
          <t>2017-03-08</t>
        </is>
      </c>
      <c r="G1335" s="14" t="inlineStr">
        <is>
          <t>2042-01-01</t>
        </is>
      </c>
      <c r="H1335" s="14" t="inlineStr">
        <is>
          <t>Operational</t>
        </is>
      </c>
      <c r="I1335" s="14" t="inlineStr">
        <is>
          <t>Physical project Operational</t>
        </is>
      </c>
      <c r="J1335" s="14" t="inlineStr">
        <is>
          <t xml:space="preserve">Retirement estimated at 25 years, with a 2031 floor for listed live assets. </t>
        </is>
      </c>
      <c r="K1335" s="14" t="inlineStr">
        <is>
          <t>data/evidence/repd.csv</t>
        </is>
      </c>
    </row>
    <row r="1336" ht="78" customHeight="1" s="74">
      <c r="A1336" s="14" t="inlineStr">
        <is>
          <t>REPD-4233</t>
        </is>
      </c>
      <c r="B1336" s="14" t="inlineStr">
        <is>
          <t>Potato Pot Wind Farm</t>
        </is>
      </c>
      <c r="C1336" s="14" t="inlineStr">
        <is>
          <t>onshore</t>
        </is>
      </c>
      <c r="D1336" s="111" t="n">
        <v>0.006</v>
      </c>
      <c r="E1336" s="14" t="inlineStr">
        <is>
          <t>GW</t>
        </is>
      </c>
      <c r="F1336" s="14" t="inlineStr">
        <is>
          <t>2016-09-15</t>
        </is>
      </c>
      <c r="G1336" s="14" t="inlineStr">
        <is>
          <t>2041-01-01</t>
        </is>
      </c>
      <c r="H1336" s="14" t="inlineStr">
        <is>
          <t>Operational</t>
        </is>
      </c>
      <c r="I1336" s="14" t="inlineStr">
        <is>
          <t>Physical project Operational</t>
        </is>
      </c>
      <c r="J1336" s="14" t="inlineStr">
        <is>
          <t xml:space="preserve">Retirement estimated at 25 years, with a 2031 floor for listed live assets. </t>
        </is>
      </c>
      <c r="K1336" s="14" t="inlineStr">
        <is>
          <t>data/evidence/repd.csv</t>
        </is>
      </c>
    </row>
    <row r="1337" ht="78" customHeight="1" s="74">
      <c r="A1337" s="14" t="inlineStr">
        <is>
          <t>REPD-4235</t>
        </is>
      </c>
      <c r="B1337" s="14" t="inlineStr">
        <is>
          <t xml:space="preserve">Millour Hill Community Windfarm (Extension) </t>
        </is>
      </c>
      <c r="C1337" s="14" t="inlineStr">
        <is>
          <t>onshore</t>
        </is>
      </c>
      <c r="D1337" s="111" t="n">
        <v>0.0064</v>
      </c>
      <c r="E1337" s="14" t="inlineStr">
        <is>
          <t>GW</t>
        </is>
      </c>
      <c r="F1337" s="14" t="inlineStr">
        <is>
          <t>2016-03-31</t>
        </is>
      </c>
      <c r="G1337" s="14" t="inlineStr">
        <is>
          <t>2041-01-01</t>
        </is>
      </c>
      <c r="H1337" s="14" t="inlineStr">
        <is>
          <t>Operational</t>
        </is>
      </c>
      <c r="I1337" s="14" t="inlineStr">
        <is>
          <t>Physical project Operational</t>
        </is>
      </c>
      <c r="J1337" s="14" t="inlineStr">
        <is>
          <t xml:space="preserve">Retirement estimated at 25 years, with a 2031 floor for listed live assets. </t>
        </is>
      </c>
      <c r="K1337" s="14" t="inlineStr">
        <is>
          <t>data/evidence/repd.csv</t>
        </is>
      </c>
    </row>
    <row r="1338" ht="78" customHeight="1" s="74">
      <c r="A1338" s="14" t="inlineStr">
        <is>
          <t>REPD-4240</t>
        </is>
      </c>
      <c r="B1338" s="14" t="inlineStr">
        <is>
          <t>Blantyre Muir Wind Farm extension</t>
        </is>
      </c>
      <c r="C1338" s="14" t="inlineStr">
        <is>
          <t>onshore</t>
        </is>
      </c>
      <c r="D1338" s="111" t="n">
        <v>0.0075</v>
      </c>
      <c r="E1338" s="14" t="inlineStr">
        <is>
          <t>GW</t>
        </is>
      </c>
      <c r="F1338" s="14" t="inlineStr">
        <is>
          <t>2014-01-15</t>
        </is>
      </c>
      <c r="G1338" s="14" t="inlineStr">
        <is>
          <t>2039-01-01</t>
        </is>
      </c>
      <c r="H1338" s="14" t="inlineStr">
        <is>
          <t>Operational</t>
        </is>
      </c>
      <c r="I1338" s="14" t="inlineStr">
        <is>
          <t>Physical project Operational</t>
        </is>
      </c>
      <c r="J1338" s="14" t="inlineStr">
        <is>
          <t xml:space="preserve">Retirement estimated at 25 years, with a 2031 floor for listed live assets. </t>
        </is>
      </c>
      <c r="K1338" s="14" t="inlineStr">
        <is>
          <t>data/evidence/repd.csv</t>
        </is>
      </c>
    </row>
    <row r="1339" ht="78" customHeight="1" s="74">
      <c r="A1339" s="14" t="inlineStr">
        <is>
          <t>REPD-4244</t>
        </is>
      </c>
      <c r="B1339" s="14" t="inlineStr">
        <is>
          <t>Dorenell Wind Farm (Previously Site A and B Scaut Hill)</t>
        </is>
      </c>
      <c r="C1339" s="14" t="inlineStr">
        <is>
          <t>onshore</t>
        </is>
      </c>
      <c r="D1339" s="111" t="n">
        <v>0.177</v>
      </c>
      <c r="E1339" s="14" t="inlineStr">
        <is>
          <t>GW</t>
        </is>
      </c>
      <c r="F1339" s="14" t="inlineStr">
        <is>
          <t>2018-09-15</t>
        </is>
      </c>
      <c r="G1339" s="14" t="inlineStr">
        <is>
          <t>2043-01-01</t>
        </is>
      </c>
      <c r="H1339" s="14" t="inlineStr">
        <is>
          <t>Operational</t>
        </is>
      </c>
      <c r="I1339" s="14" t="inlineStr">
        <is>
          <t>Physical project Operational</t>
        </is>
      </c>
      <c r="J1339" s="14" t="inlineStr">
        <is>
          <t xml:space="preserve">Retirement estimated at 25 years, with a 2031 floor for listed live assets. </t>
        </is>
      </c>
      <c r="K1339" s="14" t="inlineStr">
        <is>
          <t>data/evidence/repd.csv</t>
        </is>
      </c>
    </row>
    <row r="1340" ht="78" customHeight="1" s="74">
      <c r="A1340" s="14" t="inlineStr">
        <is>
          <t>REPD-4247</t>
        </is>
      </c>
      <c r="B1340" s="14" t="inlineStr">
        <is>
          <t>Earlsburn North (Kingsburn) Wind Farm</t>
        </is>
      </c>
      <c r="C1340" s="14" t="inlineStr">
        <is>
          <t>onshore</t>
        </is>
      </c>
      <c r="D1340" s="111" t="n">
        <v>0.0225</v>
      </c>
      <c r="E1340" s="14" t="inlineStr">
        <is>
          <t>GW</t>
        </is>
      </c>
      <c r="F1340" s="14" t="inlineStr">
        <is>
          <t>2016-05-30</t>
        </is>
      </c>
      <c r="G1340" s="14" t="inlineStr">
        <is>
          <t>2041-01-01</t>
        </is>
      </c>
      <c r="H1340" s="14" t="inlineStr">
        <is>
          <t>Operational</t>
        </is>
      </c>
      <c r="I1340" s="14" t="inlineStr">
        <is>
          <t>Physical project Operational</t>
        </is>
      </c>
      <c r="J1340" s="14" t="inlineStr">
        <is>
          <t xml:space="preserve">Retirement estimated at 25 years, with a 2031 floor for listed live assets. </t>
        </is>
      </c>
      <c r="K1340" s="14" t="inlineStr">
        <is>
          <t>data/evidence/repd.csv</t>
        </is>
      </c>
    </row>
    <row r="1341" ht="78" customHeight="1" s="74">
      <c r="A1341" s="14" t="inlineStr">
        <is>
          <t>REPD-4248</t>
        </is>
      </c>
      <c r="B1341" s="14" t="inlineStr">
        <is>
          <t>Wryde Croft</t>
        </is>
      </c>
      <c r="C1341" s="14" t="inlineStr">
        <is>
          <t>onshore</t>
        </is>
      </c>
      <c r="D1341" s="111" t="n">
        <v>0.026</v>
      </c>
      <c r="E1341" s="14" t="inlineStr">
        <is>
          <t>GW</t>
        </is>
      </c>
      <c r="F1341" s="14" t="inlineStr">
        <is>
          <t>2016-02-20</t>
        </is>
      </c>
      <c r="G1341" s="14" t="inlineStr">
        <is>
          <t>2041-01-01</t>
        </is>
      </c>
      <c r="H1341" s="14" t="inlineStr">
        <is>
          <t>Operational</t>
        </is>
      </c>
      <c r="I1341" s="14" t="inlineStr">
        <is>
          <t>Physical project Operational</t>
        </is>
      </c>
      <c r="J1341" s="14" t="inlineStr">
        <is>
          <t xml:space="preserve">Retirement estimated at 25 years, with a 2031 floor for listed live assets. </t>
        </is>
      </c>
      <c r="K1341" s="14" t="inlineStr">
        <is>
          <t>data/evidence/repd.csv</t>
        </is>
      </c>
    </row>
    <row r="1342" ht="78" customHeight="1" s="74">
      <c r="A1342" s="14" t="inlineStr">
        <is>
          <t>REPD-4250</t>
        </is>
      </c>
      <c r="B1342" s="14" t="inlineStr">
        <is>
          <t>Wandylaw</t>
        </is>
      </c>
      <c r="C1342" s="14" t="inlineStr">
        <is>
          <t>onshore</t>
        </is>
      </c>
      <c r="D1342" s="111" t="n">
        <v>0.0205</v>
      </c>
      <c r="E1342" s="14" t="inlineStr">
        <is>
          <t>GW</t>
        </is>
      </c>
      <c r="F1342" s="14" t="inlineStr">
        <is>
          <t>2013-07-30</t>
        </is>
      </c>
      <c r="G1342" s="14" t="inlineStr">
        <is>
          <t>2038-01-01</t>
        </is>
      </c>
      <c r="H1342" s="14" t="inlineStr">
        <is>
          <t>Operational</t>
        </is>
      </c>
      <c r="I1342" s="14" t="inlineStr">
        <is>
          <t>Physical project Operational</t>
        </is>
      </c>
      <c r="J1342" s="14" t="inlineStr">
        <is>
          <t xml:space="preserve">Retirement estimated at 25 years, with a 2031 floor for listed live assets. </t>
        </is>
      </c>
      <c r="K1342" s="14" t="inlineStr">
        <is>
          <t>data/evidence/repd.csv</t>
        </is>
      </c>
    </row>
    <row r="1343" ht="78" customHeight="1" s="74">
      <c r="A1343" s="14" t="inlineStr">
        <is>
          <t>REPD-4253</t>
        </is>
      </c>
      <c r="B1343" s="14" t="inlineStr">
        <is>
          <t>Black Law Extension - 1a</t>
        </is>
      </c>
      <c r="C1343" s="14" t="inlineStr">
        <is>
          <t>onshore</t>
        </is>
      </c>
      <c r="D1343" s="111" t="n">
        <v>0.0484</v>
      </c>
      <c r="E1343" s="14" t="inlineStr">
        <is>
          <t>GW</t>
        </is>
      </c>
      <c r="F1343" s="14" t="inlineStr">
        <is>
          <t>2016-02-18</t>
        </is>
      </c>
      <c r="G1343" s="14" t="inlineStr">
        <is>
          <t>2041-01-01</t>
        </is>
      </c>
      <c r="H1343" s="14" t="inlineStr">
        <is>
          <t>Operational</t>
        </is>
      </c>
      <c r="I1343" s="14" t="inlineStr">
        <is>
          <t>Physical project Operational</t>
        </is>
      </c>
      <c r="J1343" s="14" t="inlineStr">
        <is>
          <t xml:space="preserve">Retirement estimated at 25 years, with a 2031 floor for listed live assets. </t>
        </is>
      </c>
      <c r="K1343" s="14" t="inlineStr">
        <is>
          <t>data/evidence/repd.csv</t>
        </is>
      </c>
    </row>
    <row r="1344" ht="78" customHeight="1" s="74">
      <c r="A1344" s="14" t="inlineStr">
        <is>
          <t>REPD-4256</t>
        </is>
      </c>
      <c r="B1344" s="14" t="inlineStr">
        <is>
          <t>Bishopthorpe</t>
        </is>
      </c>
      <c r="C1344" s="14" t="inlineStr">
        <is>
          <t>onshore</t>
        </is>
      </c>
      <c r="D1344" s="111" t="n">
        <v>0.0164</v>
      </c>
      <c r="E1344" s="14" t="inlineStr">
        <is>
          <t>GW</t>
        </is>
      </c>
      <c r="F1344" s="14" t="inlineStr">
        <is>
          <t>2017-01-30</t>
        </is>
      </c>
      <c r="G1344" s="14" t="inlineStr">
        <is>
          <t>2042-01-01</t>
        </is>
      </c>
      <c r="H1344" s="14" t="inlineStr">
        <is>
          <t>Operational</t>
        </is>
      </c>
      <c r="I1344" s="14" t="inlineStr">
        <is>
          <t>Physical project Operational</t>
        </is>
      </c>
      <c r="J1344" s="14" t="inlineStr">
        <is>
          <t xml:space="preserve">Retirement estimated at 25 years, with a 2031 floor for listed live assets. </t>
        </is>
      </c>
      <c r="K1344" s="14" t="inlineStr">
        <is>
          <t>data/evidence/repd.csv</t>
        </is>
      </c>
    </row>
    <row r="1345" ht="78" customHeight="1" s="74">
      <c r="A1345" s="14" t="inlineStr">
        <is>
          <t>REPD-4260</t>
        </is>
      </c>
      <c r="B1345" s="14" t="inlineStr">
        <is>
          <t>Keadby Wind Farm</t>
        </is>
      </c>
      <c r="C1345" s="14" t="inlineStr">
        <is>
          <t>onshore</t>
        </is>
      </c>
      <c r="D1345" s="111" t="n">
        <v>0.068</v>
      </c>
      <c r="E1345" s="14" t="inlineStr">
        <is>
          <t>GW</t>
        </is>
      </c>
      <c r="F1345" s="14" t="inlineStr">
        <is>
          <t>2015-02-26</t>
        </is>
      </c>
      <c r="G1345" s="14" t="inlineStr">
        <is>
          <t>2040-01-01</t>
        </is>
      </c>
      <c r="H1345" s="14" t="inlineStr">
        <is>
          <t>Operational</t>
        </is>
      </c>
      <c r="I1345" s="14" t="inlineStr">
        <is>
          <t>Physical project Operational</t>
        </is>
      </c>
      <c r="J1345" s="14" t="inlineStr">
        <is>
          <t xml:space="preserve">Retirement estimated at 25 years, with a 2031 floor for listed live assets. </t>
        </is>
      </c>
      <c r="K1345" s="14" t="inlineStr">
        <is>
          <t>data/evidence/repd.csv</t>
        </is>
      </c>
    </row>
    <row r="1346" ht="78" customHeight="1" s="74">
      <c r="A1346" s="14" t="inlineStr">
        <is>
          <t>REPD-4261</t>
        </is>
      </c>
      <c r="B1346" s="14" t="inlineStr">
        <is>
          <t>Berry Burn</t>
        </is>
      </c>
      <c r="C1346" s="14" t="inlineStr">
        <is>
          <t>onshore</t>
        </is>
      </c>
      <c r="D1346" s="111" t="n">
        <v>0.06670000000000001</v>
      </c>
      <c r="E1346" s="14" t="inlineStr">
        <is>
          <t>GW</t>
        </is>
      </c>
      <c r="F1346" s="14" t="inlineStr">
        <is>
          <t>2014-05-30</t>
        </is>
      </c>
      <c r="G1346" s="14" t="inlineStr">
        <is>
          <t>2039-01-01</t>
        </is>
      </c>
      <c r="H1346" s="14" t="inlineStr">
        <is>
          <t>Operational</t>
        </is>
      </c>
      <c r="I1346" s="14" t="inlineStr">
        <is>
          <t>Physical project Operational</t>
        </is>
      </c>
      <c r="J1346" s="14" t="inlineStr">
        <is>
          <t xml:space="preserve">Retirement estimated at 25 years, with a 2031 floor for listed live assets. </t>
        </is>
      </c>
      <c r="K1346" s="14" t="inlineStr">
        <is>
          <t>data/evidence/repd.csv</t>
        </is>
      </c>
    </row>
    <row r="1347" ht="78" customHeight="1" s="74">
      <c r="A1347" s="14" t="inlineStr">
        <is>
          <t>REPD-4262</t>
        </is>
      </c>
      <c r="B1347" s="14" t="inlineStr">
        <is>
          <t>Afton Wind Farm</t>
        </is>
      </c>
      <c r="C1347" s="14" t="inlineStr">
        <is>
          <t>onshore</t>
        </is>
      </c>
      <c r="D1347" s="111" t="n">
        <v>0.05</v>
      </c>
      <c r="E1347" s="14" t="inlineStr">
        <is>
          <t>GW</t>
        </is>
      </c>
      <c r="F1347" s="14" t="inlineStr">
        <is>
          <t>2018-02-15</t>
        </is>
      </c>
      <c r="G1347" s="14" t="inlineStr">
        <is>
          <t>2043-01-01</t>
        </is>
      </c>
      <c r="H1347" s="14" t="inlineStr">
        <is>
          <t>Operational</t>
        </is>
      </c>
      <c r="I1347" s="14" t="inlineStr">
        <is>
          <t>Physical project Operational</t>
        </is>
      </c>
      <c r="J1347" s="14" t="inlineStr">
        <is>
          <t xml:space="preserve">Retirement estimated at 25 years, with a 2031 floor for listed live assets. </t>
        </is>
      </c>
      <c r="K1347" s="14" t="inlineStr">
        <is>
          <t>data/evidence/repd.csv</t>
        </is>
      </c>
    </row>
    <row r="1348" ht="78" customHeight="1" s="74">
      <c r="A1348" s="14" t="inlineStr">
        <is>
          <t>REPD-4263</t>
        </is>
      </c>
      <c r="B1348" s="14" t="inlineStr">
        <is>
          <t>Tormywheel</t>
        </is>
      </c>
      <c r="C1348" s="14" t="inlineStr">
        <is>
          <t>onshore</t>
        </is>
      </c>
      <c r="D1348" s="111" t="n">
        <v>0.03075</v>
      </c>
      <c r="E1348" s="14" t="inlineStr">
        <is>
          <t>GW</t>
        </is>
      </c>
      <c r="F1348" s="14" t="inlineStr">
        <is>
          <t>2017-03-17</t>
        </is>
      </c>
      <c r="G1348" s="14" t="inlineStr">
        <is>
          <t>2042-01-01</t>
        </is>
      </c>
      <c r="H1348" s="14" t="inlineStr">
        <is>
          <t>Operational</t>
        </is>
      </c>
      <c r="I1348" s="14" t="inlineStr">
        <is>
          <t>Physical project Operational</t>
        </is>
      </c>
      <c r="J1348" s="14" t="inlineStr">
        <is>
          <t xml:space="preserve">Retirement estimated at 25 years, with a 2031 floor for listed live assets. </t>
        </is>
      </c>
      <c r="K1348" s="14" t="inlineStr">
        <is>
          <t>data/evidence/repd.csv</t>
        </is>
      </c>
    </row>
    <row r="1349" ht="78" customHeight="1" s="74">
      <c r="A1349" s="14" t="inlineStr">
        <is>
          <t>REPD-4266</t>
        </is>
      </c>
      <c r="B1349" s="14" t="inlineStr">
        <is>
          <t>Den Brook</t>
        </is>
      </c>
      <c r="C1349" s="14" t="inlineStr">
        <is>
          <t>onshore</t>
        </is>
      </c>
      <c r="D1349" s="111" t="n">
        <v>0.018</v>
      </c>
      <c r="E1349" s="14" t="inlineStr">
        <is>
          <t>GW</t>
        </is>
      </c>
      <c r="F1349" s="14" t="inlineStr">
        <is>
          <t>2016-11-17</t>
        </is>
      </c>
      <c r="G1349" s="14" t="inlineStr">
        <is>
          <t>2041-01-01</t>
        </is>
      </c>
      <c r="H1349" s="14" t="inlineStr">
        <is>
          <t>Operational</t>
        </is>
      </c>
      <c r="I1349" s="14" t="inlineStr">
        <is>
          <t>Physical project Operational</t>
        </is>
      </c>
      <c r="J1349" s="14" t="inlineStr">
        <is>
          <t xml:space="preserve">Retirement estimated at 25 years, with a 2031 floor for listed live assets. </t>
        </is>
      </c>
      <c r="K1349" s="14" t="inlineStr">
        <is>
          <t>data/evidence/repd.csv</t>
        </is>
      </c>
    </row>
    <row r="1350" ht="78" customHeight="1" s="74">
      <c r="A1350" s="14" t="inlineStr">
        <is>
          <t>REPD-4269</t>
        </is>
      </c>
      <c r="B1350" s="14" t="inlineStr">
        <is>
          <t>Dersalloch</t>
        </is>
      </c>
      <c r="C1350" s="14" t="inlineStr">
        <is>
          <t>onshore</t>
        </is>
      </c>
      <c r="D1350" s="111" t="n">
        <v>0.06900000000000001</v>
      </c>
      <c r="E1350" s="14" t="inlineStr">
        <is>
          <t>GW</t>
        </is>
      </c>
      <c r="F1350" s="14" t="inlineStr">
        <is>
          <t>2016-08-15</t>
        </is>
      </c>
      <c r="G1350" s="14" t="inlineStr">
        <is>
          <t>2041-01-01</t>
        </is>
      </c>
      <c r="H1350" s="14" t="inlineStr">
        <is>
          <t>Operational</t>
        </is>
      </c>
      <c r="I1350" s="14" t="inlineStr">
        <is>
          <t>Physical project Operational</t>
        </is>
      </c>
      <c r="J1350" s="14" t="inlineStr">
        <is>
          <t xml:space="preserve">Retirement estimated at 25 years, with a 2031 floor for listed live assets. </t>
        </is>
      </c>
      <c r="K1350" s="14" t="inlineStr">
        <is>
          <t>data/evidence/repd.csv</t>
        </is>
      </c>
    </row>
    <row r="1351" ht="78" customHeight="1" s="74">
      <c r="A1351" s="14" t="inlineStr">
        <is>
          <t>REPD-4272</t>
        </is>
      </c>
      <c r="B1351" s="14" t="inlineStr">
        <is>
          <t>Point Wind / Beinn Ghrideag Farm</t>
        </is>
      </c>
      <c r="C1351" s="14" t="inlineStr">
        <is>
          <t>onshore</t>
        </is>
      </c>
      <c r="D1351" s="111" t="n">
        <v>0.008999999999999999</v>
      </c>
      <c r="E1351" s="14" t="inlineStr">
        <is>
          <t>GW</t>
        </is>
      </c>
      <c r="F1351" s="14" t="inlineStr">
        <is>
          <t>2015-07-17</t>
        </is>
      </c>
      <c r="G1351" s="14" t="inlineStr">
        <is>
          <t>2040-01-01</t>
        </is>
      </c>
      <c r="H1351" s="14" t="inlineStr">
        <is>
          <t>Operational</t>
        </is>
      </c>
      <c r="I1351" s="14" t="inlineStr">
        <is>
          <t>Physical project Operational</t>
        </is>
      </c>
      <c r="J1351" s="14" t="inlineStr">
        <is>
          <t xml:space="preserve">Retirement estimated at 25 years, with a 2031 floor for listed live assets. </t>
        </is>
      </c>
      <c r="K1351" s="14" t="inlineStr">
        <is>
          <t>data/evidence/repd.csv</t>
        </is>
      </c>
    </row>
    <row r="1352" ht="78" customHeight="1" s="74">
      <c r="A1352" s="14" t="inlineStr">
        <is>
          <t>REPD-4281</t>
        </is>
      </c>
      <c r="B1352" s="14" t="inlineStr">
        <is>
          <t>Muirhall South</t>
        </is>
      </c>
      <c r="C1352" s="14" t="inlineStr">
        <is>
          <t>onshore</t>
        </is>
      </c>
      <c r="D1352" s="111" t="n">
        <v>0.0083</v>
      </c>
      <c r="E1352" s="14" t="inlineStr">
        <is>
          <t>GW</t>
        </is>
      </c>
      <c r="F1352" s="14" t="inlineStr">
        <is>
          <t>2016-03-17</t>
        </is>
      </c>
      <c r="G1352" s="14" t="inlineStr">
        <is>
          <t>2041-01-01</t>
        </is>
      </c>
      <c r="H1352" s="14" t="inlineStr">
        <is>
          <t>Operational</t>
        </is>
      </c>
      <c r="I1352" s="14" t="inlineStr">
        <is>
          <t>Physical project Operational</t>
        </is>
      </c>
      <c r="J1352" s="14" t="inlineStr">
        <is>
          <t xml:space="preserve">Retirement estimated at 25 years, with a 2031 floor for listed live assets. </t>
        </is>
      </c>
      <c r="K1352" s="14" t="inlineStr">
        <is>
          <t>data/evidence/repd.csv</t>
        </is>
      </c>
    </row>
    <row r="1353" ht="78" customHeight="1" s="74">
      <c r="A1353" s="14" t="inlineStr">
        <is>
          <t>REPD-4295</t>
        </is>
      </c>
      <c r="B1353" s="14" t="inlineStr">
        <is>
          <t>Double Arches Quarry Wind Turbine</t>
        </is>
      </c>
      <c r="C1353" s="14" t="inlineStr">
        <is>
          <t>onshore</t>
        </is>
      </c>
      <c r="D1353" s="111" t="n">
        <v>0.0015</v>
      </c>
      <c r="E1353" s="14" t="inlineStr">
        <is>
          <t>GW</t>
        </is>
      </c>
      <c r="F1353" s="14" t="inlineStr">
        <is>
          <t>2014-12-18</t>
        </is>
      </c>
      <c r="G1353" s="14" t="inlineStr">
        <is>
          <t>2039-01-01</t>
        </is>
      </c>
      <c r="H1353" s="14" t="inlineStr">
        <is>
          <t>Operational</t>
        </is>
      </c>
      <c r="I1353" s="14" t="inlineStr">
        <is>
          <t>Physical project Operational</t>
        </is>
      </c>
      <c r="J1353" s="14" t="inlineStr">
        <is>
          <t xml:space="preserve">Retirement estimated at 25 years, with a 2031 floor for listed live assets. </t>
        </is>
      </c>
      <c r="K1353" s="14" t="inlineStr">
        <is>
          <t>data/evidence/repd.csv</t>
        </is>
      </c>
    </row>
    <row r="1354" ht="78" customHeight="1" s="74">
      <c r="A1354" s="14" t="inlineStr">
        <is>
          <t>REPD-4299</t>
        </is>
      </c>
      <c r="B1354" s="14" t="inlineStr">
        <is>
          <t>Lochend Wind Farm</t>
        </is>
      </c>
      <c r="C1354" s="14" t="inlineStr">
        <is>
          <t>onshore</t>
        </is>
      </c>
      <c r="D1354" s="111" t="n">
        <v>0.0092</v>
      </c>
      <c r="E1354" s="14" t="inlineStr">
        <is>
          <t>GW</t>
        </is>
      </c>
      <c r="F1354" s="14" t="inlineStr">
        <is>
          <t>2017-05-15</t>
        </is>
      </c>
      <c r="G1354" s="14" t="inlineStr">
        <is>
          <t>2042-01-01</t>
        </is>
      </c>
      <c r="H1354" s="14" t="inlineStr">
        <is>
          <t>Operational</t>
        </is>
      </c>
      <c r="I1354" s="14" t="inlineStr">
        <is>
          <t>Physical project Operational</t>
        </is>
      </c>
      <c r="J1354" s="14" t="inlineStr">
        <is>
          <t xml:space="preserve">Retirement estimated at 25 years, with a 2031 floor for listed live assets. </t>
        </is>
      </c>
      <c r="K1354" s="14" t="inlineStr">
        <is>
          <t>data/evidence/repd.csv</t>
        </is>
      </c>
    </row>
    <row r="1355" ht="78" customHeight="1" s="74">
      <c r="A1355" s="14" t="inlineStr">
        <is>
          <t>REPD-4300</t>
        </is>
      </c>
      <c r="B1355" s="14" t="inlineStr">
        <is>
          <t>Creag Riabhach Wind Farm</t>
        </is>
      </c>
      <c r="C1355" s="14" t="inlineStr">
        <is>
          <t>onshore</t>
        </is>
      </c>
      <c r="D1355" s="111" t="n">
        <v>0.09240000000000001</v>
      </c>
      <c r="E1355" s="14" t="inlineStr">
        <is>
          <t>GW</t>
        </is>
      </c>
      <c r="F1355" s="14" t="inlineStr">
        <is>
          <t>2023-01-12</t>
        </is>
      </c>
      <c r="G1355" s="14" t="inlineStr">
        <is>
          <t>2048-01-01</t>
        </is>
      </c>
      <c r="H1355" s="14" t="inlineStr">
        <is>
          <t>Operational</t>
        </is>
      </c>
      <c r="I1355" s="14" t="inlineStr">
        <is>
          <t>Physical project Operational</t>
        </is>
      </c>
      <c r="J1355" s="14" t="inlineStr">
        <is>
          <t xml:space="preserve">Retirement estimated at 25 years, with a 2031 floor for listed live assets. </t>
        </is>
      </c>
      <c r="K1355" s="14" t="inlineStr">
        <is>
          <t>data/evidence/repd.csv</t>
        </is>
      </c>
    </row>
    <row r="1356" ht="78" customHeight="1" s="74">
      <c r="A1356" s="14" t="inlineStr">
        <is>
          <t>REPD-4307</t>
        </is>
      </c>
      <c r="B1356" s="14" t="inlineStr">
        <is>
          <t>West Benhar wind farm</t>
        </is>
      </c>
      <c r="C1356" s="14" t="inlineStr">
        <is>
          <t>onshore</t>
        </is>
      </c>
      <c r="D1356" s="111" t="n">
        <v>0.0272</v>
      </c>
      <c r="E1356" s="14" t="inlineStr">
        <is>
          <t>GW</t>
        </is>
      </c>
      <c r="F1356" s="14" t="inlineStr">
        <is>
          <t>2023-01-01</t>
        </is>
      </c>
      <c r="G1356" s="14" t="inlineStr">
        <is>
          <t>2048-01-01</t>
        </is>
      </c>
      <c r="H1356" s="14" t="inlineStr">
        <is>
          <t>Operational</t>
        </is>
      </c>
      <c r="I1356" s="14" t="inlineStr">
        <is>
          <t>Physical project Operational</t>
        </is>
      </c>
      <c r="J1356" s="14" t="inlineStr">
        <is>
          <t xml:space="preserve">Retirement estimated at 25 years, with a 2031 floor for listed live assets. </t>
        </is>
      </c>
      <c r="K1356" s="14" t="inlineStr">
        <is>
          <t>data/evidence/repd.csv</t>
        </is>
      </c>
    </row>
    <row r="1357" ht="78" customHeight="1" s="74">
      <c r="A1357" s="14" t="inlineStr">
        <is>
          <t>REPD-4315</t>
        </is>
      </c>
      <c r="B1357" s="14" t="inlineStr">
        <is>
          <t>Sorbie Farm</t>
        </is>
      </c>
      <c r="C1357" s="14" t="inlineStr">
        <is>
          <t>onshore</t>
        </is>
      </c>
      <c r="D1357" s="111" t="n">
        <v>0.008999999999999999</v>
      </c>
      <c r="E1357" s="14" t="inlineStr">
        <is>
          <t>GW</t>
        </is>
      </c>
      <c r="F1357" s="14" t="inlineStr">
        <is>
          <t>2029-01-01</t>
        </is>
      </c>
      <c r="G1357" s="14" t="inlineStr">
        <is>
          <t>2054-01-01</t>
        </is>
      </c>
      <c r="H1357" s="14" t="inlineStr">
        <is>
          <t>Under Construction</t>
        </is>
      </c>
      <c r="I1357" s="14" t="inlineStr">
        <is>
          <t>Physical project Under Construction</t>
        </is>
      </c>
      <c r="J1357" s="14" t="inlineStr">
        <is>
          <t xml:space="preserve">Retirement estimated at 25 years, with a 2031 floor for listed live assets. Construction completion estimated 2029-01-01. </t>
        </is>
      </c>
      <c r="K1357" s="14" t="inlineStr">
        <is>
          <t>data/evidence/repd.csv</t>
        </is>
      </c>
    </row>
    <row r="1358" ht="78" customHeight="1" s="74">
      <c r="A1358" s="14" t="inlineStr">
        <is>
          <t>REPD-4316</t>
        </is>
      </c>
      <c r="B1358" s="14" t="inlineStr">
        <is>
          <t xml:space="preserve">Hallburn Farm </t>
        </is>
      </c>
      <c r="C1358" s="14" t="inlineStr">
        <is>
          <t>onshore</t>
        </is>
      </c>
      <c r="D1358" s="111" t="n">
        <v>0.0132</v>
      </c>
      <c r="E1358" s="14" t="inlineStr">
        <is>
          <t>GW</t>
        </is>
      </c>
      <c r="F1358" s="14" t="inlineStr">
        <is>
          <t>2018-02-15</t>
        </is>
      </c>
      <c r="G1358" s="14" t="inlineStr">
        <is>
          <t>2043-01-01</t>
        </is>
      </c>
      <c r="H1358" s="14" t="inlineStr">
        <is>
          <t>Operational</t>
        </is>
      </c>
      <c r="I1358" s="14" t="inlineStr">
        <is>
          <t>Physical project Operational</t>
        </is>
      </c>
      <c r="J1358" s="14" t="inlineStr">
        <is>
          <t xml:space="preserve">Retirement estimated at 25 years, with a 2031 floor for listed live assets. </t>
        </is>
      </c>
      <c r="K1358" s="14" t="inlineStr">
        <is>
          <t>data/evidence/repd.csv</t>
        </is>
      </c>
    </row>
    <row r="1359" ht="78" customHeight="1" s="74">
      <c r="A1359" s="14" t="inlineStr">
        <is>
          <t>REPD-4321</t>
        </is>
      </c>
      <c r="B1359" s="14" t="inlineStr">
        <is>
          <t>Coal Clough Wind Farm Repowering</t>
        </is>
      </c>
      <c r="C1359" s="14" t="inlineStr">
        <is>
          <t>onshore</t>
        </is>
      </c>
      <c r="D1359" s="111" t="n">
        <v>0.016</v>
      </c>
      <c r="E1359" s="14" t="inlineStr">
        <is>
          <t>GW</t>
        </is>
      </c>
      <c r="F1359" s="14" t="inlineStr">
        <is>
          <t>2015-05-01</t>
        </is>
      </c>
      <c r="G1359" s="14" t="inlineStr">
        <is>
          <t>2040-01-01</t>
        </is>
      </c>
      <c r="H1359" s="14" t="inlineStr">
        <is>
          <t>Operational</t>
        </is>
      </c>
      <c r="I1359" s="14" t="inlineStr">
        <is>
          <t>Physical project Operational</t>
        </is>
      </c>
      <c r="J1359" s="14" t="inlineStr">
        <is>
          <t xml:space="preserve">Retirement estimated at 25 years, with a 2031 floor for listed live assets. </t>
        </is>
      </c>
      <c r="K1359" s="14" t="inlineStr">
        <is>
          <t>data/evidence/repd.csv</t>
        </is>
      </c>
    </row>
    <row r="1360" ht="78" customHeight="1" s="74">
      <c r="A1360" s="14" t="inlineStr">
        <is>
          <t>REPD-4326</t>
        </is>
      </c>
      <c r="B1360" s="14" t="inlineStr">
        <is>
          <t xml:space="preserve">Shepham Lane </t>
        </is>
      </c>
      <c r="C1360" s="14" t="inlineStr">
        <is>
          <t>onshore</t>
        </is>
      </c>
      <c r="D1360" s="111" t="n">
        <v>0.0075</v>
      </c>
      <c r="E1360" s="14" t="inlineStr">
        <is>
          <t>GW</t>
        </is>
      </c>
      <c r="F1360" s="14" t="inlineStr">
        <is>
          <t>2017-01-12</t>
        </is>
      </c>
      <c r="G1360" s="14" t="inlineStr">
        <is>
          <t>2042-01-01</t>
        </is>
      </c>
      <c r="H1360" s="14" t="inlineStr">
        <is>
          <t>Operational</t>
        </is>
      </c>
      <c r="I1360" s="14" t="inlineStr">
        <is>
          <t>Physical project Operational</t>
        </is>
      </c>
      <c r="J1360" s="14" t="inlineStr">
        <is>
          <t xml:space="preserve">Retirement estimated at 25 years, with a 2031 floor for listed live assets. </t>
        </is>
      </c>
      <c r="K1360" s="14" t="inlineStr">
        <is>
          <t>data/evidence/repd.csv</t>
        </is>
      </c>
    </row>
    <row r="1361" ht="78" customHeight="1" s="74">
      <c r="A1361" s="14" t="inlineStr">
        <is>
          <t>REPD-4327</t>
        </is>
      </c>
      <c r="B1361" s="14" t="inlineStr">
        <is>
          <t xml:space="preserve">Sober Hill Wind Farm </t>
        </is>
      </c>
      <c r="C1361" s="14" t="inlineStr">
        <is>
          <t>onshore</t>
        </is>
      </c>
      <c r="D1361" s="111" t="n">
        <v>0.015</v>
      </c>
      <c r="E1361" s="14" t="inlineStr">
        <is>
          <t>GW</t>
        </is>
      </c>
      <c r="F1361" s="14" t="inlineStr">
        <is>
          <t>2013-09-01</t>
        </is>
      </c>
      <c r="G1361" s="14" t="inlineStr">
        <is>
          <t>2038-01-01</t>
        </is>
      </c>
      <c r="H1361" s="14" t="inlineStr">
        <is>
          <t>Operational</t>
        </is>
      </c>
      <c r="I1361" s="14" t="inlineStr">
        <is>
          <t>Physical project Operational</t>
        </is>
      </c>
      <c r="J1361" s="14" t="inlineStr">
        <is>
          <t xml:space="preserve">Retirement estimated at 25 years, with a 2031 floor for listed live assets. </t>
        </is>
      </c>
      <c r="K1361" s="14" t="inlineStr">
        <is>
          <t>data/evidence/repd.csv</t>
        </is>
      </c>
    </row>
    <row r="1362" ht="78" customHeight="1" s="74">
      <c r="A1362" s="14" t="inlineStr">
        <is>
          <t>REPD-4328</t>
        </is>
      </c>
      <c r="B1362" s="14" t="inlineStr">
        <is>
          <t>Srondoire Community Wind Farm</t>
        </is>
      </c>
      <c r="C1362" s="14" t="inlineStr">
        <is>
          <t>onshore</t>
        </is>
      </c>
      <c r="D1362" s="111" t="n">
        <v>0.006</v>
      </c>
      <c r="E1362" s="14" t="inlineStr">
        <is>
          <t>GW</t>
        </is>
      </c>
      <c r="F1362" s="14" t="inlineStr">
        <is>
          <t>2015-12-20</t>
        </is>
      </c>
      <c r="G1362" s="14" t="inlineStr">
        <is>
          <t>2040-01-01</t>
        </is>
      </c>
      <c r="H1362" s="14" t="inlineStr">
        <is>
          <t>Operational</t>
        </is>
      </c>
      <c r="I1362" s="14" t="inlineStr">
        <is>
          <t>Physical project Operational</t>
        </is>
      </c>
      <c r="J1362" s="14" t="inlineStr">
        <is>
          <t xml:space="preserve">Retirement estimated at 25 years, with a 2031 floor for listed live assets. </t>
        </is>
      </c>
      <c r="K1362" s="14" t="inlineStr">
        <is>
          <t>data/evidence/repd.csv</t>
        </is>
      </c>
    </row>
    <row r="1363" ht="78" customHeight="1" s="74">
      <c r="A1363" s="14" t="inlineStr">
        <is>
          <t>REPD-4330</t>
        </is>
      </c>
      <c r="B1363" s="14" t="inlineStr">
        <is>
          <t>Achlachan Wind Farm</t>
        </is>
      </c>
      <c r="C1363" s="14" t="inlineStr">
        <is>
          <t>onshore</t>
        </is>
      </c>
      <c r="D1363" s="111" t="n">
        <v>0.01</v>
      </c>
      <c r="E1363" s="14" t="inlineStr">
        <is>
          <t>GW</t>
        </is>
      </c>
      <c r="F1363" s="14" t="inlineStr">
        <is>
          <t>2019-04-08</t>
        </is>
      </c>
      <c r="G1363" s="14" t="inlineStr">
        <is>
          <t>2044-01-01</t>
        </is>
      </c>
      <c r="H1363" s="14" t="inlineStr">
        <is>
          <t>Operational</t>
        </is>
      </c>
      <c r="I1363" s="14" t="inlineStr">
        <is>
          <t>Physical project Operational</t>
        </is>
      </c>
      <c r="J1363" s="14" t="inlineStr">
        <is>
          <t xml:space="preserve">Retirement estimated at 25 years, with a 2031 floor for listed live assets. </t>
        </is>
      </c>
      <c r="K1363" s="14" t="inlineStr">
        <is>
          <t>data/evidence/repd.csv</t>
        </is>
      </c>
    </row>
    <row r="1364" ht="78" customHeight="1" s="74">
      <c r="A1364" s="14" t="inlineStr">
        <is>
          <t>REPD-4331</t>
        </is>
      </c>
      <c r="B1364" s="14" t="inlineStr">
        <is>
          <t>A'Chruach (Phase 1)</t>
        </is>
      </c>
      <c r="C1364" s="14" t="inlineStr">
        <is>
          <t>onshore</t>
        </is>
      </c>
      <c r="D1364" s="111" t="n">
        <v>0.0483</v>
      </c>
      <c r="E1364" s="14" t="inlineStr">
        <is>
          <t>GW</t>
        </is>
      </c>
      <c r="F1364" s="14" t="inlineStr">
        <is>
          <t>2016-06-29</t>
        </is>
      </c>
      <c r="G1364" s="14" t="inlineStr">
        <is>
          <t>2041-01-01</t>
        </is>
      </c>
      <c r="H1364" s="14" t="inlineStr">
        <is>
          <t>Operational</t>
        </is>
      </c>
      <c r="I1364" s="14" t="inlineStr">
        <is>
          <t>Physical project Operational</t>
        </is>
      </c>
      <c r="J1364" s="14" t="inlineStr">
        <is>
          <t xml:space="preserve">Retirement estimated at 25 years, with a 2031 floor for listed live assets. </t>
        </is>
      </c>
      <c r="K1364" s="14" t="inlineStr">
        <is>
          <t>data/evidence/repd.csv</t>
        </is>
      </c>
    </row>
    <row r="1365" ht="78" customHeight="1" s="74">
      <c r="A1365" s="14" t="inlineStr">
        <is>
          <t>REPD-4332</t>
        </is>
      </c>
      <c r="B1365" s="14" t="inlineStr">
        <is>
          <t>Aikengall II, Wester Dod Community Wind Farm</t>
        </is>
      </c>
      <c r="C1365" s="14" t="inlineStr">
        <is>
          <t>onshore</t>
        </is>
      </c>
      <c r="D1365" s="111" t="n">
        <v>0.0608</v>
      </c>
      <c r="E1365" s="14" t="inlineStr">
        <is>
          <t>GW</t>
        </is>
      </c>
      <c r="F1365" s="14" t="inlineStr">
        <is>
          <t>2017-11-15</t>
        </is>
      </c>
      <c r="G1365" s="14" t="inlineStr">
        <is>
          <t>2042-01-01</t>
        </is>
      </c>
      <c r="H1365" s="14" t="inlineStr">
        <is>
          <t>Operational</t>
        </is>
      </c>
      <c r="I1365" s="14" t="inlineStr">
        <is>
          <t>Physical project Operational</t>
        </is>
      </c>
      <c r="J1365" s="14" t="inlineStr">
        <is>
          <t xml:space="preserve">Retirement estimated at 25 years, with a 2031 floor for listed live assets. </t>
        </is>
      </c>
      <c r="K1365" s="14" t="inlineStr">
        <is>
          <t>data/evidence/repd.csv</t>
        </is>
      </c>
    </row>
    <row r="1366" ht="78" customHeight="1" s="74">
      <c r="A1366" s="14" t="inlineStr">
        <is>
          <t>REPD-4333</t>
        </is>
      </c>
      <c r="B1366" s="14" t="inlineStr">
        <is>
          <t xml:space="preserve">Alaska Wind Farm </t>
        </is>
      </c>
      <c r="C1366" s="14" t="inlineStr">
        <is>
          <t>onshore</t>
        </is>
      </c>
      <c r="D1366" s="111" t="n">
        <v>0.0092</v>
      </c>
      <c r="E1366" s="14" t="inlineStr">
        <is>
          <t>GW</t>
        </is>
      </c>
      <c r="F1366" s="14" t="inlineStr">
        <is>
          <t>2025-03-01</t>
        </is>
      </c>
      <c r="G1366" s="14" t="inlineStr">
        <is>
          <t>2050-01-01</t>
        </is>
      </c>
      <c r="H1366" s="14" t="inlineStr">
        <is>
          <t>Operational</t>
        </is>
      </c>
      <c r="I1366" s="14" t="inlineStr">
        <is>
          <t>Physical project Operational</t>
        </is>
      </c>
      <c r="J1366" s="14" t="inlineStr">
        <is>
          <t xml:space="preserve">Retirement estimated at 25 years, with a 2031 floor for listed live assets. </t>
        </is>
      </c>
      <c r="K1366" s="14" t="inlineStr">
        <is>
          <t>data/evidence/repd.csv</t>
        </is>
      </c>
    </row>
    <row r="1367" ht="78" customHeight="1" s="74">
      <c r="A1367" s="14" t="inlineStr">
        <is>
          <t>REPD-4335</t>
        </is>
      </c>
      <c r="B1367" s="14" t="inlineStr">
        <is>
          <t>Alveston Wind Park</t>
        </is>
      </c>
      <c r="C1367" s="14" t="inlineStr">
        <is>
          <t>onshore</t>
        </is>
      </c>
      <c r="D1367" s="111" t="n">
        <v>0.006900000000000001</v>
      </c>
      <c r="E1367" s="14" t="inlineStr">
        <is>
          <t>GW</t>
        </is>
      </c>
      <c r="F1367" s="14" t="inlineStr">
        <is>
          <t>2017-12-07</t>
        </is>
      </c>
      <c r="G1367" s="14" t="inlineStr">
        <is>
          <t>2042-01-01</t>
        </is>
      </c>
      <c r="H1367" s="14" t="inlineStr">
        <is>
          <t>Operational</t>
        </is>
      </c>
      <c r="I1367" s="14" t="inlineStr">
        <is>
          <t>Physical project Operational</t>
        </is>
      </c>
      <c r="J1367" s="14" t="inlineStr">
        <is>
          <t xml:space="preserve">Retirement estimated at 25 years, with a 2031 floor for listed live assets. </t>
        </is>
      </c>
      <c r="K1367" s="14" t="inlineStr">
        <is>
          <t>data/evidence/repd.csv</t>
        </is>
      </c>
    </row>
    <row r="1368" ht="78" customHeight="1" s="74">
      <c r="A1368" s="14" t="inlineStr">
        <is>
          <t>REPD-4337</t>
        </is>
      </c>
      <c r="B1368" s="14" t="inlineStr">
        <is>
          <t>Auchrobert Wind Farm</t>
        </is>
      </c>
      <c r="C1368" s="14" t="inlineStr">
        <is>
          <t>onshore</t>
        </is>
      </c>
      <c r="D1368" s="111" t="n">
        <v>0.036</v>
      </c>
      <c r="E1368" s="14" t="inlineStr">
        <is>
          <t>GW</t>
        </is>
      </c>
      <c r="F1368" s="14" t="inlineStr">
        <is>
          <t>2017-03-20</t>
        </is>
      </c>
      <c r="G1368" s="14" t="inlineStr">
        <is>
          <t>2042-01-01</t>
        </is>
      </c>
      <c r="H1368" s="14" t="inlineStr">
        <is>
          <t>Operational</t>
        </is>
      </c>
      <c r="I1368" s="14" t="inlineStr">
        <is>
          <t>Physical project Operational</t>
        </is>
      </c>
      <c r="J1368" s="14" t="inlineStr">
        <is>
          <t xml:space="preserve">Retirement estimated at 25 years, with a 2031 floor for listed live assets. </t>
        </is>
      </c>
      <c r="K1368" s="14" t="inlineStr">
        <is>
          <t>data/evidence/repd.csv</t>
        </is>
      </c>
    </row>
    <row r="1369" ht="78" customHeight="1" s="74">
      <c r="A1369" s="14" t="inlineStr">
        <is>
          <t>REPD-4345</t>
        </is>
      </c>
      <c r="B1369" s="14" t="inlineStr">
        <is>
          <t>Boardinghouse Wind Farm</t>
        </is>
      </c>
      <c r="C1369" s="14" t="inlineStr">
        <is>
          <t>onshore</t>
        </is>
      </c>
      <c r="D1369" s="111" t="n">
        <v>0.0103</v>
      </c>
      <c r="E1369" s="14" t="inlineStr">
        <is>
          <t>GW</t>
        </is>
      </c>
      <c r="F1369" s="14" t="inlineStr">
        <is>
          <t>2015-10-01</t>
        </is>
      </c>
      <c r="G1369" s="14" t="inlineStr">
        <is>
          <t>2040-01-01</t>
        </is>
      </c>
      <c r="H1369" s="14" t="inlineStr">
        <is>
          <t>Operational</t>
        </is>
      </c>
      <c r="I1369" s="14" t="inlineStr">
        <is>
          <t>Physical project Operational</t>
        </is>
      </c>
      <c r="J1369" s="14" t="inlineStr">
        <is>
          <t xml:space="preserve">Retirement estimated at 25 years, with a 2031 floor for listed live assets. </t>
        </is>
      </c>
      <c r="K1369" s="14" t="inlineStr">
        <is>
          <t>data/evidence/repd.csv</t>
        </is>
      </c>
    </row>
    <row r="1370" ht="78" customHeight="1" s="74">
      <c r="A1370" s="14" t="inlineStr">
        <is>
          <t>REPD-4346</t>
        </is>
      </c>
      <c r="B1370" s="14" t="inlineStr">
        <is>
          <t>Bogenlea Farm</t>
        </is>
      </c>
      <c r="C1370" s="14" t="inlineStr">
        <is>
          <t>onshore</t>
        </is>
      </c>
      <c r="D1370" s="111" t="n">
        <v>0.0023</v>
      </c>
      <c r="E1370" s="14" t="inlineStr">
        <is>
          <t>GW</t>
        </is>
      </c>
      <c r="F1370" s="14" t="inlineStr">
        <is>
          <t>2014-08-18</t>
        </is>
      </c>
      <c r="G1370" s="14" t="inlineStr">
        <is>
          <t>2039-01-01</t>
        </is>
      </c>
      <c r="H1370" s="14" t="inlineStr">
        <is>
          <t>Operational</t>
        </is>
      </c>
      <c r="I1370" s="14" t="inlineStr">
        <is>
          <t>Physical project Operational</t>
        </is>
      </c>
      <c r="J1370" s="14" t="inlineStr">
        <is>
          <t xml:space="preserve">Retirement estimated at 25 years, with a 2031 floor for listed live assets. </t>
        </is>
      </c>
      <c r="K1370" s="14" t="inlineStr">
        <is>
          <t>data/evidence/repd.csv</t>
        </is>
      </c>
    </row>
    <row r="1371" ht="78" customHeight="1" s="74">
      <c r="A1371" s="14" t="inlineStr">
        <is>
          <t>REPD-4348</t>
        </is>
      </c>
      <c r="B1371" s="14" t="inlineStr">
        <is>
          <t>BROWNIELEYS - 3 WIND TURBINES</t>
        </is>
      </c>
      <c r="C1371" s="14" t="inlineStr">
        <is>
          <t>onshore</t>
        </is>
      </c>
      <c r="D1371" s="111" t="n">
        <v>0.0075</v>
      </c>
      <c r="E1371" s="14" t="inlineStr">
        <is>
          <t>GW</t>
        </is>
      </c>
      <c r="F1371" s="14" t="inlineStr">
        <is>
          <t>2017-02-28</t>
        </is>
      </c>
      <c r="G1371" s="14" t="inlineStr">
        <is>
          <t>2042-01-01</t>
        </is>
      </c>
      <c r="H1371" s="14" t="inlineStr">
        <is>
          <t>Operational</t>
        </is>
      </c>
      <c r="I1371" s="14" t="inlineStr">
        <is>
          <t>Physical project Operational</t>
        </is>
      </c>
      <c r="J1371" s="14" t="inlineStr">
        <is>
          <t xml:space="preserve">Retirement estimated at 25 years, with a 2031 floor for listed live assets. </t>
        </is>
      </c>
      <c r="K1371" s="14" t="inlineStr">
        <is>
          <t>data/evidence/repd.csv</t>
        </is>
      </c>
    </row>
    <row r="1372" ht="78" customHeight="1" s="74">
      <c r="A1372" s="14" t="inlineStr">
        <is>
          <t>REPD-4350</t>
        </is>
      </c>
      <c r="B1372" s="14" t="inlineStr">
        <is>
          <t xml:space="preserve">Cairnborrow </t>
        </is>
      </c>
      <c r="C1372" s="14" t="inlineStr">
        <is>
          <t>onshore</t>
        </is>
      </c>
      <c r="D1372" s="111" t="n">
        <v>0.01</v>
      </c>
      <c r="E1372" s="14" t="inlineStr">
        <is>
          <t>GW</t>
        </is>
      </c>
      <c r="F1372" s="14" t="inlineStr">
        <is>
          <t>2017-02-09</t>
        </is>
      </c>
      <c r="G1372" s="14" t="inlineStr">
        <is>
          <t>2042-01-01</t>
        </is>
      </c>
      <c r="H1372" s="14" t="inlineStr">
        <is>
          <t>Operational</t>
        </is>
      </c>
      <c r="I1372" s="14" t="inlineStr">
        <is>
          <t>Physical project Operational</t>
        </is>
      </c>
      <c r="J1372" s="14" t="inlineStr">
        <is>
          <t xml:space="preserve">Retirement estimated at 25 years, with a 2031 floor for listed live assets. </t>
        </is>
      </c>
      <c r="K1372" s="14" t="inlineStr">
        <is>
          <t>data/evidence/repd.csv</t>
        </is>
      </c>
    </row>
    <row r="1373" ht="78" customHeight="1" s="74">
      <c r="A1373" s="14" t="inlineStr">
        <is>
          <t>REPD-4351</t>
        </is>
      </c>
      <c r="B1373" s="14" t="inlineStr">
        <is>
          <t>Camster II</t>
        </is>
      </c>
      <c r="C1373" s="14" t="inlineStr">
        <is>
          <t>onshore</t>
        </is>
      </c>
      <c r="D1373" s="111" t="n">
        <v>0.036</v>
      </c>
      <c r="E1373" s="14" t="inlineStr">
        <is>
          <t>GW</t>
        </is>
      </c>
      <c r="F1373" s="14" t="inlineStr">
        <is>
          <t>2026-04-01</t>
        </is>
      </c>
      <c r="G1373" s="14" t="inlineStr">
        <is>
          <t>2051-01-01</t>
        </is>
      </c>
      <c r="H1373" s="14" t="inlineStr">
        <is>
          <t>Operational</t>
        </is>
      </c>
      <c r="I1373" s="14" t="inlineStr">
        <is>
          <t>Physical project Operational</t>
        </is>
      </c>
      <c r="J1373" s="14" t="inlineStr">
        <is>
          <t xml:space="preserve">Retirement estimated at 25 years, with a 2031 floor for listed live assets. </t>
        </is>
      </c>
      <c r="K1373" s="14" t="inlineStr">
        <is>
          <t>data/evidence/repd.csv</t>
        </is>
      </c>
    </row>
    <row r="1374" ht="78" customHeight="1" s="74">
      <c r="A1374" s="14" t="inlineStr">
        <is>
          <t>REPD-4354</t>
        </is>
      </c>
      <c r="B1374" s="14" t="inlineStr">
        <is>
          <t>Crook Hill (Calderdale MBC) 1 of 2</t>
        </is>
      </c>
      <c r="C1374" s="14" t="inlineStr">
        <is>
          <t>onshore</t>
        </is>
      </c>
      <c r="D1374" s="111" t="n">
        <v>0.0136</v>
      </c>
      <c r="E1374" s="14" t="inlineStr">
        <is>
          <t>GW</t>
        </is>
      </c>
      <c r="F1374" s="14" t="inlineStr">
        <is>
          <t>2015-12-01</t>
        </is>
      </c>
      <c r="G1374" s="14" t="inlineStr">
        <is>
          <t>2040-01-01</t>
        </is>
      </c>
      <c r="H1374" s="14" t="inlineStr">
        <is>
          <t>Operational</t>
        </is>
      </c>
      <c r="I1374" s="14" t="inlineStr">
        <is>
          <t>Physical project Operational</t>
        </is>
      </c>
      <c r="J1374" s="14" t="inlineStr">
        <is>
          <t xml:space="preserve">Retirement estimated at 25 years, with a 2031 floor for listed live assets. </t>
        </is>
      </c>
      <c r="K1374" s="14" t="inlineStr">
        <is>
          <t>data/evidence/repd.csv</t>
        </is>
      </c>
    </row>
    <row r="1375" ht="78" customHeight="1" s="74">
      <c r="A1375" s="14" t="inlineStr">
        <is>
          <t>REPD-4360</t>
        </is>
      </c>
      <c r="B1375" s="14" t="inlineStr">
        <is>
          <t>Deuchries</t>
        </is>
      </c>
      <c r="C1375" s="14" t="inlineStr">
        <is>
          <t>onshore</t>
        </is>
      </c>
      <c r="D1375" s="111" t="n">
        <v>0.006900000000000001</v>
      </c>
      <c r="E1375" s="14" t="inlineStr">
        <is>
          <t>GW</t>
        </is>
      </c>
      <c r="F1375" s="14" t="inlineStr">
        <is>
          <t>2017-12-15</t>
        </is>
      </c>
      <c r="G1375" s="14" t="inlineStr">
        <is>
          <t>2042-01-01</t>
        </is>
      </c>
      <c r="H1375" s="14" t="inlineStr">
        <is>
          <t>Operational</t>
        </is>
      </c>
      <c r="I1375" s="14" t="inlineStr">
        <is>
          <t>Physical project Operational</t>
        </is>
      </c>
      <c r="J1375" s="14" t="inlineStr">
        <is>
          <t xml:space="preserve">Retirement estimated at 25 years, with a 2031 floor for listed live assets. </t>
        </is>
      </c>
      <c r="K1375" s="14" t="inlineStr">
        <is>
          <t>data/evidence/repd.csv</t>
        </is>
      </c>
    </row>
    <row r="1376" ht="78" customHeight="1" s="74">
      <c r="A1376" s="14" t="inlineStr">
        <is>
          <t>REPD-4362</t>
        </is>
      </c>
      <c r="B1376" s="14" t="inlineStr">
        <is>
          <t>Dungavel Hill</t>
        </is>
      </c>
      <c r="C1376" s="14" t="inlineStr">
        <is>
          <t>onshore</t>
        </is>
      </c>
      <c r="D1376" s="111" t="n">
        <v>0.0299</v>
      </c>
      <c r="E1376" s="14" t="inlineStr">
        <is>
          <t>GW</t>
        </is>
      </c>
      <c r="F1376" s="14" t="inlineStr">
        <is>
          <t>2015-08-28</t>
        </is>
      </c>
      <c r="G1376" s="14" t="inlineStr">
        <is>
          <t>2040-01-01</t>
        </is>
      </c>
      <c r="H1376" s="14" t="inlineStr">
        <is>
          <t>Operational</t>
        </is>
      </c>
      <c r="I1376" s="14" t="inlineStr">
        <is>
          <t>Physical project Operational</t>
        </is>
      </c>
      <c r="J1376" s="14" t="inlineStr">
        <is>
          <t xml:space="preserve">Retirement estimated at 25 years, with a 2031 floor for listed live assets. </t>
        </is>
      </c>
      <c r="K1376" s="14" t="inlineStr">
        <is>
          <t>data/evidence/repd.csv</t>
        </is>
      </c>
    </row>
    <row r="1377" ht="78" customHeight="1" s="74">
      <c r="A1377" s="14" t="inlineStr">
        <is>
          <t>REPD-4363</t>
        </is>
      </c>
      <c r="B1377" s="14" t="inlineStr">
        <is>
          <t>Earlseat</t>
        </is>
      </c>
      <c r="C1377" s="14" t="inlineStr">
        <is>
          <t>onshore</t>
        </is>
      </c>
      <c r="D1377" s="111" t="n">
        <v>0.0184</v>
      </c>
      <c r="E1377" s="14" t="inlineStr">
        <is>
          <t>GW</t>
        </is>
      </c>
      <c r="F1377" s="14" t="inlineStr">
        <is>
          <t>2014-07-30</t>
        </is>
      </c>
      <c r="G1377" s="14" t="inlineStr">
        <is>
          <t>2039-01-01</t>
        </is>
      </c>
      <c r="H1377" s="14" t="inlineStr">
        <is>
          <t>Operational</t>
        </is>
      </c>
      <c r="I1377" s="14" t="inlineStr">
        <is>
          <t>Physical project Operational</t>
        </is>
      </c>
      <c r="J1377" s="14" t="inlineStr">
        <is>
          <t xml:space="preserve">Retirement estimated at 25 years, with a 2031 floor for listed live assets. </t>
        </is>
      </c>
      <c r="K1377" s="14" t="inlineStr">
        <is>
          <t>data/evidence/repd.csv</t>
        </is>
      </c>
    </row>
    <row r="1378" ht="78" customHeight="1" s="74">
      <c r="A1378" s="14" t="inlineStr">
        <is>
          <t>REPD-4365</t>
        </is>
      </c>
      <c r="B1378" s="14" t="inlineStr">
        <is>
          <t>Easter Tulloch Wind Farm (Tullo Extension)</t>
        </is>
      </c>
      <c r="C1378" s="14" t="inlineStr">
        <is>
          <t>onshore</t>
        </is>
      </c>
      <c r="D1378" s="111" t="n">
        <v>0.025</v>
      </c>
      <c r="E1378" s="14" t="inlineStr">
        <is>
          <t>GW</t>
        </is>
      </c>
      <c r="F1378" s="14" t="inlineStr">
        <is>
          <t>2014-06-30</t>
        </is>
      </c>
      <c r="G1378" s="14" t="inlineStr">
        <is>
          <t>2039-01-01</t>
        </is>
      </c>
      <c r="H1378" s="14" t="inlineStr">
        <is>
          <t>Operational</t>
        </is>
      </c>
      <c r="I1378" s="14" t="inlineStr">
        <is>
          <t>Physical project Operational</t>
        </is>
      </c>
      <c r="J1378" s="14" t="inlineStr">
        <is>
          <t xml:space="preserve">Retirement estimated at 25 years, with a 2031 floor for listed live assets. </t>
        </is>
      </c>
      <c r="K1378" s="14" t="inlineStr">
        <is>
          <t>data/evidence/repd.csv</t>
        </is>
      </c>
    </row>
    <row r="1379" ht="78" customHeight="1" s="74">
      <c r="A1379" s="14" t="inlineStr">
        <is>
          <t>REPD-4368</t>
        </is>
      </c>
      <c r="B1379" s="14" t="inlineStr">
        <is>
          <t>Galawhistle</t>
        </is>
      </c>
      <c r="C1379" s="14" t="inlineStr">
        <is>
          <t>onshore</t>
        </is>
      </c>
      <c r="D1379" s="111" t="n">
        <v>0.066</v>
      </c>
      <c r="E1379" s="14" t="inlineStr">
        <is>
          <t>GW</t>
        </is>
      </c>
      <c r="F1379" s="14" t="inlineStr">
        <is>
          <t>2017-02-15</t>
        </is>
      </c>
      <c r="G1379" s="14" t="inlineStr">
        <is>
          <t>2042-01-01</t>
        </is>
      </c>
      <c r="H1379" s="14" t="inlineStr">
        <is>
          <t>Operational</t>
        </is>
      </c>
      <c r="I1379" s="14" t="inlineStr">
        <is>
          <t>Physical project Operational</t>
        </is>
      </c>
      <c r="J1379" s="14" t="inlineStr">
        <is>
          <t xml:space="preserve">Retirement estimated at 25 years, with a 2031 floor for listed live assets. </t>
        </is>
      </c>
      <c r="K1379" s="14" t="inlineStr">
        <is>
          <t>data/evidence/repd.csv</t>
        </is>
      </c>
    </row>
    <row r="1380" ht="78" customHeight="1" s="74">
      <c r="A1380" s="14" t="inlineStr">
        <is>
          <t>REPD-4369</t>
        </is>
      </c>
      <c r="B1380" s="14" t="inlineStr">
        <is>
          <t>Gayton Le Marsh Wind Farm</t>
        </is>
      </c>
      <c r="C1380" s="14" t="inlineStr">
        <is>
          <t>onshore</t>
        </is>
      </c>
      <c r="D1380" s="111" t="n">
        <v>0.0164</v>
      </c>
      <c r="E1380" s="14" t="inlineStr">
        <is>
          <t>GW</t>
        </is>
      </c>
      <c r="F1380" s="14" t="inlineStr">
        <is>
          <t>2016-02-26</t>
        </is>
      </c>
      <c r="G1380" s="14" t="inlineStr">
        <is>
          <t>2041-01-01</t>
        </is>
      </c>
      <c r="H1380" s="14" t="inlineStr">
        <is>
          <t>Operational</t>
        </is>
      </c>
      <c r="I1380" s="14" t="inlineStr">
        <is>
          <t>Physical project Operational</t>
        </is>
      </c>
      <c r="J1380" s="14" t="inlineStr">
        <is>
          <t xml:space="preserve">Retirement estimated at 25 years, with a 2031 floor for listed live assets. </t>
        </is>
      </c>
      <c r="K1380" s="14" t="inlineStr">
        <is>
          <t>data/evidence/repd.csv</t>
        </is>
      </c>
    </row>
    <row r="1381" ht="78" customHeight="1" s="74">
      <c r="A1381" s="14" t="inlineStr">
        <is>
          <t>REPD-4370</t>
        </is>
      </c>
      <c r="B1381" s="14" t="inlineStr">
        <is>
          <t>GlaxoSmithKline Wind Project (Turbine 4)</t>
        </is>
      </c>
      <c r="C1381" s="14" t="inlineStr">
        <is>
          <t>onshore</t>
        </is>
      </c>
      <c r="D1381" s="111" t="n">
        <v>0.0025</v>
      </c>
      <c r="E1381" s="14" t="inlineStr">
        <is>
          <t>GW</t>
        </is>
      </c>
      <c r="F1381" s="14" t="inlineStr">
        <is>
          <t>2014-06-01</t>
        </is>
      </c>
      <c r="G1381" s="14" t="inlineStr">
        <is>
          <t>2039-01-01</t>
        </is>
      </c>
      <c r="H1381" s="14" t="inlineStr">
        <is>
          <t>Operational</t>
        </is>
      </c>
      <c r="I1381" s="14" t="inlineStr">
        <is>
          <t>Physical project Operational</t>
        </is>
      </c>
      <c r="J1381" s="14" t="inlineStr">
        <is>
          <t xml:space="preserve">Retirement estimated at 25 years, with a 2031 floor for listed live assets. </t>
        </is>
      </c>
      <c r="K1381" s="14" t="inlineStr">
        <is>
          <t>data/evidence/repd.csv</t>
        </is>
      </c>
    </row>
    <row r="1382" ht="78" customHeight="1" s="74">
      <c r="A1382" s="14" t="inlineStr">
        <is>
          <t>REPD-4371</t>
        </is>
      </c>
      <c r="B1382" s="14" t="inlineStr">
        <is>
          <t>Glen Kyllachy Wind Farm</t>
        </is>
      </c>
      <c r="C1382" s="14" t="inlineStr">
        <is>
          <t>onshore</t>
        </is>
      </c>
      <c r="D1382" s="111" t="n">
        <v>0.0485</v>
      </c>
      <c r="E1382" s="14" t="inlineStr">
        <is>
          <t>GW</t>
        </is>
      </c>
      <c r="F1382" s="14" t="inlineStr">
        <is>
          <t>2022-01-01</t>
        </is>
      </c>
      <c r="G1382" s="14" t="inlineStr">
        <is>
          <t>2047-01-01</t>
        </is>
      </c>
      <c r="H1382" s="14" t="inlineStr">
        <is>
          <t>Operational</t>
        </is>
      </c>
      <c r="I1382" s="14" t="inlineStr">
        <is>
          <t>Physical project Operational</t>
        </is>
      </c>
      <c r="J1382" s="14" t="inlineStr">
        <is>
          <t xml:space="preserve">Retirement estimated at 25 years, with a 2031 floor for listed live assets. </t>
        </is>
      </c>
      <c r="K1382" s="14" t="inlineStr">
        <is>
          <t>data/evidence/repd.csv</t>
        </is>
      </c>
    </row>
    <row r="1383" ht="78" customHeight="1" s="74">
      <c r="A1383" s="14" t="inlineStr">
        <is>
          <t>REPD-4373</t>
        </is>
      </c>
      <c r="B1383" s="14" t="inlineStr">
        <is>
          <t>Goole Fields</t>
        </is>
      </c>
      <c r="C1383" s="14" t="inlineStr">
        <is>
          <t>onshore</t>
        </is>
      </c>
      <c r="D1383" s="111" t="n">
        <v>0.0328</v>
      </c>
      <c r="E1383" s="14" t="inlineStr">
        <is>
          <t>GW</t>
        </is>
      </c>
      <c r="F1383" s="14" t="inlineStr">
        <is>
          <t>2014-08-11</t>
        </is>
      </c>
      <c r="G1383" s="14" t="inlineStr">
        <is>
          <t>2039-01-01</t>
        </is>
      </c>
      <c r="H1383" s="14" t="inlineStr">
        <is>
          <t>Operational</t>
        </is>
      </c>
      <c r="I1383" s="14" t="inlineStr">
        <is>
          <t>Physical project Operational</t>
        </is>
      </c>
      <c r="J1383" s="14" t="inlineStr">
        <is>
          <t xml:space="preserve">Retirement estimated at 25 years, with a 2031 floor for listed live assets. </t>
        </is>
      </c>
      <c r="K1383" s="14" t="inlineStr">
        <is>
          <t>data/evidence/repd.csv</t>
        </is>
      </c>
    </row>
    <row r="1384" ht="78" customHeight="1" s="74">
      <c r="A1384" s="14" t="inlineStr">
        <is>
          <t>REPD-4374</t>
        </is>
      </c>
      <c r="B1384" s="14" t="inlineStr">
        <is>
          <t xml:space="preserve">Greenvale AP Wind Turbine </t>
        </is>
      </c>
      <c r="C1384" s="14" t="inlineStr">
        <is>
          <t>onshore</t>
        </is>
      </c>
      <c r="D1384" s="111" t="n">
        <v>0.0015</v>
      </c>
      <c r="E1384" s="14" t="inlineStr">
        <is>
          <t>GW</t>
        </is>
      </c>
      <c r="F1384" s="14" t="inlineStr">
        <is>
          <t>2014-08-01</t>
        </is>
      </c>
      <c r="G1384" s="14" t="inlineStr">
        <is>
          <t>2039-01-01</t>
        </is>
      </c>
      <c r="H1384" s="14" t="inlineStr">
        <is>
          <t>Operational</t>
        </is>
      </c>
      <c r="I1384" s="14" t="inlineStr">
        <is>
          <t>Physical project Operational</t>
        </is>
      </c>
      <c r="J1384" s="14" t="inlineStr">
        <is>
          <t xml:space="preserve">Retirement estimated at 25 years, with a 2031 floor for listed live assets. </t>
        </is>
      </c>
      <c r="K1384" s="14" t="inlineStr">
        <is>
          <t>data/evidence/repd.csv</t>
        </is>
      </c>
    </row>
    <row r="1385" ht="78" customHeight="1" s="74">
      <c r="A1385" s="14" t="inlineStr">
        <is>
          <t>REPD-4377</t>
        </is>
      </c>
      <c r="B1385" s="14" t="inlineStr">
        <is>
          <t>Hendy Wind Farm</t>
        </is>
      </c>
      <c r="C1385" s="14" t="inlineStr">
        <is>
          <t>onshore</t>
        </is>
      </c>
      <c r="D1385" s="111" t="n">
        <v>0.0144</v>
      </c>
      <c r="E1385" s="14" t="inlineStr">
        <is>
          <t>GW</t>
        </is>
      </c>
      <c r="F1385" s="14" t="inlineStr">
        <is>
          <t>2029-01-01</t>
        </is>
      </c>
      <c r="G1385" s="14" t="inlineStr">
        <is>
          <t>2054-01-01</t>
        </is>
      </c>
      <c r="H1385" s="14" t="inlineStr">
        <is>
          <t>Under Construction</t>
        </is>
      </c>
      <c r="I1385" s="14" t="inlineStr">
        <is>
          <t>Physical project Under Construction</t>
        </is>
      </c>
      <c r="J1385" s="14" t="inlineStr">
        <is>
          <t xml:space="preserve">Retirement estimated at 25 years, with a 2031 floor for listed live assets. Construction completion estimated 2029-01-01. </t>
        </is>
      </c>
      <c r="K1385" s="14" t="inlineStr">
        <is>
          <t>data/evidence/repd.csv</t>
        </is>
      </c>
    </row>
    <row r="1386" ht="78" customHeight="1" s="74">
      <c r="A1386" s="14" t="inlineStr">
        <is>
          <t>REPD-4381</t>
        </is>
      </c>
      <c r="B1386" s="14" t="inlineStr">
        <is>
          <t>Hill of Glaschyle Wind Farm</t>
        </is>
      </c>
      <c r="C1386" s="14" t="inlineStr">
        <is>
          <t>onshore</t>
        </is>
      </c>
      <c r="D1386" s="111" t="n">
        <v>0.0276</v>
      </c>
      <c r="E1386" s="14" t="inlineStr">
        <is>
          <t>GW</t>
        </is>
      </c>
      <c r="F1386" s="14" t="inlineStr">
        <is>
          <t>2016-12-01</t>
        </is>
      </c>
      <c r="G1386" s="14" t="inlineStr">
        <is>
          <t>2041-01-01</t>
        </is>
      </c>
      <c r="H1386" s="14" t="inlineStr">
        <is>
          <t>Operational</t>
        </is>
      </c>
      <c r="I1386" s="14" t="inlineStr">
        <is>
          <t>Physical project Operational</t>
        </is>
      </c>
      <c r="J1386" s="14" t="inlineStr">
        <is>
          <t xml:space="preserve">Retirement estimated at 25 years, with a 2031 floor for listed live assets. </t>
        </is>
      </c>
      <c r="K1386" s="14" t="inlineStr">
        <is>
          <t>data/evidence/repd.csv</t>
        </is>
      </c>
    </row>
    <row r="1387" ht="78" customHeight="1" s="74">
      <c r="A1387" s="14" t="inlineStr">
        <is>
          <t>REPD-4385</t>
        </is>
      </c>
      <c r="B1387" s="14" t="inlineStr">
        <is>
          <t>Kennoxhead Wind Farm</t>
        </is>
      </c>
      <c r="C1387" s="14" t="inlineStr">
        <is>
          <t>onshore</t>
        </is>
      </c>
      <c r="D1387" s="111" t="n">
        <v>0.062</v>
      </c>
      <c r="E1387" s="14" t="inlineStr">
        <is>
          <t>GW</t>
        </is>
      </c>
      <c r="F1387" s="14" t="inlineStr">
        <is>
          <t>2029-01-01</t>
        </is>
      </c>
      <c r="G1387" s="14" t="inlineStr">
        <is>
          <t>2054-01-01</t>
        </is>
      </c>
      <c r="H1387" s="14" t="inlineStr">
        <is>
          <t>Under Construction</t>
        </is>
      </c>
      <c r="I1387" s="14" t="inlineStr">
        <is>
          <t>Physical project Under Construction</t>
        </is>
      </c>
      <c r="J1387" s="14" t="inlineStr">
        <is>
          <t xml:space="preserve">Retirement estimated at 25 years, with a 2031 floor for listed live assets. Construction completion estimated 2029-01-01. </t>
        </is>
      </c>
      <c r="K1387" s="14" t="inlineStr">
        <is>
          <t>data/evidence/repd.csv</t>
        </is>
      </c>
    </row>
    <row r="1388" ht="78" customHeight="1" s="74">
      <c r="A1388" s="14" t="inlineStr">
        <is>
          <t>REPD-4386</t>
        </is>
      </c>
      <c r="B1388" s="14" t="inlineStr">
        <is>
          <t>Kilgallioch wind farm</t>
        </is>
      </c>
      <c r="C1388" s="14" t="inlineStr">
        <is>
          <t>onshore</t>
        </is>
      </c>
      <c r="D1388" s="111" t="n">
        <v>0.239</v>
      </c>
      <c r="E1388" s="14" t="inlineStr">
        <is>
          <t>GW</t>
        </is>
      </c>
      <c r="F1388" s="14" t="inlineStr">
        <is>
          <t>2017-12-15</t>
        </is>
      </c>
      <c r="G1388" s="14" t="inlineStr">
        <is>
          <t>2042-01-01</t>
        </is>
      </c>
      <c r="H1388" s="14" t="inlineStr">
        <is>
          <t>Operational</t>
        </is>
      </c>
      <c r="I1388" s="14" t="inlineStr">
        <is>
          <t>Physical project Operational</t>
        </is>
      </c>
      <c r="J1388" s="14" t="inlineStr">
        <is>
          <t xml:space="preserve">Retirement estimated at 25 years, with a 2031 floor for listed live assets. </t>
        </is>
      </c>
      <c r="K1388" s="14" t="inlineStr">
        <is>
          <t>data/evidence/repd.csv</t>
        </is>
      </c>
    </row>
    <row r="1389" ht="78" customHeight="1" s="74">
      <c r="A1389" s="14" t="inlineStr">
        <is>
          <t>REPD-4390</t>
        </is>
      </c>
      <c r="B1389" s="14" t="inlineStr">
        <is>
          <t>Lambs Hill</t>
        </is>
      </c>
      <c r="C1389" s="14" t="inlineStr">
        <is>
          <t>onshore</t>
        </is>
      </c>
      <c r="D1389" s="111" t="n">
        <v>0.008</v>
      </c>
      <c r="E1389" s="14" t="inlineStr">
        <is>
          <t>GW</t>
        </is>
      </c>
      <c r="F1389" s="14" t="inlineStr">
        <is>
          <t>2017-01-19</t>
        </is>
      </c>
      <c r="G1389" s="14" t="inlineStr">
        <is>
          <t>2042-01-01</t>
        </is>
      </c>
      <c r="H1389" s="14" t="inlineStr">
        <is>
          <t>Operational</t>
        </is>
      </c>
      <c r="I1389" s="14" t="inlineStr">
        <is>
          <t>Physical project Operational</t>
        </is>
      </c>
      <c r="J1389" s="14" t="inlineStr">
        <is>
          <t xml:space="preserve">Retirement estimated at 25 years, with a 2031 floor for listed live assets. </t>
        </is>
      </c>
      <c r="K1389" s="14" t="inlineStr">
        <is>
          <t>data/evidence/repd.csv</t>
        </is>
      </c>
    </row>
    <row r="1390" ht="78" customHeight="1" s="74">
      <c r="A1390" s="14" t="inlineStr">
        <is>
          <t>REPD-4395</t>
        </is>
      </c>
      <c r="B1390" s="14" t="inlineStr">
        <is>
          <t>Lochluichart (Extension)</t>
        </is>
      </c>
      <c r="C1390" s="14" t="inlineStr">
        <is>
          <t>onshore</t>
        </is>
      </c>
      <c r="D1390" s="111" t="n">
        <v>0.018</v>
      </c>
      <c r="E1390" s="14" t="inlineStr">
        <is>
          <t>GW</t>
        </is>
      </c>
      <c r="F1390" s="14" t="inlineStr">
        <is>
          <t>2014-05-14</t>
        </is>
      </c>
      <c r="G1390" s="14" t="inlineStr">
        <is>
          <t>2039-01-01</t>
        </is>
      </c>
      <c r="H1390" s="14" t="inlineStr">
        <is>
          <t>Operational</t>
        </is>
      </c>
      <c r="I1390" s="14" t="inlineStr">
        <is>
          <t>Physical project Operational</t>
        </is>
      </c>
      <c r="J1390" s="14" t="inlineStr">
        <is>
          <t xml:space="preserve">Retirement estimated at 25 years, with a 2031 floor for listed live assets. </t>
        </is>
      </c>
      <c r="K1390" s="14" t="inlineStr">
        <is>
          <t>data/evidence/repd.csv</t>
        </is>
      </c>
    </row>
    <row r="1391" ht="78" customHeight="1" s="74">
      <c r="A1391" s="14" t="inlineStr">
        <is>
          <t>REPD-4399</t>
        </is>
      </c>
      <c r="B1391" s="14" t="inlineStr">
        <is>
          <t>M1 Wind Farm</t>
        </is>
      </c>
      <c r="C1391" s="14" t="inlineStr">
        <is>
          <t>onshore</t>
        </is>
      </c>
      <c r="D1391" s="111" t="n">
        <v>0.0072</v>
      </c>
      <c r="E1391" s="14" t="inlineStr">
        <is>
          <t>GW</t>
        </is>
      </c>
      <c r="F1391" s="14" t="inlineStr">
        <is>
          <t>2014-06-30</t>
        </is>
      </c>
      <c r="G1391" s="14" t="inlineStr">
        <is>
          <t>2039-01-01</t>
        </is>
      </c>
      <c r="H1391" s="14" t="inlineStr">
        <is>
          <t>Operational</t>
        </is>
      </c>
      <c r="I1391" s="14" t="inlineStr">
        <is>
          <t>Physical project Operational</t>
        </is>
      </c>
      <c r="J1391" s="14" t="inlineStr">
        <is>
          <t xml:space="preserve">Retirement estimated at 25 years, with a 2031 floor for listed live assets. </t>
        </is>
      </c>
      <c r="K1391" s="14" t="inlineStr">
        <is>
          <t>data/evidence/repd.csv</t>
        </is>
      </c>
    </row>
    <row r="1392" ht="78" customHeight="1" s="74">
      <c r="A1392" s="14" t="inlineStr">
        <is>
          <t>REPD-4403</t>
        </is>
      </c>
      <c r="B1392" s="14" t="inlineStr">
        <is>
          <t>New Rides Wind Farm</t>
        </is>
      </c>
      <c r="C1392" s="14" t="inlineStr">
        <is>
          <t>onshore</t>
        </is>
      </c>
      <c r="D1392" s="111" t="n">
        <v>0.008800000000000001</v>
      </c>
      <c r="E1392" s="14" t="inlineStr">
        <is>
          <t>GW</t>
        </is>
      </c>
      <c r="F1392" s="14" t="inlineStr">
        <is>
          <t>2018-12-01</t>
        </is>
      </c>
      <c r="G1392" s="14" t="inlineStr">
        <is>
          <t>2043-01-01</t>
        </is>
      </c>
      <c r="H1392" s="14" t="inlineStr">
        <is>
          <t>Operational</t>
        </is>
      </c>
      <c r="I1392" s="14" t="inlineStr">
        <is>
          <t>Physical project Operational</t>
        </is>
      </c>
      <c r="J1392" s="14" t="inlineStr">
        <is>
          <t xml:space="preserve">Retirement estimated at 25 years, with a 2031 floor for listed live assets. </t>
        </is>
      </c>
      <c r="K1392" s="14" t="inlineStr">
        <is>
          <t>data/evidence/repd.csv</t>
        </is>
      </c>
    </row>
    <row r="1393" ht="78" customHeight="1" s="74">
      <c r="A1393" s="14" t="inlineStr">
        <is>
          <t>REPD-4404</t>
        </is>
      </c>
      <c r="B1393" s="14" t="inlineStr">
        <is>
          <t>Noble Foods</t>
        </is>
      </c>
      <c r="C1393" s="14" t="inlineStr">
        <is>
          <t>onshore</t>
        </is>
      </c>
      <c r="D1393" s="111" t="n">
        <v>0.0015</v>
      </c>
      <c r="E1393" s="14" t="inlineStr">
        <is>
          <t>GW</t>
        </is>
      </c>
      <c r="F1393" s="14" t="inlineStr">
        <is>
          <t>2014-12-01</t>
        </is>
      </c>
      <c r="G1393" s="14" t="inlineStr">
        <is>
          <t>2039-01-01</t>
        </is>
      </c>
      <c r="H1393" s="14" t="inlineStr">
        <is>
          <t>Operational</t>
        </is>
      </c>
      <c r="I1393" s="14" t="inlineStr">
        <is>
          <t>Physical project Operational</t>
        </is>
      </c>
      <c r="J1393" s="14" t="inlineStr">
        <is>
          <t xml:space="preserve">Retirement estimated at 25 years, with a 2031 floor for listed live assets. </t>
        </is>
      </c>
      <c r="K1393" s="14" t="inlineStr">
        <is>
          <t>data/evidence/repd.csv</t>
        </is>
      </c>
    </row>
    <row r="1394" ht="78" customHeight="1" s="74">
      <c r="A1394" s="14" t="inlineStr">
        <is>
          <t>REPD-4408</t>
        </is>
      </c>
      <c r="B1394" s="14" t="inlineStr">
        <is>
          <t xml:space="preserve">Ovenden Moor (Repower) </t>
        </is>
      </c>
      <c r="C1394" s="14" t="inlineStr">
        <is>
          <t>onshore</t>
        </is>
      </c>
      <c r="D1394" s="111" t="n">
        <v>0.018</v>
      </c>
      <c r="E1394" s="14" t="inlineStr">
        <is>
          <t>GW</t>
        </is>
      </c>
      <c r="F1394" s="14" t="inlineStr">
        <is>
          <t>2017-01-24</t>
        </is>
      </c>
      <c r="G1394" s="14" t="inlineStr">
        <is>
          <t>2042-01-01</t>
        </is>
      </c>
      <c r="H1394" s="14" t="inlineStr">
        <is>
          <t>Operational</t>
        </is>
      </c>
      <c r="I1394" s="14" t="inlineStr">
        <is>
          <t>Physical project Operational</t>
        </is>
      </c>
      <c r="J1394" s="14" t="inlineStr">
        <is>
          <t xml:space="preserve">Retirement estimated at 25 years, with a 2031 floor for listed live assets. </t>
        </is>
      </c>
      <c r="K1394" s="14" t="inlineStr">
        <is>
          <t>data/evidence/repd.csv</t>
        </is>
      </c>
    </row>
    <row r="1395" ht="78" customHeight="1" s="74">
      <c r="A1395" s="14" t="inlineStr">
        <is>
          <t>REPD-4409</t>
        </is>
      </c>
      <c r="B1395" s="14" t="inlineStr">
        <is>
          <t>Pant y wal extension</t>
        </is>
      </c>
      <c r="C1395" s="14" t="inlineStr">
        <is>
          <t>onshore</t>
        </is>
      </c>
      <c r="D1395" s="111" t="n">
        <v>0.02</v>
      </c>
      <c r="E1395" s="14" t="inlineStr">
        <is>
          <t>GW</t>
        </is>
      </c>
      <c r="F1395" s="14" t="inlineStr">
        <is>
          <t>2017-05-01</t>
        </is>
      </c>
      <c r="G1395" s="14" t="inlineStr">
        <is>
          <t>2042-01-01</t>
        </is>
      </c>
      <c r="H1395" s="14" t="inlineStr">
        <is>
          <t>Operational</t>
        </is>
      </c>
      <c r="I1395" s="14" t="inlineStr">
        <is>
          <t>Physical project Operational</t>
        </is>
      </c>
      <c r="J1395" s="14" t="inlineStr">
        <is>
          <t xml:space="preserve">Retirement estimated at 25 years, with a 2031 floor for listed live assets. </t>
        </is>
      </c>
      <c r="K1395" s="14" t="inlineStr">
        <is>
          <t>data/evidence/repd.csv</t>
        </is>
      </c>
    </row>
    <row r="1396" ht="78" customHeight="1" s="74">
      <c r="A1396" s="14" t="inlineStr">
        <is>
          <t>REPD-4410</t>
        </is>
      </c>
      <c r="B1396" s="14" t="inlineStr">
        <is>
          <t>Park Spring Wind Farm</t>
        </is>
      </c>
      <c r="C1396" s="14" t="inlineStr">
        <is>
          <t>onshore</t>
        </is>
      </c>
      <c r="D1396" s="111" t="n">
        <v>0.0086</v>
      </c>
      <c r="E1396" s="14" t="inlineStr">
        <is>
          <t>GW</t>
        </is>
      </c>
      <c r="F1396" s="14" t="inlineStr">
        <is>
          <t>2015-11-20</t>
        </is>
      </c>
      <c r="G1396" s="14" t="inlineStr">
        <is>
          <t>2040-01-01</t>
        </is>
      </c>
      <c r="H1396" s="14" t="inlineStr">
        <is>
          <t>Operational</t>
        </is>
      </c>
      <c r="I1396" s="14" t="inlineStr">
        <is>
          <t>Physical project Operational</t>
        </is>
      </c>
      <c r="J1396" s="14" t="inlineStr">
        <is>
          <t xml:space="preserve">Retirement estimated at 25 years, with a 2031 floor for listed live assets. </t>
        </is>
      </c>
      <c r="K1396" s="14" t="inlineStr">
        <is>
          <t>data/evidence/repd.csv</t>
        </is>
      </c>
    </row>
    <row r="1397" ht="78" customHeight="1" s="74">
      <c r="A1397" s="14" t="inlineStr">
        <is>
          <t>REPD-4411</t>
        </is>
      </c>
      <c r="B1397" s="14" t="inlineStr">
        <is>
          <t>Brotherton (formerly Paul Matthew Hill wind turbines)</t>
        </is>
      </c>
      <c r="C1397" s="14" t="inlineStr">
        <is>
          <t>onshore</t>
        </is>
      </c>
      <c r="D1397" s="111" t="n">
        <v>0.0046</v>
      </c>
      <c r="E1397" s="14" t="inlineStr">
        <is>
          <t>GW</t>
        </is>
      </c>
      <c r="F1397" s="14" t="inlineStr">
        <is>
          <t>2017-05-01</t>
        </is>
      </c>
      <c r="G1397" s="14" t="inlineStr">
        <is>
          <t>2042-01-01</t>
        </is>
      </c>
      <c r="H1397" s="14" t="inlineStr">
        <is>
          <t>Operational</t>
        </is>
      </c>
      <c r="I1397" s="14" t="inlineStr">
        <is>
          <t>Physical project Operational</t>
        </is>
      </c>
      <c r="J1397" s="14" t="inlineStr">
        <is>
          <t xml:space="preserve">Retirement estimated at 25 years, with a 2031 floor for listed live assets. </t>
        </is>
      </c>
      <c r="K1397" s="14" t="inlineStr">
        <is>
          <t>data/evidence/repd.csv</t>
        </is>
      </c>
    </row>
    <row r="1398" ht="78" customHeight="1" s="74">
      <c r="A1398" s="14" t="inlineStr">
        <is>
          <t>REPD-4412</t>
        </is>
      </c>
      <c r="B1398" s="14" t="inlineStr">
        <is>
          <t>Pen Bryn Oer Wind Farm</t>
        </is>
      </c>
      <c r="C1398" s="14" t="inlineStr">
        <is>
          <t>onshore</t>
        </is>
      </c>
      <c r="D1398" s="111" t="n">
        <v>0.004</v>
      </c>
      <c r="E1398" s="14" t="inlineStr">
        <is>
          <t>GW</t>
        </is>
      </c>
      <c r="F1398" s="14" t="inlineStr">
        <is>
          <t>2018-01-15</t>
        </is>
      </c>
      <c r="G1398" s="14" t="inlineStr">
        <is>
          <t>2043-01-01</t>
        </is>
      </c>
      <c r="H1398" s="14" t="inlineStr">
        <is>
          <t>Operational</t>
        </is>
      </c>
      <c r="I1398" s="14" t="inlineStr">
        <is>
          <t>Physical project Operational</t>
        </is>
      </c>
      <c r="J1398" s="14" t="inlineStr">
        <is>
          <t xml:space="preserve">Retirement estimated at 25 years, with a 2031 floor for listed live assets. </t>
        </is>
      </c>
      <c r="K1398" s="14" t="inlineStr">
        <is>
          <t>data/evidence/repd.csv</t>
        </is>
      </c>
    </row>
    <row r="1399" ht="78" customHeight="1" s="74">
      <c r="A1399" s="14" t="inlineStr">
        <is>
          <t>REPD-4414</t>
        </is>
      </c>
      <c r="B1399" s="14" t="inlineStr">
        <is>
          <t>Ramsey Wind Farm Extension</t>
        </is>
      </c>
      <c r="C1399" s="14" t="inlineStr">
        <is>
          <t>onshore</t>
        </is>
      </c>
      <c r="D1399" s="111" t="n">
        <v>0.008</v>
      </c>
      <c r="E1399" s="14" t="inlineStr">
        <is>
          <t>GW</t>
        </is>
      </c>
      <c r="F1399" s="14" t="inlineStr">
        <is>
          <t>2015-04-23</t>
        </is>
      </c>
      <c r="G1399" s="14" t="inlineStr">
        <is>
          <t>2040-01-01</t>
        </is>
      </c>
      <c r="H1399" s="14" t="inlineStr">
        <is>
          <t>Operational</t>
        </is>
      </c>
      <c r="I1399" s="14" t="inlineStr">
        <is>
          <t>Physical project Operational</t>
        </is>
      </c>
      <c r="J1399" s="14" t="inlineStr">
        <is>
          <t xml:space="preserve">Retirement estimated at 25 years, with a 2031 floor for listed live assets. </t>
        </is>
      </c>
      <c r="K1399" s="14" t="inlineStr">
        <is>
          <t>data/evidence/repd.csv</t>
        </is>
      </c>
    </row>
    <row r="1400" ht="78" customHeight="1" s="74">
      <c r="A1400" s="14" t="inlineStr">
        <is>
          <t>REPD-4415</t>
        </is>
      </c>
      <c r="B1400" s="14" t="inlineStr">
        <is>
          <t>Red Gap Moor Wind Farm</t>
        </is>
      </c>
      <c r="C1400" s="14" t="inlineStr">
        <is>
          <t>onshore</t>
        </is>
      </c>
      <c r="D1400" s="111" t="n">
        <v>0.0125</v>
      </c>
      <c r="E1400" s="14" t="inlineStr">
        <is>
          <t>GW</t>
        </is>
      </c>
      <c r="F1400" s="14" t="inlineStr">
        <is>
          <t>2017-02-15</t>
        </is>
      </c>
      <c r="G1400" s="14" t="inlineStr">
        <is>
          <t>2042-01-01</t>
        </is>
      </c>
      <c r="H1400" s="14" t="inlineStr">
        <is>
          <t>Operational</t>
        </is>
      </c>
      <c r="I1400" s="14" t="inlineStr">
        <is>
          <t>Physical project Operational</t>
        </is>
      </c>
      <c r="J1400" s="14" t="inlineStr">
        <is>
          <t xml:space="preserve">Retirement estimated at 25 years, with a 2031 floor for listed live assets. </t>
        </is>
      </c>
      <c r="K1400" s="14" t="inlineStr">
        <is>
          <t>data/evidence/repd.csv</t>
        </is>
      </c>
    </row>
    <row r="1401" ht="78" customHeight="1" s="74">
      <c r="A1401" s="14" t="inlineStr">
        <is>
          <t>REPD-4418</t>
        </is>
      </c>
      <c r="B1401" s="14" t="inlineStr">
        <is>
          <t>Strathy South</t>
        </is>
      </c>
      <c r="C1401" s="14" t="inlineStr">
        <is>
          <t>onshore</t>
        </is>
      </c>
      <c r="D1401" s="111" t="n">
        <v>0.208</v>
      </c>
      <c r="E1401" s="14" t="inlineStr">
        <is>
          <t>GW</t>
        </is>
      </c>
      <c r="F1401" s="14" t="inlineStr">
        <is>
          <t>2029-01-01</t>
        </is>
      </c>
      <c r="G1401" s="14" t="inlineStr">
        <is>
          <t>2054-01-01</t>
        </is>
      </c>
      <c r="H1401" s="14" t="inlineStr">
        <is>
          <t>Under Construction</t>
        </is>
      </c>
      <c r="I1401" s="14" t="inlineStr">
        <is>
          <t>Physical project Under Construction</t>
        </is>
      </c>
      <c r="J1401" s="14" t="inlineStr">
        <is>
          <t xml:space="preserve">Retirement estimated at 25 years, with a 2031 floor for listed live assets. Construction completion estimated 2029-01-01. </t>
        </is>
      </c>
      <c r="K1401" s="14" t="inlineStr">
        <is>
          <t>data/evidence/repd.csv</t>
        </is>
      </c>
    </row>
    <row r="1402" ht="78" customHeight="1" s="74">
      <c r="A1402" s="14" t="inlineStr">
        <is>
          <t>REPD-4419</t>
        </is>
      </c>
      <c r="B1402" s="14" t="inlineStr">
        <is>
          <t xml:space="preserve">Todmorden Moor  </t>
        </is>
      </c>
      <c r="C1402" s="14" t="inlineStr">
        <is>
          <t>onshore</t>
        </is>
      </c>
      <c r="D1402" s="111" t="n">
        <v>0.0123</v>
      </c>
      <c r="E1402" s="14" t="inlineStr">
        <is>
          <t>GW</t>
        </is>
      </c>
      <c r="F1402" s="14" t="inlineStr">
        <is>
          <t>2014-09-10</t>
        </is>
      </c>
      <c r="G1402" s="14" t="inlineStr">
        <is>
          <t>2039-01-01</t>
        </is>
      </c>
      <c r="H1402" s="14" t="inlineStr">
        <is>
          <t>Operational</t>
        </is>
      </c>
      <c r="I1402" s="14" t="inlineStr">
        <is>
          <t>Physical project Operational</t>
        </is>
      </c>
      <c r="J1402" s="14" t="inlineStr">
        <is>
          <t xml:space="preserve">Retirement estimated at 25 years, with a 2031 floor for listed live assets. </t>
        </is>
      </c>
      <c r="K1402" s="14" t="inlineStr">
        <is>
          <t>data/evidence/repd.csv</t>
        </is>
      </c>
    </row>
    <row r="1403" ht="78" customHeight="1" s="74">
      <c r="A1403" s="14" t="inlineStr">
        <is>
          <t>REPD-4420</t>
        </is>
      </c>
      <c r="B1403" s="14" t="inlineStr">
        <is>
          <t>Tom Nan Clach</t>
        </is>
      </c>
      <c r="C1403" s="14" t="inlineStr">
        <is>
          <t>onshore</t>
        </is>
      </c>
      <c r="D1403" s="111" t="n">
        <v>0.039</v>
      </c>
      <c r="E1403" s="14" t="inlineStr">
        <is>
          <t>GW</t>
        </is>
      </c>
      <c r="F1403" s="14" t="inlineStr">
        <is>
          <t>2019-03-01</t>
        </is>
      </c>
      <c r="G1403" s="14" t="inlineStr">
        <is>
          <t>2044-01-01</t>
        </is>
      </c>
      <c r="H1403" s="14" t="inlineStr">
        <is>
          <t>Operational</t>
        </is>
      </c>
      <c r="I1403" s="14" t="inlineStr">
        <is>
          <t>Physical project Operational</t>
        </is>
      </c>
      <c r="J1403" s="14" t="inlineStr">
        <is>
          <t xml:space="preserve">Retirement estimated at 25 years, with a 2031 floor for listed live assets. </t>
        </is>
      </c>
      <c r="K1403" s="14" t="inlineStr">
        <is>
          <t>data/evidence/repd.csv</t>
        </is>
      </c>
    </row>
    <row r="1404" ht="78" customHeight="1" s="74">
      <c r="A1404" s="14" t="inlineStr">
        <is>
          <t>REPD-4422</t>
        </is>
      </c>
      <c r="B1404" s="14" t="inlineStr">
        <is>
          <t>Tullo Wind Farm South (Ext.)</t>
        </is>
      </c>
      <c r="C1404" s="14" t="inlineStr">
        <is>
          <t>onshore</t>
        </is>
      </c>
      <c r="D1404" s="111" t="n">
        <v>0.01</v>
      </c>
      <c r="E1404" s="14" t="inlineStr">
        <is>
          <t>GW</t>
        </is>
      </c>
      <c r="F1404" s="14" t="inlineStr">
        <is>
          <t>2014-07-01</t>
        </is>
      </c>
      <c r="G1404" s="14" t="inlineStr">
        <is>
          <t>2039-01-01</t>
        </is>
      </c>
      <c r="H1404" s="14" t="inlineStr">
        <is>
          <t>Operational</t>
        </is>
      </c>
      <c r="I1404" s="14" t="inlineStr">
        <is>
          <t>Physical project Operational</t>
        </is>
      </c>
      <c r="J1404" s="14" t="inlineStr">
        <is>
          <t xml:space="preserve">Retirement estimated at 25 years, with a 2031 floor for listed live assets. </t>
        </is>
      </c>
      <c r="K1404" s="14" t="inlineStr">
        <is>
          <t>data/evidence/repd.csv</t>
        </is>
      </c>
    </row>
    <row r="1405" ht="78" customHeight="1" s="74">
      <c r="A1405" s="14" t="inlineStr">
        <is>
          <t>REPD-4424</t>
        </is>
      </c>
      <c r="B1405" s="14" t="inlineStr">
        <is>
          <t>Watford Lodge</t>
        </is>
      </c>
      <c r="C1405" s="14" t="inlineStr">
        <is>
          <t>onshore</t>
        </is>
      </c>
      <c r="D1405" s="111" t="n">
        <v>0.0125</v>
      </c>
      <c r="E1405" s="14" t="inlineStr">
        <is>
          <t>GW</t>
        </is>
      </c>
      <c r="F1405" s="14" t="inlineStr">
        <is>
          <t>2015-11-23</t>
        </is>
      </c>
      <c r="G1405" s="14" t="inlineStr">
        <is>
          <t>2040-01-01</t>
        </is>
      </c>
      <c r="H1405" s="14" t="inlineStr">
        <is>
          <t>Operational</t>
        </is>
      </c>
      <c r="I1405" s="14" t="inlineStr">
        <is>
          <t>Physical project Operational</t>
        </is>
      </c>
      <c r="J1405" s="14" t="inlineStr">
        <is>
          <t xml:space="preserve">Retirement estimated at 25 years, with a 2031 floor for listed live assets. </t>
        </is>
      </c>
      <c r="K1405" s="14" t="inlineStr">
        <is>
          <t>data/evidence/repd.csv</t>
        </is>
      </c>
    </row>
    <row r="1406" ht="78" customHeight="1" s="74">
      <c r="A1406" s="14" t="inlineStr">
        <is>
          <t>REPD-4425</t>
        </is>
      </c>
      <c r="B1406" s="14" t="inlineStr">
        <is>
          <t>Wathegar 2 Wind Farm</t>
        </is>
      </c>
      <c r="C1406" s="14" t="inlineStr">
        <is>
          <t>onshore</t>
        </is>
      </c>
      <c r="D1406" s="111" t="n">
        <v>0.0185</v>
      </c>
      <c r="E1406" s="14" t="inlineStr">
        <is>
          <t>GW</t>
        </is>
      </c>
      <c r="F1406" s="14" t="inlineStr">
        <is>
          <t>2017-09-15</t>
        </is>
      </c>
      <c r="G1406" s="14" t="inlineStr">
        <is>
          <t>2042-01-01</t>
        </is>
      </c>
      <c r="H1406" s="14" t="inlineStr">
        <is>
          <t>Operational</t>
        </is>
      </c>
      <c r="I1406" s="14" t="inlineStr">
        <is>
          <t>Physical project Operational</t>
        </is>
      </c>
      <c r="J1406" s="14" t="inlineStr">
        <is>
          <t xml:space="preserve">Retirement estimated at 25 years, with a 2031 floor for listed live assets. </t>
        </is>
      </c>
      <c r="K1406" s="14" t="inlineStr">
        <is>
          <t>data/evidence/repd.csv</t>
        </is>
      </c>
    </row>
    <row r="1407" ht="78" customHeight="1" s="74">
      <c r="A1407" s="14" t="inlineStr">
        <is>
          <t>REPD-4427</t>
        </is>
      </c>
      <c r="B1407" s="14" t="inlineStr">
        <is>
          <t>West Browncastle</t>
        </is>
      </c>
      <c r="C1407" s="14" t="inlineStr">
        <is>
          <t>onshore</t>
        </is>
      </c>
      <c r="D1407" s="111" t="n">
        <v>0.03</v>
      </c>
      <c r="E1407" s="14" t="inlineStr">
        <is>
          <t>GW</t>
        </is>
      </c>
      <c r="F1407" s="14" t="inlineStr">
        <is>
          <t>2014-06-30</t>
        </is>
      </c>
      <c r="G1407" s="14" t="inlineStr">
        <is>
          <t>2039-01-01</t>
        </is>
      </c>
      <c r="H1407" s="14" t="inlineStr">
        <is>
          <t>Operational</t>
        </is>
      </c>
      <c r="I1407" s="14" t="inlineStr">
        <is>
          <t>Physical project Operational</t>
        </is>
      </c>
      <c r="J1407" s="14" t="inlineStr">
        <is>
          <t xml:space="preserve">Retirement estimated at 25 years, with a 2031 floor for listed live assets. </t>
        </is>
      </c>
      <c r="K1407" s="14" t="inlineStr">
        <is>
          <t>data/evidence/repd.csv</t>
        </is>
      </c>
    </row>
    <row r="1408" ht="78" customHeight="1" s="74">
      <c r="A1408" s="14" t="inlineStr">
        <is>
          <t>REPD-4431</t>
        </is>
      </c>
      <c r="B1408" s="14" t="inlineStr">
        <is>
          <t>Brochloch Rig (formerly Windy Standard II)</t>
        </is>
      </c>
      <c r="C1408" s="14" t="inlineStr">
        <is>
          <t>onshore</t>
        </is>
      </c>
      <c r="D1408" s="111" t="n">
        <v>0.09</v>
      </c>
      <c r="E1408" s="14" t="inlineStr">
        <is>
          <t>GW</t>
        </is>
      </c>
      <c r="F1408" s="14" t="inlineStr">
        <is>
          <t>2017-06-15</t>
        </is>
      </c>
      <c r="G1408" s="14" t="inlineStr">
        <is>
          <t>2042-01-01</t>
        </is>
      </c>
      <c r="H1408" s="14" t="inlineStr">
        <is>
          <t>Operational</t>
        </is>
      </c>
      <c r="I1408" s="14" t="inlineStr">
        <is>
          <t>Physical project Operational</t>
        </is>
      </c>
      <c r="J1408" s="14" t="inlineStr">
        <is>
          <t xml:space="preserve">Retirement estimated at 25 years, with a 2031 floor for listed live assets. </t>
        </is>
      </c>
      <c r="K1408" s="14" t="inlineStr">
        <is>
          <t>data/evidence/repd.csv</t>
        </is>
      </c>
    </row>
    <row r="1409" ht="78" customHeight="1" s="74">
      <c r="A1409" s="14" t="inlineStr">
        <is>
          <t>REPD-4432</t>
        </is>
      </c>
      <c r="B1409" s="14" t="inlineStr">
        <is>
          <t>Withernwick extension</t>
        </is>
      </c>
      <c r="C1409" s="14" t="inlineStr">
        <is>
          <t>onshore</t>
        </is>
      </c>
      <c r="D1409" s="111" t="n">
        <v>0.008199999999999999</v>
      </c>
      <c r="E1409" s="14" t="inlineStr">
        <is>
          <t>GW</t>
        </is>
      </c>
      <c r="F1409" s="14" t="inlineStr">
        <is>
          <t>2019-08-01</t>
        </is>
      </c>
      <c r="G1409" s="14" t="inlineStr">
        <is>
          <t>2044-01-01</t>
        </is>
      </c>
      <c r="H1409" s="14" t="inlineStr">
        <is>
          <t>Operational</t>
        </is>
      </c>
      <c r="I1409" s="14" t="inlineStr">
        <is>
          <t>Physical project Operational</t>
        </is>
      </c>
      <c r="J1409" s="14" t="inlineStr">
        <is>
          <t xml:space="preserve">Retirement estimated at 25 years, with a 2031 floor for listed live assets. </t>
        </is>
      </c>
      <c r="K1409" s="14" t="inlineStr">
        <is>
          <t>data/evidence/repd.csv</t>
        </is>
      </c>
    </row>
    <row r="1410" ht="78" customHeight="1" s="74">
      <c r="A1410" s="14" t="inlineStr">
        <is>
          <t>REPD-4434</t>
        </is>
      </c>
      <c r="B1410" s="14" t="inlineStr">
        <is>
          <t>Pogbie Wind Farm 1</t>
        </is>
      </c>
      <c r="C1410" s="14" t="inlineStr">
        <is>
          <t>onshore</t>
        </is>
      </c>
      <c r="D1410" s="111" t="n">
        <v>0.005099999999999999</v>
      </c>
      <c r="E1410" s="14" t="inlineStr">
        <is>
          <t>GW</t>
        </is>
      </c>
      <c r="F1410" s="14" t="inlineStr">
        <is>
          <t>2019-03-29</t>
        </is>
      </c>
      <c r="G1410" s="14" t="inlineStr">
        <is>
          <t>2044-01-01</t>
        </is>
      </c>
      <c r="H1410" s="14" t="inlineStr">
        <is>
          <t>Operational</t>
        </is>
      </c>
      <c r="I1410" s="14" t="inlineStr">
        <is>
          <t>Physical project Operational</t>
        </is>
      </c>
      <c r="J1410" s="14" t="inlineStr">
        <is>
          <t xml:space="preserve">Retirement estimated at 25 years, with a 2031 floor for listed live assets. </t>
        </is>
      </c>
      <c r="K1410" s="14" t="inlineStr">
        <is>
          <t>data/evidence/repd.csv</t>
        </is>
      </c>
    </row>
    <row r="1411" ht="78" customHeight="1" s="74">
      <c r="A1411" s="14" t="inlineStr">
        <is>
          <t>REPD-4435</t>
        </is>
      </c>
      <c r="B1411" s="14" t="inlineStr">
        <is>
          <t>Barlockhart Moor</t>
        </is>
      </c>
      <c r="C1411" s="14" t="inlineStr">
        <is>
          <t>onshore</t>
        </is>
      </c>
      <c r="D1411" s="111" t="n">
        <v>0.0081</v>
      </c>
      <c r="E1411" s="14" t="inlineStr">
        <is>
          <t>GW</t>
        </is>
      </c>
      <c r="F1411" s="14" t="inlineStr">
        <is>
          <t>2013-08-27</t>
        </is>
      </c>
      <c r="G1411" s="14" t="inlineStr">
        <is>
          <t>2038-01-01</t>
        </is>
      </c>
      <c r="H1411" s="14" t="inlineStr">
        <is>
          <t>Operational</t>
        </is>
      </c>
      <c r="I1411" s="14" t="inlineStr">
        <is>
          <t>Physical project Operational</t>
        </is>
      </c>
      <c r="J1411" s="14" t="inlineStr">
        <is>
          <t xml:space="preserve">Retirement estimated at 25 years, with a 2031 floor for listed live assets. </t>
        </is>
      </c>
      <c r="K1411" s="14" t="inlineStr">
        <is>
          <t>data/evidence/repd.csv</t>
        </is>
      </c>
    </row>
    <row r="1412" ht="78" customHeight="1" s="74">
      <c r="A1412" s="14" t="inlineStr">
        <is>
          <t>REPD-4437</t>
        </is>
      </c>
      <c r="B1412" s="14" t="inlineStr">
        <is>
          <t>Minnygap</t>
        </is>
      </c>
      <c r="C1412" s="14" t="inlineStr">
        <is>
          <t>onshore</t>
        </is>
      </c>
      <c r="D1412" s="111" t="n">
        <v>0.025</v>
      </c>
      <c r="E1412" s="14" t="inlineStr">
        <is>
          <t>GW</t>
        </is>
      </c>
      <c r="F1412" s="14" t="inlineStr">
        <is>
          <t>2017-03-15</t>
        </is>
      </c>
      <c r="G1412" s="14" t="inlineStr">
        <is>
          <t>2042-01-01</t>
        </is>
      </c>
      <c r="H1412" s="14" t="inlineStr">
        <is>
          <t>Operational</t>
        </is>
      </c>
      <c r="I1412" s="14" t="inlineStr">
        <is>
          <t>Physical project Operational</t>
        </is>
      </c>
      <c r="J1412" s="14" t="inlineStr">
        <is>
          <t xml:space="preserve">Retirement estimated at 25 years, with a 2031 floor for listed live assets. </t>
        </is>
      </c>
      <c r="K1412" s="14" t="inlineStr">
        <is>
          <t>data/evidence/repd.csv</t>
        </is>
      </c>
    </row>
    <row r="1413" ht="78" customHeight="1" s="74">
      <c r="A1413" s="14" t="inlineStr">
        <is>
          <t>REPD-4440</t>
        </is>
      </c>
      <c r="B1413" s="14" t="inlineStr">
        <is>
          <t>Middle Muir Wind Farm</t>
        </is>
      </c>
      <c r="C1413" s="14" t="inlineStr">
        <is>
          <t>onshore</t>
        </is>
      </c>
      <c r="D1413" s="111" t="n">
        <v>0.051</v>
      </c>
      <c r="E1413" s="14" t="inlineStr">
        <is>
          <t>GW</t>
        </is>
      </c>
      <c r="F1413" s="14" t="inlineStr">
        <is>
          <t>2019-05-16</t>
        </is>
      </c>
      <c r="G1413" s="14" t="inlineStr">
        <is>
          <t>2044-01-01</t>
        </is>
      </c>
      <c r="H1413" s="14" t="inlineStr">
        <is>
          <t>Operational</t>
        </is>
      </c>
      <c r="I1413" s="14" t="inlineStr">
        <is>
          <t>Physical project Operational</t>
        </is>
      </c>
      <c r="J1413" s="14" t="inlineStr">
        <is>
          <t xml:space="preserve">Retirement estimated at 25 years, with a 2031 floor for listed live assets. </t>
        </is>
      </c>
      <c r="K1413" s="14" t="inlineStr">
        <is>
          <t>data/evidence/repd.csv</t>
        </is>
      </c>
    </row>
    <row r="1414" ht="78" customHeight="1" s="74">
      <c r="A1414" s="14" t="inlineStr">
        <is>
          <t>REPD-4441</t>
        </is>
      </c>
      <c r="B1414" s="14" t="inlineStr">
        <is>
          <t>Sanquhar Community Windfarm</t>
        </is>
      </c>
      <c r="C1414" s="14" t="inlineStr">
        <is>
          <t>onshore</t>
        </is>
      </c>
      <c r="D1414" s="111" t="n">
        <v>0.0324</v>
      </c>
      <c r="E1414" s="14" t="inlineStr">
        <is>
          <t>GW</t>
        </is>
      </c>
      <c r="F1414" s="14" t="inlineStr">
        <is>
          <t>2018-02-01</t>
        </is>
      </c>
      <c r="G1414" s="14" t="inlineStr">
        <is>
          <t>2043-01-01</t>
        </is>
      </c>
      <c r="H1414" s="14" t="inlineStr">
        <is>
          <t>Operational</t>
        </is>
      </c>
      <c r="I1414" s="14" t="inlineStr">
        <is>
          <t>Physical project Operational</t>
        </is>
      </c>
      <c r="J1414" s="14" t="inlineStr">
        <is>
          <t xml:space="preserve">Retirement estimated at 25 years, with a 2031 floor for listed live assets. </t>
        </is>
      </c>
      <c r="K1414" s="14" t="inlineStr">
        <is>
          <t>data/evidence/repd.csv</t>
        </is>
      </c>
    </row>
    <row r="1415" ht="78" customHeight="1" s="74">
      <c r="A1415" s="14" t="inlineStr">
        <is>
          <t>REPD-4445</t>
        </is>
      </c>
      <c r="B1415" s="14" t="inlineStr">
        <is>
          <t>Balmurrie Fell Wind Farm</t>
        </is>
      </c>
      <c r="C1415" s="14" t="inlineStr">
        <is>
          <t>onshore</t>
        </is>
      </c>
      <c r="D1415" s="111" t="n">
        <v>0.0091</v>
      </c>
      <c r="E1415" s="14" t="inlineStr">
        <is>
          <t>GW</t>
        </is>
      </c>
      <c r="F1415" s="14" t="inlineStr">
        <is>
          <t>2012-09-01</t>
        </is>
      </c>
      <c r="G1415" s="14" t="inlineStr">
        <is>
          <t>2037-01-01</t>
        </is>
      </c>
      <c r="H1415" s="14" t="inlineStr">
        <is>
          <t>Operational</t>
        </is>
      </c>
      <c r="I1415" s="14" t="inlineStr">
        <is>
          <t>Physical project Operational</t>
        </is>
      </c>
      <c r="J1415" s="14" t="inlineStr">
        <is>
          <t xml:space="preserve">Retirement estimated at 25 years, with a 2031 floor for listed live assets. </t>
        </is>
      </c>
      <c r="K1415" s="14" t="inlineStr">
        <is>
          <t>data/evidence/repd.csv</t>
        </is>
      </c>
    </row>
    <row r="1416" ht="78" customHeight="1" s="74">
      <c r="A1416" s="14" t="inlineStr">
        <is>
          <t>REPD-4449</t>
        </is>
      </c>
      <c r="B1416" s="14" t="inlineStr">
        <is>
          <t>Solwaybank Wind Farm</t>
        </is>
      </c>
      <c r="C1416" s="14" t="inlineStr">
        <is>
          <t>onshore</t>
        </is>
      </c>
      <c r="D1416" s="111" t="n">
        <v>0.03</v>
      </c>
      <c r="E1416" s="14" t="inlineStr">
        <is>
          <t>GW</t>
        </is>
      </c>
      <c r="F1416" s="14" t="inlineStr">
        <is>
          <t>2020-11-01</t>
        </is>
      </c>
      <c r="G1416" s="14" t="inlineStr">
        <is>
          <t>2045-01-01</t>
        </is>
      </c>
      <c r="H1416" s="14" t="inlineStr">
        <is>
          <t>Operational</t>
        </is>
      </c>
      <c r="I1416" s="14" t="inlineStr">
        <is>
          <t>Physical project Operational</t>
        </is>
      </c>
      <c r="J1416" s="14" t="inlineStr">
        <is>
          <t xml:space="preserve">Retirement estimated at 25 years, with a 2031 floor for listed live assets. </t>
        </is>
      </c>
      <c r="K1416" s="14" t="inlineStr">
        <is>
          <t>data/evidence/repd.csv</t>
        </is>
      </c>
    </row>
    <row r="1417" ht="78" customHeight="1" s="74">
      <c r="A1417" s="14" t="inlineStr">
        <is>
          <t>REPD-4450</t>
        </is>
      </c>
      <c r="B1417" s="14" t="inlineStr">
        <is>
          <t>Burnfoot Hill Extension</t>
        </is>
      </c>
      <c r="C1417" s="14" t="inlineStr">
        <is>
          <t>onshore</t>
        </is>
      </c>
      <c r="D1417" s="111" t="n">
        <v>0.004</v>
      </c>
      <c r="E1417" s="14" t="inlineStr">
        <is>
          <t>GW</t>
        </is>
      </c>
      <c r="F1417" s="14" t="inlineStr">
        <is>
          <t>2014-09-09</t>
        </is>
      </c>
      <c r="G1417" s="14" t="inlineStr">
        <is>
          <t>2039-01-01</t>
        </is>
      </c>
      <c r="H1417" s="14" t="inlineStr">
        <is>
          <t>Operational</t>
        </is>
      </c>
      <c r="I1417" s="14" t="inlineStr">
        <is>
          <t>Physical project Operational</t>
        </is>
      </c>
      <c r="J1417" s="14" t="inlineStr">
        <is>
          <t xml:space="preserve">Retirement estimated at 25 years, with a 2031 floor for listed live assets. </t>
        </is>
      </c>
      <c r="K1417" s="14" t="inlineStr">
        <is>
          <t>data/evidence/repd.csv</t>
        </is>
      </c>
    </row>
    <row r="1418" ht="78" customHeight="1" s="74">
      <c r="A1418" s="14" t="inlineStr">
        <is>
          <t>REPD-4462</t>
        </is>
      </c>
      <c r="B1418" s="14" t="inlineStr">
        <is>
          <t>Airies Farm</t>
        </is>
      </c>
      <c r="C1418" s="14" t="inlineStr">
        <is>
          <t>onshore</t>
        </is>
      </c>
      <c r="D1418" s="111" t="n">
        <v>0.035</v>
      </c>
      <c r="E1418" s="14" t="inlineStr">
        <is>
          <t>GW</t>
        </is>
      </c>
      <c r="F1418" s="14" t="inlineStr">
        <is>
          <t>2017-03-15</t>
        </is>
      </c>
      <c r="G1418" s="14" t="inlineStr">
        <is>
          <t>2042-01-01</t>
        </is>
      </c>
      <c r="H1418" s="14" t="inlineStr">
        <is>
          <t>Operational</t>
        </is>
      </c>
      <c r="I1418" s="14" t="inlineStr">
        <is>
          <t>Physical project Operational</t>
        </is>
      </c>
      <c r="J1418" s="14" t="inlineStr">
        <is>
          <t xml:space="preserve">Retirement estimated at 25 years, with a 2031 floor for listed live assets. </t>
        </is>
      </c>
      <c r="K1418" s="14" t="inlineStr">
        <is>
          <t>data/evidence/repd.csv</t>
        </is>
      </c>
    </row>
    <row r="1419" ht="78" customHeight="1" s="74">
      <c r="A1419" s="14" t="inlineStr">
        <is>
          <t>REPD-4465</t>
        </is>
      </c>
      <c r="B1419" s="14" t="inlineStr">
        <is>
          <t>Craig Wind Farm (Extension)</t>
        </is>
      </c>
      <c r="C1419" s="14" t="inlineStr">
        <is>
          <t>onshore</t>
        </is>
      </c>
      <c r="D1419" s="111" t="n">
        <v>0.0025</v>
      </c>
      <c r="E1419" s="14" t="inlineStr">
        <is>
          <t>GW</t>
        </is>
      </c>
      <c r="F1419" s="14" t="inlineStr">
        <is>
          <t>2017-05-15</t>
        </is>
      </c>
      <c r="G1419" s="14" t="inlineStr">
        <is>
          <t>2042-01-01</t>
        </is>
      </c>
      <c r="H1419" s="14" t="inlineStr">
        <is>
          <t>Operational</t>
        </is>
      </c>
      <c r="I1419" s="14" t="inlineStr">
        <is>
          <t>Physical project Operational</t>
        </is>
      </c>
      <c r="J1419" s="14" t="inlineStr">
        <is>
          <t xml:space="preserve">Retirement estimated at 25 years, with a 2031 floor for listed live assets. </t>
        </is>
      </c>
      <c r="K1419" s="14" t="inlineStr">
        <is>
          <t>data/evidence/repd.csv</t>
        </is>
      </c>
    </row>
    <row r="1420" ht="78" customHeight="1" s="74">
      <c r="A1420" s="14" t="inlineStr">
        <is>
          <t>REPD-4480</t>
        </is>
      </c>
      <c r="B1420" s="14" t="inlineStr">
        <is>
          <t>Pencloe Wind Farm</t>
        </is>
      </c>
      <c r="C1420" s="14" t="inlineStr">
        <is>
          <t>onshore</t>
        </is>
      </c>
      <c r="D1420" s="111" t="n">
        <v>0.081</v>
      </c>
      <c r="E1420" s="14" t="inlineStr">
        <is>
          <t>GW</t>
        </is>
      </c>
      <c r="F1420" s="14" t="inlineStr">
        <is>
          <t>2029-01-01</t>
        </is>
      </c>
      <c r="G1420" s="14" t="inlineStr">
        <is>
          <t>2054-01-01</t>
        </is>
      </c>
      <c r="H1420" s="14" t="inlineStr">
        <is>
          <t>Under Construction</t>
        </is>
      </c>
      <c r="I1420" s="14" t="inlineStr">
        <is>
          <t>Physical project Under Construction</t>
        </is>
      </c>
      <c r="J1420" s="14" t="inlineStr">
        <is>
          <t xml:space="preserve">Retirement estimated at 25 years, with a 2031 floor for listed live assets. Construction completion estimated 2029-01-01. </t>
        </is>
      </c>
      <c r="K1420" s="14" t="inlineStr">
        <is>
          <t>data/evidence/repd.csv</t>
        </is>
      </c>
    </row>
    <row r="1421" ht="78" customHeight="1" s="74">
      <c r="A1421" s="14" t="inlineStr">
        <is>
          <t>REPD-4483</t>
        </is>
      </c>
      <c r="B1421" s="14" t="inlineStr">
        <is>
          <t>Lawrence Landfill</t>
        </is>
      </c>
      <c r="C1421" s="14" t="inlineStr">
        <is>
          <t>onshore</t>
        </is>
      </c>
      <c r="D1421" s="111" t="n">
        <v>0.0016</v>
      </c>
      <c r="E1421" s="14" t="inlineStr">
        <is>
          <t>GW</t>
        </is>
      </c>
      <c r="F1421" s="14" t="inlineStr">
        <is>
          <t>2017-03-15</t>
        </is>
      </c>
      <c r="G1421" s="14" t="inlineStr">
        <is>
          <t>2042-01-01</t>
        </is>
      </c>
      <c r="H1421" s="14" t="inlineStr">
        <is>
          <t>Operational</t>
        </is>
      </c>
      <c r="I1421" s="14" t="inlineStr">
        <is>
          <t>Physical project Operational</t>
        </is>
      </c>
      <c r="J1421" s="14" t="inlineStr">
        <is>
          <t xml:space="preserve">Retirement estimated at 25 years, with a 2031 floor for listed live assets. </t>
        </is>
      </c>
      <c r="K1421" s="14" t="inlineStr">
        <is>
          <t>data/evidence/repd.csv</t>
        </is>
      </c>
    </row>
    <row r="1422" ht="78" customHeight="1" s="74">
      <c r="A1422" s="14" t="inlineStr">
        <is>
          <t>REPD-4484</t>
        </is>
      </c>
      <c r="B1422" s="14" t="inlineStr">
        <is>
          <t xml:space="preserve">Plascow wind cluster </t>
        </is>
      </c>
      <c r="C1422" s="14" t="inlineStr">
        <is>
          <t>onshore</t>
        </is>
      </c>
      <c r="D1422" s="111" t="n">
        <v>0.0024</v>
      </c>
      <c r="E1422" s="14" t="inlineStr">
        <is>
          <t>GW</t>
        </is>
      </c>
      <c r="F1422" s="14" t="inlineStr">
        <is>
          <t>2015-07-15</t>
        </is>
      </c>
      <c r="G1422" s="14" t="inlineStr">
        <is>
          <t>2040-01-01</t>
        </is>
      </c>
      <c r="H1422" s="14" t="inlineStr">
        <is>
          <t>Operational</t>
        </is>
      </c>
      <c r="I1422" s="14" t="inlineStr">
        <is>
          <t>Physical project Operational</t>
        </is>
      </c>
      <c r="J1422" s="14" t="inlineStr">
        <is>
          <t xml:space="preserve">Retirement estimated at 25 years, with a 2031 floor for listed live assets. </t>
        </is>
      </c>
      <c r="K1422" s="14" t="inlineStr">
        <is>
          <t>data/evidence/repd.csv</t>
        </is>
      </c>
    </row>
    <row r="1423" ht="78" customHeight="1" s="74">
      <c r="A1423" s="14" t="inlineStr">
        <is>
          <t>REPD-4485</t>
        </is>
      </c>
      <c r="B1423" s="14" t="inlineStr">
        <is>
          <t>Maesgwyn Wind Farm - extension</t>
        </is>
      </c>
      <c r="C1423" s="14" t="inlineStr">
        <is>
          <t>onshore</t>
        </is>
      </c>
      <c r="D1423" s="111" t="n">
        <v>0.0025</v>
      </c>
      <c r="E1423" s="14" t="inlineStr">
        <is>
          <t>GW</t>
        </is>
      </c>
      <c r="F1423" s="14" t="inlineStr">
        <is>
          <t>2016-03-29</t>
        </is>
      </c>
      <c r="G1423" s="14" t="inlineStr">
        <is>
          <t>2041-01-01</t>
        </is>
      </c>
      <c r="H1423" s="14" t="inlineStr">
        <is>
          <t>Operational</t>
        </is>
      </c>
      <c r="I1423" s="14" t="inlineStr">
        <is>
          <t>Physical project Operational</t>
        </is>
      </c>
      <c r="J1423" s="14" t="inlineStr">
        <is>
          <t xml:space="preserve">Retirement estimated at 25 years, with a 2031 floor for listed live assets. </t>
        </is>
      </c>
      <c r="K1423" s="14" t="inlineStr">
        <is>
          <t>data/evidence/repd.csv</t>
        </is>
      </c>
    </row>
    <row r="1424" ht="78" customHeight="1" s="74">
      <c r="A1424" s="14" t="inlineStr">
        <is>
          <t>REPD-4493</t>
        </is>
      </c>
      <c r="B1424" s="14" t="inlineStr">
        <is>
          <t>Halifax Farm</t>
        </is>
      </c>
      <c r="C1424" s="14" t="inlineStr">
        <is>
          <t>onshore</t>
        </is>
      </c>
      <c r="D1424" s="111" t="n">
        <v>0.0016</v>
      </c>
      <c r="E1424" s="14" t="inlineStr">
        <is>
          <t>GW</t>
        </is>
      </c>
      <c r="F1424" s="14" t="inlineStr">
        <is>
          <t>2015-09-01</t>
        </is>
      </c>
      <c r="G1424" s="14" t="inlineStr">
        <is>
          <t>2040-01-01</t>
        </is>
      </c>
      <c r="H1424" s="14" t="inlineStr">
        <is>
          <t>Operational</t>
        </is>
      </c>
      <c r="I1424" s="14" t="inlineStr">
        <is>
          <t>Physical project Operational</t>
        </is>
      </c>
      <c r="J1424" s="14" t="inlineStr">
        <is>
          <t xml:space="preserve">Retirement estimated at 25 years, with a 2031 floor for listed live assets. </t>
        </is>
      </c>
      <c r="K1424" s="14" t="inlineStr">
        <is>
          <t>data/evidence/repd.csv</t>
        </is>
      </c>
    </row>
    <row r="1425" ht="78" customHeight="1" s="74">
      <c r="A1425" s="14" t="inlineStr">
        <is>
          <t>REPD-4497</t>
        </is>
      </c>
      <c r="B1425" s="14" t="inlineStr">
        <is>
          <t>Norton Fields Farm</t>
        </is>
      </c>
      <c r="C1425" s="14" t="inlineStr">
        <is>
          <t>onshore</t>
        </is>
      </c>
      <c r="D1425" s="111" t="n">
        <v>0.0013</v>
      </c>
      <c r="E1425" s="14" t="inlineStr">
        <is>
          <t>GW</t>
        </is>
      </c>
      <c r="F1425" s="14" t="inlineStr">
        <is>
          <t>2015-09-15</t>
        </is>
      </c>
      <c r="G1425" s="14" t="inlineStr">
        <is>
          <t>2040-01-01</t>
        </is>
      </c>
      <c r="H1425" s="14" t="inlineStr">
        <is>
          <t>Operational</t>
        </is>
      </c>
      <c r="I1425" s="14" t="inlineStr">
        <is>
          <t>Physical project Operational</t>
        </is>
      </c>
      <c r="J1425" s="14" t="inlineStr">
        <is>
          <t xml:space="preserve">Retirement estimated at 25 years, with a 2031 floor for listed live assets. </t>
        </is>
      </c>
      <c r="K1425" s="14" t="inlineStr">
        <is>
          <t>data/evidence/repd.csv</t>
        </is>
      </c>
    </row>
    <row r="1426" ht="78" customHeight="1" s="74">
      <c r="A1426" s="14" t="inlineStr">
        <is>
          <t>REPD-4501</t>
        </is>
      </c>
      <c r="B1426" s="14" t="inlineStr">
        <is>
          <t>Carscreugh Renewable Energy Park</t>
        </is>
      </c>
      <c r="C1426" s="14" t="inlineStr">
        <is>
          <t>onshore</t>
        </is>
      </c>
      <c r="D1426" s="111" t="n">
        <v>0.0153</v>
      </c>
      <c r="E1426" s="14" t="inlineStr">
        <is>
          <t>GW</t>
        </is>
      </c>
      <c r="F1426" s="14" t="inlineStr">
        <is>
          <t>2014-01-15</t>
        </is>
      </c>
      <c r="G1426" s="14" t="inlineStr">
        <is>
          <t>2039-01-01</t>
        </is>
      </c>
      <c r="H1426" s="14" t="inlineStr">
        <is>
          <t>Operational</t>
        </is>
      </c>
      <c r="I1426" s="14" t="inlineStr">
        <is>
          <t>Physical project Operational</t>
        </is>
      </c>
      <c r="J1426" s="14" t="inlineStr">
        <is>
          <t xml:space="preserve">Retirement estimated at 25 years, with a 2031 floor for listed live assets. </t>
        </is>
      </c>
      <c r="K1426" s="14" t="inlineStr">
        <is>
          <t>data/evidence/repd.csv</t>
        </is>
      </c>
    </row>
    <row r="1427" ht="78" customHeight="1" s="74">
      <c r="A1427" s="14" t="inlineStr">
        <is>
          <t>REPD-4502</t>
        </is>
      </c>
      <c r="B1427" s="14" t="inlineStr">
        <is>
          <t>Whiteside Hill</t>
        </is>
      </c>
      <c r="C1427" s="14" t="inlineStr">
        <is>
          <t>onshore</t>
        </is>
      </c>
      <c r="D1427" s="111" t="n">
        <v>0.0253</v>
      </c>
      <c r="E1427" s="14" t="inlineStr">
        <is>
          <t>GW</t>
        </is>
      </c>
      <c r="F1427" s="14" t="inlineStr">
        <is>
          <t>2018-04-30</t>
        </is>
      </c>
      <c r="G1427" s="14" t="inlineStr">
        <is>
          <t>2043-01-01</t>
        </is>
      </c>
      <c r="H1427" s="14" t="inlineStr">
        <is>
          <t>Operational</t>
        </is>
      </c>
      <c r="I1427" s="14" t="inlineStr">
        <is>
          <t>Physical project Operational</t>
        </is>
      </c>
      <c r="J1427" s="14" t="inlineStr">
        <is>
          <t xml:space="preserve">Retirement estimated at 25 years, with a 2031 floor for listed live assets. </t>
        </is>
      </c>
      <c r="K1427" s="14" t="inlineStr">
        <is>
          <t>data/evidence/repd.csv</t>
        </is>
      </c>
    </row>
    <row r="1428" ht="78" customHeight="1" s="74">
      <c r="A1428" s="14" t="inlineStr">
        <is>
          <t>REPD-4508</t>
        </is>
      </c>
      <c r="B1428" s="14" t="inlineStr">
        <is>
          <t>North Rhins</t>
        </is>
      </c>
      <c r="C1428" s="14" t="inlineStr">
        <is>
          <t>onshore</t>
        </is>
      </c>
      <c r="D1428" s="111" t="n">
        <v>0.022</v>
      </c>
      <c r="E1428" s="14" t="inlineStr">
        <is>
          <t>GW</t>
        </is>
      </c>
      <c r="F1428" s="14" t="inlineStr">
        <is>
          <t>2010-01-20</t>
        </is>
      </c>
      <c r="G1428" s="14" t="inlineStr">
        <is>
          <t>2035-01-01</t>
        </is>
      </c>
      <c r="H1428" s="14" t="inlineStr">
        <is>
          <t>Operational</t>
        </is>
      </c>
      <c r="I1428" s="14" t="inlineStr">
        <is>
          <t>Physical project Operational</t>
        </is>
      </c>
      <c r="J1428" s="14" t="inlineStr">
        <is>
          <t xml:space="preserve">Retirement estimated at 25 years, with a 2031 floor for listed live assets. </t>
        </is>
      </c>
      <c r="K1428" s="14" t="inlineStr">
        <is>
          <t>data/evidence/repd.csv</t>
        </is>
      </c>
    </row>
    <row r="1429" ht="78" customHeight="1" s="74">
      <c r="A1429" s="14" t="inlineStr">
        <is>
          <t>REPD-4511</t>
        </is>
      </c>
      <c r="B1429" s="14" t="inlineStr">
        <is>
          <t>Jacksbank Wind Farm (Glenbervie)</t>
        </is>
      </c>
      <c r="C1429" s="14" t="inlineStr">
        <is>
          <t>onshore</t>
        </is>
      </c>
      <c r="D1429" s="111" t="n">
        <v>0.0068</v>
      </c>
      <c r="E1429" s="14" t="inlineStr">
        <is>
          <t>GW</t>
        </is>
      </c>
      <c r="F1429" s="14" t="inlineStr">
        <is>
          <t>2014-07-12</t>
        </is>
      </c>
      <c r="G1429" s="14" t="inlineStr">
        <is>
          <t>2039-01-01</t>
        </is>
      </c>
      <c r="H1429" s="14" t="inlineStr">
        <is>
          <t>Operational</t>
        </is>
      </c>
      <c r="I1429" s="14" t="inlineStr">
        <is>
          <t>Physical project Operational</t>
        </is>
      </c>
      <c r="J1429" s="14" t="inlineStr">
        <is>
          <t xml:space="preserve">Retirement estimated at 25 years, with a 2031 floor for listed live assets. </t>
        </is>
      </c>
      <c r="K1429" s="14" t="inlineStr">
        <is>
          <t>data/evidence/repd.csv</t>
        </is>
      </c>
    </row>
    <row r="1430" ht="78" customHeight="1" s="74">
      <c r="A1430" s="14" t="inlineStr">
        <is>
          <t>REPD-4513</t>
        </is>
      </c>
      <c r="B1430" s="14" t="inlineStr">
        <is>
          <t>New Albion Wind Farm</t>
        </is>
      </c>
      <c r="C1430" s="14" t="inlineStr">
        <is>
          <t>onshore</t>
        </is>
      </c>
      <c r="D1430" s="111" t="n">
        <v>0.0144</v>
      </c>
      <c r="E1430" s="14" t="inlineStr">
        <is>
          <t>GW</t>
        </is>
      </c>
      <c r="F1430" s="14" t="inlineStr">
        <is>
          <t>2016-01-18</t>
        </is>
      </c>
      <c r="G1430" s="14" t="inlineStr">
        <is>
          <t>2041-01-01</t>
        </is>
      </c>
      <c r="H1430" s="14" t="inlineStr">
        <is>
          <t>Operational</t>
        </is>
      </c>
      <c r="I1430" s="14" t="inlineStr">
        <is>
          <t>Physical project Operational</t>
        </is>
      </c>
      <c r="J1430" s="14" t="inlineStr">
        <is>
          <t xml:space="preserve">Retirement estimated at 25 years, with a 2031 floor for listed live assets. </t>
        </is>
      </c>
      <c r="K1430" s="14" t="inlineStr">
        <is>
          <t>data/evidence/repd.csv</t>
        </is>
      </c>
    </row>
    <row r="1431" ht="78" customHeight="1" s="74">
      <c r="A1431" s="14" t="inlineStr">
        <is>
          <t>REPD-4514</t>
        </is>
      </c>
      <c r="B1431" s="14" t="inlineStr">
        <is>
          <t>Sunnyside wind cluster</t>
        </is>
      </c>
      <c r="C1431" s="14" t="inlineStr">
        <is>
          <t>onshore</t>
        </is>
      </c>
      <c r="D1431" s="111" t="n">
        <v>0.001</v>
      </c>
      <c r="E1431" s="14" t="inlineStr">
        <is>
          <t>GW</t>
        </is>
      </c>
      <c r="F1431" s="14" t="inlineStr">
        <is>
          <t>2015-11-15</t>
        </is>
      </c>
      <c r="G1431" s="14" t="inlineStr">
        <is>
          <t>2040-01-01</t>
        </is>
      </c>
      <c r="H1431" s="14" t="inlineStr">
        <is>
          <t>Operational</t>
        </is>
      </c>
      <c r="I1431" s="14" t="inlineStr">
        <is>
          <t>Physical project Operational</t>
        </is>
      </c>
      <c r="J1431" s="14" t="inlineStr">
        <is>
          <t xml:space="preserve">Retirement estimated at 25 years, with a 2031 floor for listed live assets. </t>
        </is>
      </c>
      <c r="K1431" s="14" t="inlineStr">
        <is>
          <t>data/evidence/repd.csv</t>
        </is>
      </c>
    </row>
    <row r="1432" ht="78" customHeight="1" s="74">
      <c r="A1432" s="14" t="inlineStr">
        <is>
          <t>REPD-4516</t>
        </is>
      </c>
      <c r="B1432" s="14" t="inlineStr">
        <is>
          <t xml:space="preserve">Keith Hill </t>
        </is>
      </c>
      <c r="C1432" s="14" t="inlineStr">
        <is>
          <t>onshore</t>
        </is>
      </c>
      <c r="D1432" s="111" t="n">
        <v>0.0045</v>
      </c>
      <c r="E1432" s="14" t="inlineStr">
        <is>
          <t>GW</t>
        </is>
      </c>
      <c r="F1432" s="14" t="inlineStr">
        <is>
          <t>2017-12-19</t>
        </is>
      </c>
      <c r="G1432" s="14" t="inlineStr">
        <is>
          <t>2042-01-01</t>
        </is>
      </c>
      <c r="H1432" s="14" t="inlineStr">
        <is>
          <t>Operational</t>
        </is>
      </c>
      <c r="I1432" s="14" t="inlineStr">
        <is>
          <t>Physical project Operational</t>
        </is>
      </c>
      <c r="J1432" s="14" t="inlineStr">
        <is>
          <t xml:space="preserve">Retirement estimated at 25 years, with a 2031 floor for listed live assets. </t>
        </is>
      </c>
      <c r="K1432" s="14" t="inlineStr">
        <is>
          <t>data/evidence/repd.csv</t>
        </is>
      </c>
    </row>
    <row r="1433" ht="78" customHeight="1" s="74">
      <c r="A1433" s="14" t="inlineStr">
        <is>
          <t>REPD-4517</t>
        </is>
      </c>
      <c r="B1433" s="14" t="inlineStr">
        <is>
          <t>Minsca</t>
        </is>
      </c>
      <c r="C1433" s="14" t="inlineStr">
        <is>
          <t>onshore</t>
        </is>
      </c>
      <c r="D1433" s="111" t="n">
        <v>0.0368</v>
      </c>
      <c r="E1433" s="14" t="inlineStr">
        <is>
          <t>GW</t>
        </is>
      </c>
      <c r="F1433" s="14" t="inlineStr">
        <is>
          <t>2008-03-01</t>
        </is>
      </c>
      <c r="G1433" s="14" t="inlineStr">
        <is>
          <t>2033-01-01</t>
        </is>
      </c>
      <c r="H1433" s="14" t="inlineStr">
        <is>
          <t>Operational</t>
        </is>
      </c>
      <c r="I1433" s="14" t="inlineStr">
        <is>
          <t>Physical project Operational</t>
        </is>
      </c>
      <c r="J1433" s="14" t="inlineStr">
        <is>
          <t xml:space="preserve">Retirement estimated at 25 years, with a 2031 floor for listed live assets. </t>
        </is>
      </c>
      <c r="K1433" s="14" t="inlineStr">
        <is>
          <t>data/evidence/repd.csv</t>
        </is>
      </c>
    </row>
    <row r="1434" ht="78" customHeight="1" s="74">
      <c r="A1434" s="14" t="inlineStr">
        <is>
          <t>REPD-4518</t>
        </is>
      </c>
      <c r="B1434" s="14" t="inlineStr">
        <is>
          <t>Artfield Fell</t>
        </is>
      </c>
      <c r="C1434" s="14" t="inlineStr">
        <is>
          <t>onshore</t>
        </is>
      </c>
      <c r="D1434" s="111" t="n">
        <v>0.0195</v>
      </c>
      <c r="E1434" s="14" t="inlineStr">
        <is>
          <t>GW</t>
        </is>
      </c>
      <c r="F1434" s="14" t="inlineStr">
        <is>
          <t>2005-06-23</t>
        </is>
      </c>
      <c r="G1434" s="14" t="inlineStr">
        <is>
          <t>2031-01-01</t>
        </is>
      </c>
      <c r="H1434" s="14" t="inlineStr">
        <is>
          <t>Operational</t>
        </is>
      </c>
      <c r="I1434" s="14" t="inlineStr">
        <is>
          <t>Physical project Operational</t>
        </is>
      </c>
      <c r="J1434" s="14" t="inlineStr">
        <is>
          <t xml:space="preserve">Retirement estimated at 25 years, with a 2031 floor for listed live assets. </t>
        </is>
      </c>
      <c r="K1434" s="14" t="inlineStr">
        <is>
          <t>data/evidence/repd.csv</t>
        </is>
      </c>
    </row>
    <row r="1435" ht="78" customHeight="1" s="74">
      <c r="A1435" s="14" t="inlineStr">
        <is>
          <t>REPD-4519</t>
        </is>
      </c>
      <c r="B1435" s="14" t="inlineStr">
        <is>
          <t>Wether Hill</t>
        </is>
      </c>
      <c r="C1435" s="14" t="inlineStr">
        <is>
          <t>onshore</t>
        </is>
      </c>
      <c r="D1435" s="111" t="n">
        <v>0.0182</v>
      </c>
      <c r="E1435" s="14" t="inlineStr">
        <is>
          <t>GW</t>
        </is>
      </c>
      <c r="F1435" s="14" t="inlineStr">
        <is>
          <t>2007-05-01</t>
        </is>
      </c>
      <c r="G1435" s="14" t="inlineStr">
        <is>
          <t>2032-01-01</t>
        </is>
      </c>
      <c r="H1435" s="14" t="inlineStr">
        <is>
          <t>Operational</t>
        </is>
      </c>
      <c r="I1435" s="14" t="inlineStr">
        <is>
          <t>Physical project Operational</t>
        </is>
      </c>
      <c r="J1435" s="14" t="inlineStr">
        <is>
          <t xml:space="preserve">Retirement estimated at 25 years, with a 2031 floor for listed live assets. </t>
        </is>
      </c>
      <c r="K1435" s="14" t="inlineStr">
        <is>
          <t>data/evidence/repd.csv</t>
        </is>
      </c>
    </row>
    <row r="1436" ht="78" customHeight="1" s="74">
      <c r="A1436" s="14" t="inlineStr">
        <is>
          <t>REPD-4520</t>
        </is>
      </c>
      <c r="B1436" s="14" t="inlineStr">
        <is>
          <t>Dalswinton</t>
        </is>
      </c>
      <c r="C1436" s="14" t="inlineStr">
        <is>
          <t>onshore</t>
        </is>
      </c>
      <c r="D1436" s="111" t="n">
        <v>0.03</v>
      </c>
      <c r="E1436" s="14" t="inlineStr">
        <is>
          <t>GW</t>
        </is>
      </c>
      <c r="F1436" s="14" t="inlineStr">
        <is>
          <t>2008-03-15</t>
        </is>
      </c>
      <c r="G1436" s="14" t="inlineStr">
        <is>
          <t>2033-01-01</t>
        </is>
      </c>
      <c r="H1436" s="14" t="inlineStr">
        <is>
          <t>Operational</t>
        </is>
      </c>
      <c r="I1436" s="14" t="inlineStr">
        <is>
          <t>Physical project Operational</t>
        </is>
      </c>
      <c r="J1436" s="14" t="inlineStr">
        <is>
          <t xml:space="preserve">Retirement estimated at 25 years, with a 2031 floor for listed live assets. </t>
        </is>
      </c>
      <c r="K1436" s="14" t="inlineStr">
        <is>
          <t>data/evidence/repd.csv</t>
        </is>
      </c>
    </row>
    <row r="1437" ht="78" customHeight="1" s="74">
      <c r="A1437" s="14" t="inlineStr">
        <is>
          <t>REPD-4524</t>
        </is>
      </c>
      <c r="B1437" s="14" t="inlineStr">
        <is>
          <t>Craig Wind Farm</t>
        </is>
      </c>
      <c r="C1437" s="14" t="inlineStr">
        <is>
          <t>onshore</t>
        </is>
      </c>
      <c r="D1437" s="111" t="n">
        <v>0.01</v>
      </c>
      <c r="E1437" s="14" t="inlineStr">
        <is>
          <t>GW</t>
        </is>
      </c>
      <c r="F1437" s="14" t="inlineStr">
        <is>
          <t>2007-10-01</t>
        </is>
      </c>
      <c r="G1437" s="14" t="inlineStr">
        <is>
          <t>2032-01-01</t>
        </is>
      </c>
      <c r="H1437" s="14" t="inlineStr">
        <is>
          <t>Operational</t>
        </is>
      </c>
      <c r="I1437" s="14" t="inlineStr">
        <is>
          <t>Physical project Operational</t>
        </is>
      </c>
      <c r="J1437" s="14" t="inlineStr">
        <is>
          <t xml:space="preserve">Retirement estimated at 25 years, with a 2031 floor for listed live assets. </t>
        </is>
      </c>
      <c r="K1437" s="14" t="inlineStr">
        <is>
          <t>data/evidence/repd.csv</t>
        </is>
      </c>
    </row>
    <row r="1438" ht="78" customHeight="1" s="74">
      <c r="A1438" s="14" t="inlineStr">
        <is>
          <t>REPD-4525</t>
        </is>
      </c>
      <c r="B1438" s="14" t="inlineStr">
        <is>
          <t>Beinn an Tuirc Phase 2</t>
        </is>
      </c>
      <c r="C1438" s="14" t="inlineStr">
        <is>
          <t>onshore</t>
        </is>
      </c>
      <c r="D1438" s="111" t="n">
        <v>0.0437</v>
      </c>
      <c r="E1438" s="14" t="inlineStr">
        <is>
          <t>GW</t>
        </is>
      </c>
      <c r="F1438" s="14" t="inlineStr">
        <is>
          <t>2014-09-01</t>
        </is>
      </c>
      <c r="G1438" s="14" t="inlineStr">
        <is>
          <t>2039-01-01</t>
        </is>
      </c>
      <c r="H1438" s="14" t="inlineStr">
        <is>
          <t>Operational</t>
        </is>
      </c>
      <c r="I1438" s="14" t="inlineStr">
        <is>
          <t>Physical project Operational</t>
        </is>
      </c>
      <c r="J1438" s="14" t="inlineStr">
        <is>
          <t xml:space="preserve">Retirement estimated at 25 years, with a 2031 floor for listed live assets. </t>
        </is>
      </c>
      <c r="K1438" s="14" t="inlineStr">
        <is>
          <t>data/evidence/repd.csv</t>
        </is>
      </c>
    </row>
    <row r="1439" ht="78" customHeight="1" s="74">
      <c r="A1439" s="14" t="inlineStr">
        <is>
          <t>REPD-4526</t>
        </is>
      </c>
      <c r="B1439" s="14" t="inlineStr">
        <is>
          <t>Aikengall</t>
        </is>
      </c>
      <c r="C1439" s="14" t="inlineStr">
        <is>
          <t>onshore</t>
        </is>
      </c>
      <c r="D1439" s="111" t="n">
        <v>0.048</v>
      </c>
      <c r="E1439" s="14" t="inlineStr">
        <is>
          <t>GW</t>
        </is>
      </c>
      <c r="F1439" s="14" t="inlineStr">
        <is>
          <t>2008-11-01</t>
        </is>
      </c>
      <c r="G1439" s="14" t="inlineStr">
        <is>
          <t>2033-01-01</t>
        </is>
      </c>
      <c r="H1439" s="14" t="inlineStr">
        <is>
          <t>Operational</t>
        </is>
      </c>
      <c r="I1439" s="14" t="inlineStr">
        <is>
          <t>Physical project Operational</t>
        </is>
      </c>
      <c r="J1439" s="14" t="inlineStr">
        <is>
          <t xml:space="preserve">Retirement estimated at 25 years, with a 2031 floor for listed live assets. </t>
        </is>
      </c>
      <c r="K1439" s="14" t="inlineStr">
        <is>
          <t>data/evidence/repd.csv</t>
        </is>
      </c>
    </row>
    <row r="1440" ht="78" customHeight="1" s="74">
      <c r="A1440" s="14" t="inlineStr">
        <is>
          <t>REPD-4527</t>
        </is>
      </c>
      <c r="B1440" s="14" t="inlineStr">
        <is>
          <t>Brochloch Rig 1 (formerly Windy Standard)</t>
        </is>
      </c>
      <c r="C1440" s="14" t="inlineStr">
        <is>
          <t>onshore</t>
        </is>
      </c>
      <c r="D1440" s="111" t="n">
        <v>0.0216</v>
      </c>
      <c r="E1440" s="14" t="inlineStr">
        <is>
          <t>GW</t>
        </is>
      </c>
      <c r="F1440" s="14" t="inlineStr">
        <is>
          <t>1996-10-01</t>
        </is>
      </c>
      <c r="G1440" s="14" t="inlineStr">
        <is>
          <t>2031-01-01</t>
        </is>
      </c>
      <c r="H1440" s="14" t="inlineStr">
        <is>
          <t>Operational</t>
        </is>
      </c>
      <c r="I1440" s="14" t="inlineStr">
        <is>
          <t>Physical project Operational</t>
        </is>
      </c>
      <c r="J1440" s="14" t="inlineStr">
        <is>
          <t xml:space="preserve">Retirement estimated at 25 years, with a 2031 floor for listed live assets. </t>
        </is>
      </c>
      <c r="K1440" s="14" t="inlineStr">
        <is>
          <t>data/evidence/repd.csv</t>
        </is>
      </c>
    </row>
    <row r="1441" ht="78" customHeight="1" s="74">
      <c r="A1441" s="14" t="inlineStr">
        <is>
          <t>REPD-4529</t>
        </is>
      </c>
      <c r="B1441" s="14" t="inlineStr">
        <is>
          <t>Torrs Hill</t>
        </is>
      </c>
      <c r="C1441" s="14" t="inlineStr">
        <is>
          <t>onshore</t>
        </is>
      </c>
      <c r="D1441" s="111" t="n">
        <v>0.004</v>
      </c>
      <c r="E1441" s="14" t="inlineStr">
        <is>
          <t>GW</t>
        </is>
      </c>
      <c r="F1441" s="14" t="inlineStr">
        <is>
          <t>2029-01-01</t>
        </is>
      </c>
      <c r="G1441" s="14" t="inlineStr">
        <is>
          <t>2054-01-01</t>
        </is>
      </c>
      <c r="H1441" s="14" t="inlineStr">
        <is>
          <t>Under Construction</t>
        </is>
      </c>
      <c r="I1441" s="14" t="inlineStr">
        <is>
          <t>Physical project Under Construction</t>
        </is>
      </c>
      <c r="J1441" s="14" t="inlineStr">
        <is>
          <t xml:space="preserve">Retirement estimated at 25 years, with a 2031 floor for listed live assets. Construction completion estimated 2029-01-01. </t>
        </is>
      </c>
      <c r="K1441" s="14" t="inlineStr">
        <is>
          <t>data/evidence/repd.csv</t>
        </is>
      </c>
    </row>
    <row r="1442" ht="78" customHeight="1" s="74">
      <c r="A1442" s="14" t="inlineStr">
        <is>
          <t>REPD-4532</t>
        </is>
      </c>
      <c r="B1442" s="14" t="inlineStr">
        <is>
          <t>Hawton Wind Farm</t>
        </is>
      </c>
      <c r="C1442" s="14" t="inlineStr">
        <is>
          <t>onshore</t>
        </is>
      </c>
      <c r="D1442" s="111" t="n">
        <v>0.008999999999999999</v>
      </c>
      <c r="E1442" s="14" t="inlineStr">
        <is>
          <t>GW</t>
        </is>
      </c>
      <c r="F1442" s="14" t="inlineStr">
        <is>
          <t>2017-03-16</t>
        </is>
      </c>
      <c r="G1442" s="14" t="inlineStr">
        <is>
          <t>2042-01-01</t>
        </is>
      </c>
      <c r="H1442" s="14" t="inlineStr">
        <is>
          <t>Operational</t>
        </is>
      </c>
      <c r="I1442" s="14" t="inlineStr">
        <is>
          <t>Physical project Operational</t>
        </is>
      </c>
      <c r="J1442" s="14" t="inlineStr">
        <is>
          <t xml:space="preserve">Retirement estimated at 25 years, with a 2031 floor for listed live assets. </t>
        </is>
      </c>
      <c r="K1442" s="14" t="inlineStr">
        <is>
          <t>data/evidence/repd.csv</t>
        </is>
      </c>
    </row>
    <row r="1443" ht="78" customHeight="1" s="74">
      <c r="A1443" s="14" t="inlineStr">
        <is>
          <t>REPD-4544</t>
        </is>
      </c>
      <c r="B1443" s="14" t="inlineStr">
        <is>
          <t xml:space="preserve">Beck Burn </t>
        </is>
      </c>
      <c r="C1443" s="14" t="inlineStr">
        <is>
          <t>onshore</t>
        </is>
      </c>
      <c r="D1443" s="111" t="n">
        <v>0.031</v>
      </c>
      <c r="E1443" s="14" t="inlineStr">
        <is>
          <t>GW</t>
        </is>
      </c>
      <c r="F1443" s="14" t="inlineStr">
        <is>
          <t>2017-04-26</t>
        </is>
      </c>
      <c r="G1443" s="14" t="inlineStr">
        <is>
          <t>2042-01-01</t>
        </is>
      </c>
      <c r="H1443" s="14" t="inlineStr">
        <is>
          <t>Operational</t>
        </is>
      </c>
      <c r="I1443" s="14" t="inlineStr">
        <is>
          <t>Physical project Operational</t>
        </is>
      </c>
      <c r="J1443" s="14" t="inlineStr">
        <is>
          <t xml:space="preserve">Retirement estimated at 25 years, with a 2031 floor for listed live assets. </t>
        </is>
      </c>
      <c r="K1443" s="14" t="inlineStr">
        <is>
          <t>data/evidence/repd.csv</t>
        </is>
      </c>
    </row>
    <row r="1444" ht="78" customHeight="1" s="74">
      <c r="A1444" s="14" t="inlineStr">
        <is>
          <t>REPD-4552</t>
        </is>
      </c>
      <c r="B1444" s="14" t="inlineStr">
        <is>
          <t>Clocaenog Forest Wind Farm</t>
        </is>
      </c>
      <c r="C1444" s="14" t="inlineStr">
        <is>
          <t>onshore</t>
        </is>
      </c>
      <c r="D1444" s="111" t="n">
        <v>0.096</v>
      </c>
      <c r="E1444" s="14" t="inlineStr">
        <is>
          <t>GW</t>
        </is>
      </c>
      <c r="F1444" s="14" t="inlineStr">
        <is>
          <t>2019-10-01</t>
        </is>
      </c>
      <c r="G1444" s="14" t="inlineStr">
        <is>
          <t>2044-01-01</t>
        </is>
      </c>
      <c r="H1444" s="14" t="inlineStr">
        <is>
          <t>Operational</t>
        </is>
      </c>
      <c r="I1444" s="14" t="inlineStr">
        <is>
          <t>Physical project Operational</t>
        </is>
      </c>
      <c r="J1444" s="14" t="inlineStr">
        <is>
          <t xml:space="preserve">Retirement estimated at 25 years, with a 2031 floor for listed live assets. </t>
        </is>
      </c>
      <c r="K1444" s="14" t="inlineStr">
        <is>
          <t>data/evidence/repd.csv</t>
        </is>
      </c>
    </row>
    <row r="1445" ht="78" customHeight="1" s="74">
      <c r="A1445" s="14" t="inlineStr">
        <is>
          <t>REPD-4575</t>
        </is>
      </c>
      <c r="B1445" s="14" t="inlineStr">
        <is>
          <t>Hoprigshiels Community Wind Farm</t>
        </is>
      </c>
      <c r="C1445" s="14" t="inlineStr">
        <is>
          <t>onshore</t>
        </is>
      </c>
      <c r="D1445" s="111" t="n">
        <v>0.006900000000000001</v>
      </c>
      <c r="E1445" s="14" t="inlineStr">
        <is>
          <t>GW</t>
        </is>
      </c>
      <c r="F1445" s="14" t="inlineStr">
        <is>
          <t>2017-03-31</t>
        </is>
      </c>
      <c r="G1445" s="14" t="inlineStr">
        <is>
          <t>2042-01-01</t>
        </is>
      </c>
      <c r="H1445" s="14" t="inlineStr">
        <is>
          <t>Operational</t>
        </is>
      </c>
      <c r="I1445" s="14" t="inlineStr">
        <is>
          <t>Physical project Operational</t>
        </is>
      </c>
      <c r="J1445" s="14" t="inlineStr">
        <is>
          <t xml:space="preserve">Retirement estimated at 25 years, with a 2031 floor for listed live assets. </t>
        </is>
      </c>
      <c r="K1445" s="14" t="inlineStr">
        <is>
          <t>data/evidence/repd.csv</t>
        </is>
      </c>
    </row>
    <row r="1446" ht="78" customHeight="1" s="74">
      <c r="A1446" s="14" t="inlineStr">
        <is>
          <t>REPD-4580</t>
        </is>
      </c>
      <c r="B1446" s="14" t="inlineStr">
        <is>
          <t>Black Law Extension - 1b</t>
        </is>
      </c>
      <c r="C1446" s="14" t="inlineStr">
        <is>
          <t>onshore</t>
        </is>
      </c>
      <c r="D1446" s="111" t="n">
        <v>0.015</v>
      </c>
      <c r="E1446" s="14" t="inlineStr">
        <is>
          <t>GW</t>
        </is>
      </c>
      <c r="F1446" s="14" t="inlineStr">
        <is>
          <t>2016-02-18</t>
        </is>
      </c>
      <c r="G1446" s="14" t="inlineStr">
        <is>
          <t>2041-01-01</t>
        </is>
      </c>
      <c r="H1446" s="14" t="inlineStr">
        <is>
          <t>Operational</t>
        </is>
      </c>
      <c r="I1446" s="14" t="inlineStr">
        <is>
          <t>Physical project Operational</t>
        </is>
      </c>
      <c r="J1446" s="14" t="inlineStr">
        <is>
          <t xml:space="preserve">Retirement estimated at 25 years, with a 2031 floor for listed live assets. </t>
        </is>
      </c>
      <c r="K1446" s="14" t="inlineStr">
        <is>
          <t>data/evidence/repd.csv</t>
        </is>
      </c>
    </row>
    <row r="1447" ht="78" customHeight="1" s="74">
      <c r="A1447" s="14" t="inlineStr">
        <is>
          <t>REPD-4584</t>
        </is>
      </c>
      <c r="B1447" s="14" t="inlineStr">
        <is>
          <t>Strathy Wood</t>
        </is>
      </c>
      <c r="C1447" s="14" t="inlineStr">
        <is>
          <t>onshore</t>
        </is>
      </c>
      <c r="D1447" s="111" t="n">
        <v>0.0624</v>
      </c>
      <c r="E1447" s="14" t="inlineStr">
        <is>
          <t>GW</t>
        </is>
      </c>
      <c r="F1447" s="14" t="inlineStr">
        <is>
          <t>2029-01-01</t>
        </is>
      </c>
      <c r="G1447" s="14" t="inlineStr">
        <is>
          <t>2054-01-01</t>
        </is>
      </c>
      <c r="H1447" s="14" t="inlineStr">
        <is>
          <t>Under Construction</t>
        </is>
      </c>
      <c r="I1447" s="14" t="inlineStr">
        <is>
          <t>Physical project Under Construction</t>
        </is>
      </c>
      <c r="J1447" s="14" t="inlineStr">
        <is>
          <t xml:space="preserve">Retirement estimated at 25 years, with a 2031 floor for listed live assets. Construction completion estimated 2029-01-01. </t>
        </is>
      </c>
      <c r="K1447" s="14" t="inlineStr">
        <is>
          <t>data/evidence/repd.csv</t>
        </is>
      </c>
    </row>
    <row r="1448" ht="78" customHeight="1" s="74">
      <c r="A1448" s="14" t="inlineStr">
        <is>
          <t>REPD-4586</t>
        </is>
      </c>
      <c r="B1448" s="14" t="inlineStr">
        <is>
          <t>South Kyle Wind Farm</t>
        </is>
      </c>
      <c r="C1448" s="14" t="inlineStr">
        <is>
          <t>onshore</t>
        </is>
      </c>
      <c r="D1448" s="111" t="n">
        <v>0.24</v>
      </c>
      <c r="E1448" s="14" t="inlineStr">
        <is>
          <t>GW</t>
        </is>
      </c>
      <c r="F1448" s="14" t="inlineStr">
        <is>
          <t>2023-06-01</t>
        </is>
      </c>
      <c r="G1448" s="14" t="inlineStr">
        <is>
          <t>2048-01-01</t>
        </is>
      </c>
      <c r="H1448" s="14" t="inlineStr">
        <is>
          <t>Operational</t>
        </is>
      </c>
      <c r="I1448" s="14" t="inlineStr">
        <is>
          <t>Physical project Operational</t>
        </is>
      </c>
      <c r="J1448" s="14" t="inlineStr">
        <is>
          <t xml:space="preserve">Retirement estimated at 25 years, with a 2031 floor for listed live assets. </t>
        </is>
      </c>
      <c r="K1448" s="14" t="inlineStr">
        <is>
          <t>data/evidence/repd.csv</t>
        </is>
      </c>
    </row>
    <row r="1449" ht="78" customHeight="1" s="74">
      <c r="A1449" s="14" t="inlineStr">
        <is>
          <t>REPD-4591</t>
        </is>
      </c>
      <c r="B1449" s="14" t="inlineStr">
        <is>
          <t>Aikengall IIa Community Wind Farm</t>
        </is>
      </c>
      <c r="C1449" s="14" t="inlineStr">
        <is>
          <t>onshore</t>
        </is>
      </c>
      <c r="D1449" s="111" t="n">
        <v>0.08170000000000001</v>
      </c>
      <c r="E1449" s="14" t="inlineStr">
        <is>
          <t>GW</t>
        </is>
      </c>
      <c r="F1449" s="14" t="inlineStr">
        <is>
          <t>2021-11-01</t>
        </is>
      </c>
      <c r="G1449" s="14" t="inlineStr">
        <is>
          <t>2046-01-01</t>
        </is>
      </c>
      <c r="H1449" s="14" t="inlineStr">
        <is>
          <t>Operational</t>
        </is>
      </c>
      <c r="I1449" s="14" t="inlineStr">
        <is>
          <t>Physical project Operational</t>
        </is>
      </c>
      <c r="J1449" s="14" t="inlineStr">
        <is>
          <t xml:space="preserve">Retirement estimated at 25 years, with a 2031 floor for listed live assets. </t>
        </is>
      </c>
      <c r="K1449" s="14" t="inlineStr">
        <is>
          <t>data/evidence/repd.csv</t>
        </is>
      </c>
    </row>
    <row r="1450" ht="78" customHeight="1" s="74">
      <c r="A1450" s="14" t="inlineStr">
        <is>
          <t>REPD-4593</t>
        </is>
      </c>
      <c r="B1450" s="14" t="inlineStr">
        <is>
          <t>Glen App</t>
        </is>
      </c>
      <c r="C1450" s="14" t="inlineStr">
        <is>
          <t>onshore</t>
        </is>
      </c>
      <c r="D1450" s="111" t="n">
        <v>0.022</v>
      </c>
      <c r="E1450" s="14" t="inlineStr">
        <is>
          <t>GW</t>
        </is>
      </c>
      <c r="F1450" s="14" t="inlineStr">
        <is>
          <t>2017-01-15</t>
        </is>
      </c>
      <c r="G1450" s="14" t="inlineStr">
        <is>
          <t>2042-01-01</t>
        </is>
      </c>
      <c r="H1450" s="14" t="inlineStr">
        <is>
          <t>Operational</t>
        </is>
      </c>
      <c r="I1450" s="14" t="inlineStr">
        <is>
          <t>Physical project Operational</t>
        </is>
      </c>
      <c r="J1450" s="14" t="inlineStr">
        <is>
          <t xml:space="preserve">Retirement estimated at 25 years, with a 2031 floor for listed live assets. </t>
        </is>
      </c>
      <c r="K1450" s="14" t="inlineStr">
        <is>
          <t>data/evidence/repd.csv</t>
        </is>
      </c>
    </row>
    <row r="1451" ht="78" customHeight="1" s="74">
      <c r="A1451" s="14" t="inlineStr">
        <is>
          <t>REPD-4595</t>
        </is>
      </c>
      <c r="B1451" s="14" t="inlineStr">
        <is>
          <t>Pen Y Cymoedd</t>
        </is>
      </c>
      <c r="C1451" s="14" t="inlineStr">
        <is>
          <t>onshore</t>
        </is>
      </c>
      <c r="D1451" s="111" t="n">
        <v>0.228</v>
      </c>
      <c r="E1451" s="14" t="inlineStr">
        <is>
          <t>GW</t>
        </is>
      </c>
      <c r="F1451" s="14" t="inlineStr">
        <is>
          <t>2017-05-19</t>
        </is>
      </c>
      <c r="G1451" s="14" t="inlineStr">
        <is>
          <t>2042-01-01</t>
        </is>
      </c>
      <c r="H1451" s="14" t="inlineStr">
        <is>
          <t>Operational</t>
        </is>
      </c>
      <c r="I1451" s="14" t="inlineStr">
        <is>
          <t>Physical project Operational</t>
        </is>
      </c>
      <c r="J1451" s="14" t="inlineStr">
        <is>
          <t xml:space="preserve">Retirement estimated at 25 years, with a 2031 floor for listed live assets. </t>
        </is>
      </c>
      <c r="K1451" s="14" t="inlineStr">
        <is>
          <t>data/evidence/repd.csv</t>
        </is>
      </c>
    </row>
    <row r="1452" ht="78" customHeight="1" s="74">
      <c r="A1452" s="14" t="inlineStr">
        <is>
          <t>REPD-4597</t>
        </is>
      </c>
      <c r="B1452" s="14" t="inlineStr">
        <is>
          <t>Stronelairg Wind Farm</t>
        </is>
      </c>
      <c r="C1452" s="14" t="inlineStr">
        <is>
          <t>onshore</t>
        </is>
      </c>
      <c r="D1452" s="111" t="n">
        <v>0.2277</v>
      </c>
      <c r="E1452" s="14" t="inlineStr">
        <is>
          <t>GW</t>
        </is>
      </c>
      <c r="F1452" s="14" t="inlineStr">
        <is>
          <t>2018-12-11</t>
        </is>
      </c>
      <c r="G1452" s="14" t="inlineStr">
        <is>
          <t>2043-01-01</t>
        </is>
      </c>
      <c r="H1452" s="14" t="inlineStr">
        <is>
          <t>Operational</t>
        </is>
      </c>
      <c r="I1452" s="14" t="inlineStr">
        <is>
          <t>Physical project Operational</t>
        </is>
      </c>
      <c r="J1452" s="14" t="inlineStr">
        <is>
          <t xml:space="preserve">Retirement estimated at 25 years, with a 2031 floor for listed live assets. </t>
        </is>
      </c>
      <c r="K1452" s="14" t="inlineStr">
        <is>
          <t>data/evidence/repd.csv</t>
        </is>
      </c>
    </row>
    <row r="1453" ht="78" customHeight="1" s="74">
      <c r="A1453" s="14" t="inlineStr">
        <is>
          <t>REPD-4598</t>
        </is>
      </c>
      <c r="B1453" s="14" t="inlineStr">
        <is>
          <t>M1 J18 Wind Turbines</t>
        </is>
      </c>
      <c r="C1453" s="14" t="inlineStr">
        <is>
          <t>onshore</t>
        </is>
      </c>
      <c r="D1453" s="111" t="n">
        <v>0.004</v>
      </c>
      <c r="E1453" s="14" t="inlineStr">
        <is>
          <t>GW</t>
        </is>
      </c>
      <c r="F1453" s="14" t="inlineStr">
        <is>
          <t>2014-12-15</t>
        </is>
      </c>
      <c r="G1453" s="14" t="inlineStr">
        <is>
          <t>2039-01-01</t>
        </is>
      </c>
      <c r="H1453" s="14" t="inlineStr">
        <is>
          <t>Operational</t>
        </is>
      </c>
      <c r="I1453" s="14" t="inlineStr">
        <is>
          <t>Physical project Operational</t>
        </is>
      </c>
      <c r="J1453" s="14" t="inlineStr">
        <is>
          <t xml:space="preserve">Retirement estimated at 25 years, with a 2031 floor for listed live assets. </t>
        </is>
      </c>
      <c r="K1453" s="14" t="inlineStr">
        <is>
          <t>data/evidence/repd.csv</t>
        </is>
      </c>
    </row>
    <row r="1454" ht="78" customHeight="1" s="74">
      <c r="A1454" s="14" t="inlineStr">
        <is>
          <t>REPD-4599</t>
        </is>
      </c>
      <c r="B1454" s="14" t="inlineStr">
        <is>
          <t>Tullymurdoch Wind Farm</t>
        </is>
      </c>
      <c r="C1454" s="14" t="inlineStr">
        <is>
          <t>onshore</t>
        </is>
      </c>
      <c r="D1454" s="111" t="n">
        <v>0.0144</v>
      </c>
      <c r="E1454" s="14" t="inlineStr">
        <is>
          <t>GW</t>
        </is>
      </c>
      <c r="F1454" s="14" t="inlineStr">
        <is>
          <t>2018-01-23</t>
        </is>
      </c>
      <c r="G1454" s="14" t="inlineStr">
        <is>
          <t>2043-01-01</t>
        </is>
      </c>
      <c r="H1454" s="14" t="inlineStr">
        <is>
          <t>Operational</t>
        </is>
      </c>
      <c r="I1454" s="14" t="inlineStr">
        <is>
          <t>Physical project Operational</t>
        </is>
      </c>
      <c r="J1454" s="14" t="inlineStr">
        <is>
          <t xml:space="preserve">Retirement estimated at 25 years, with a 2031 floor for listed live assets. </t>
        </is>
      </c>
      <c r="K1454" s="14" t="inlineStr">
        <is>
          <t>data/evidence/repd.csv</t>
        </is>
      </c>
    </row>
    <row r="1455" ht="78" customHeight="1" s="74">
      <c r="A1455" s="14" t="inlineStr">
        <is>
          <t>REPD-4600</t>
        </is>
      </c>
      <c r="B1455" s="14" t="inlineStr">
        <is>
          <t>Penmanshiel Wind Farm</t>
        </is>
      </c>
      <c r="C1455" s="14" t="inlineStr">
        <is>
          <t>onshore</t>
        </is>
      </c>
      <c r="D1455" s="111" t="n">
        <v>0.0287</v>
      </c>
      <c r="E1455" s="14" t="inlineStr">
        <is>
          <t>GW</t>
        </is>
      </c>
      <c r="F1455" s="14" t="inlineStr">
        <is>
          <t>2016-07-01</t>
        </is>
      </c>
      <c r="G1455" s="14" t="inlineStr">
        <is>
          <t>2041-01-01</t>
        </is>
      </c>
      <c r="H1455" s="14" t="inlineStr">
        <is>
          <t>Operational</t>
        </is>
      </c>
      <c r="I1455" s="14" t="inlineStr">
        <is>
          <t>Physical project Operational</t>
        </is>
      </c>
      <c r="J1455" s="14" t="inlineStr">
        <is>
          <t xml:space="preserve">Retirement estimated at 25 years, with a 2031 floor for listed live assets. </t>
        </is>
      </c>
      <c r="K1455" s="14" t="inlineStr">
        <is>
          <t>data/evidence/repd.csv</t>
        </is>
      </c>
    </row>
    <row r="1456" ht="78" customHeight="1" s="74">
      <c r="A1456" s="14" t="inlineStr">
        <is>
          <t>REPD-4601</t>
        </is>
      </c>
      <c r="B1456" s="14" t="inlineStr">
        <is>
          <t xml:space="preserve">Kinegar Quarry </t>
        </is>
      </c>
      <c r="C1456" s="14" t="inlineStr">
        <is>
          <t>onshore</t>
        </is>
      </c>
      <c r="D1456" s="111" t="n">
        <v>0.005</v>
      </c>
      <c r="E1456" s="14" t="inlineStr">
        <is>
          <t>GW</t>
        </is>
      </c>
      <c r="F1456" s="14" t="inlineStr">
        <is>
          <t>2017-03-15</t>
        </is>
      </c>
      <c r="G1456" s="14" t="inlineStr">
        <is>
          <t>2042-01-01</t>
        </is>
      </c>
      <c r="H1456" s="14" t="inlineStr">
        <is>
          <t>Operational</t>
        </is>
      </c>
      <c r="I1456" s="14" t="inlineStr">
        <is>
          <t>Physical project Operational</t>
        </is>
      </c>
      <c r="J1456" s="14" t="inlineStr">
        <is>
          <t xml:space="preserve">Retirement estimated at 25 years, with a 2031 floor for listed live assets. </t>
        </is>
      </c>
      <c r="K1456" s="14" t="inlineStr">
        <is>
          <t>data/evidence/repd.csv</t>
        </is>
      </c>
    </row>
    <row r="1457" ht="78" customHeight="1" s="74">
      <c r="A1457" s="14" t="inlineStr">
        <is>
          <t>REPD-4604</t>
        </is>
      </c>
      <c r="B1457" s="14" t="inlineStr">
        <is>
          <t xml:space="preserve">St. Breock Re-Power </t>
        </is>
      </c>
      <c r="C1457" s="14" t="inlineStr">
        <is>
          <t>onshore</t>
        </is>
      </c>
      <c r="D1457" s="111" t="n">
        <v>0.01</v>
      </c>
      <c r="E1457" s="14" t="inlineStr">
        <is>
          <t>GW</t>
        </is>
      </c>
      <c r="F1457" s="14" t="inlineStr">
        <is>
          <t>2015-02-23</t>
        </is>
      </c>
      <c r="G1457" s="14" t="inlineStr">
        <is>
          <t>2040-01-01</t>
        </is>
      </c>
      <c r="H1457" s="14" t="inlineStr">
        <is>
          <t>Operational</t>
        </is>
      </c>
      <c r="I1457" s="14" t="inlineStr">
        <is>
          <t>Physical project Operational</t>
        </is>
      </c>
      <c r="J1457" s="14" t="inlineStr">
        <is>
          <t xml:space="preserve">Retirement estimated at 25 years, with a 2031 floor for listed live assets. </t>
        </is>
      </c>
      <c r="K1457" s="14" t="inlineStr">
        <is>
          <t>data/evidence/repd.csv</t>
        </is>
      </c>
    </row>
    <row r="1458" ht="78" customHeight="1" s="74">
      <c r="A1458" s="14" t="inlineStr">
        <is>
          <t>REPD-4605</t>
        </is>
      </c>
      <c r="B1458" s="14" t="inlineStr">
        <is>
          <t>Blary Hill Wind Farm</t>
        </is>
      </c>
      <c r="C1458" s="14" t="inlineStr">
        <is>
          <t>onshore</t>
        </is>
      </c>
      <c r="D1458" s="111" t="n">
        <v>0.035</v>
      </c>
      <c r="E1458" s="14" t="inlineStr">
        <is>
          <t>GW</t>
        </is>
      </c>
      <c r="F1458" s="14" t="inlineStr">
        <is>
          <t>2022-01-01</t>
        </is>
      </c>
      <c r="G1458" s="14" t="inlineStr">
        <is>
          <t>2047-01-01</t>
        </is>
      </c>
      <c r="H1458" s="14" t="inlineStr">
        <is>
          <t>Operational</t>
        </is>
      </c>
      <c r="I1458" s="14" t="inlineStr">
        <is>
          <t>Physical project Operational</t>
        </is>
      </c>
      <c r="J1458" s="14" t="inlineStr">
        <is>
          <t xml:space="preserve">Retirement estimated at 25 years, with a 2031 floor for listed live assets. </t>
        </is>
      </c>
      <c r="K1458" s="14" t="inlineStr">
        <is>
          <t>data/evidence/repd.csv</t>
        </is>
      </c>
    </row>
    <row r="1459" ht="78" customHeight="1" s="74">
      <c r="A1459" s="14" t="inlineStr">
        <is>
          <t>REPD-4615</t>
        </is>
      </c>
      <c r="B1459" s="14" t="inlineStr">
        <is>
          <t>Windy Standard III Wind Farm (Brockloch Rig Phase 2)</t>
        </is>
      </c>
      <c r="C1459" s="14" t="inlineStr">
        <is>
          <t>onshore</t>
        </is>
      </c>
      <c r="D1459" s="111" t="n">
        <v>0.0876</v>
      </c>
      <c r="E1459" s="14" t="inlineStr">
        <is>
          <t>GW</t>
        </is>
      </c>
      <c r="F1459" s="14" t="inlineStr">
        <is>
          <t>2029-01-01</t>
        </is>
      </c>
      <c r="G1459" s="14" t="inlineStr">
        <is>
          <t>2054-01-01</t>
        </is>
      </c>
      <c r="H1459" s="14" t="inlineStr">
        <is>
          <t>Under Construction</t>
        </is>
      </c>
      <c r="I1459" s="14" t="inlineStr">
        <is>
          <t>Physical project Under Construction</t>
        </is>
      </c>
      <c r="J1459" s="14" t="inlineStr">
        <is>
          <t xml:space="preserve">Retirement estimated at 25 years, with a 2031 floor for listed live assets. Construction completion estimated 2029-01-01. </t>
        </is>
      </c>
      <c r="K1459" s="14" t="inlineStr">
        <is>
          <t>data/evidence/repd.csv</t>
        </is>
      </c>
    </row>
    <row r="1460" ht="78" customHeight="1" s="74">
      <c r="A1460" s="14" t="inlineStr">
        <is>
          <t>REPD-4619</t>
        </is>
      </c>
      <c r="B1460" s="14" t="inlineStr">
        <is>
          <t>Carraig Gheal</t>
        </is>
      </c>
      <c r="C1460" s="14" t="inlineStr">
        <is>
          <t>onshore</t>
        </is>
      </c>
      <c r="D1460" s="111" t="n">
        <v>0.046</v>
      </c>
      <c r="E1460" s="14" t="inlineStr">
        <is>
          <t>GW</t>
        </is>
      </c>
      <c r="F1460" s="14" t="inlineStr">
        <is>
          <t>2013-10-28</t>
        </is>
      </c>
      <c r="G1460" s="14" t="inlineStr">
        <is>
          <t>2038-01-01</t>
        </is>
      </c>
      <c r="H1460" s="14" t="inlineStr">
        <is>
          <t>Operational</t>
        </is>
      </c>
      <c r="I1460" s="14" t="inlineStr">
        <is>
          <t>Physical project Operational</t>
        </is>
      </c>
      <c r="J1460" s="14" t="inlineStr">
        <is>
          <t xml:space="preserve">Retirement estimated at 25 years, with a 2031 floor for listed live assets. </t>
        </is>
      </c>
      <c r="K1460" s="14" t="inlineStr">
        <is>
          <t>data/evidence/repd.csv</t>
        </is>
      </c>
    </row>
    <row r="1461" ht="78" customHeight="1" s="74">
      <c r="A1461" s="14" t="inlineStr">
        <is>
          <t>REPD-4620</t>
        </is>
      </c>
      <c r="B1461" s="14" t="inlineStr">
        <is>
          <t>Langhope Rig</t>
        </is>
      </c>
      <c r="C1461" s="14" t="inlineStr">
        <is>
          <t>onshore</t>
        </is>
      </c>
      <c r="D1461" s="111" t="n">
        <v>0.016</v>
      </c>
      <c r="E1461" s="14" t="inlineStr">
        <is>
          <t>GW</t>
        </is>
      </c>
      <c r="F1461" s="14" t="inlineStr">
        <is>
          <t>2015-03-26</t>
        </is>
      </c>
      <c r="G1461" s="14" t="inlineStr">
        <is>
          <t>2040-01-01</t>
        </is>
      </c>
      <c r="H1461" s="14" t="inlineStr">
        <is>
          <t>Operational</t>
        </is>
      </c>
      <c r="I1461" s="14" t="inlineStr">
        <is>
          <t>Physical project Operational</t>
        </is>
      </c>
      <c r="J1461" s="14" t="inlineStr">
        <is>
          <t xml:space="preserve">Retirement estimated at 25 years, with a 2031 floor for listed live assets. </t>
        </is>
      </c>
      <c r="K1461" s="14" t="inlineStr">
        <is>
          <t>data/evidence/repd.csv</t>
        </is>
      </c>
    </row>
    <row r="1462" ht="78" customHeight="1" s="74">
      <c r="A1462" s="14" t="inlineStr">
        <is>
          <t>REPD-4623</t>
        </is>
      </c>
      <c r="B1462" s="14" t="inlineStr">
        <is>
          <t xml:space="preserve">Clashindarroch </t>
        </is>
      </c>
      <c r="C1462" s="14" t="inlineStr">
        <is>
          <t>onshore</t>
        </is>
      </c>
      <c r="D1462" s="111" t="n">
        <v>0.037</v>
      </c>
      <c r="E1462" s="14" t="inlineStr">
        <is>
          <t>GW</t>
        </is>
      </c>
      <c r="F1462" s="14" t="inlineStr">
        <is>
          <t>2015-06-26</t>
        </is>
      </c>
      <c r="G1462" s="14" t="inlineStr">
        <is>
          <t>2040-01-01</t>
        </is>
      </c>
      <c r="H1462" s="14" t="inlineStr">
        <is>
          <t>Operational</t>
        </is>
      </c>
      <c r="I1462" s="14" t="inlineStr">
        <is>
          <t>Physical project Operational</t>
        </is>
      </c>
      <c r="J1462" s="14" t="inlineStr">
        <is>
          <t xml:space="preserve">Retirement estimated at 25 years, with a 2031 floor for listed live assets. </t>
        </is>
      </c>
      <c r="K1462" s="14" t="inlineStr">
        <is>
          <t>data/evidence/repd.csv</t>
        </is>
      </c>
    </row>
    <row r="1463" ht="78" customHeight="1" s="74">
      <c r="A1463" s="14" t="inlineStr">
        <is>
          <t>REPD-4624</t>
        </is>
      </c>
      <c r="B1463" s="14" t="inlineStr">
        <is>
          <t>Galsworthy Wind Park</t>
        </is>
      </c>
      <c r="C1463" s="14" t="inlineStr">
        <is>
          <t>onshore</t>
        </is>
      </c>
      <c r="D1463" s="111" t="n">
        <v>0.0092</v>
      </c>
      <c r="E1463" s="14" t="inlineStr">
        <is>
          <t>GW</t>
        </is>
      </c>
      <c r="F1463" s="14" t="inlineStr">
        <is>
          <t>2014-11-28</t>
        </is>
      </c>
      <c r="G1463" s="14" t="inlineStr">
        <is>
          <t>2039-01-01</t>
        </is>
      </c>
      <c r="H1463" s="14" t="inlineStr">
        <is>
          <t>Operational</t>
        </is>
      </c>
      <c r="I1463" s="14" t="inlineStr">
        <is>
          <t>Physical project Operational</t>
        </is>
      </c>
      <c r="J1463" s="14" t="inlineStr">
        <is>
          <t xml:space="preserve">Retirement estimated at 25 years, with a 2031 floor for listed live assets. </t>
        </is>
      </c>
      <c r="K1463" s="14" t="inlineStr">
        <is>
          <t>data/evidence/repd.csv</t>
        </is>
      </c>
    </row>
    <row r="1464" ht="78" customHeight="1" s="74">
      <c r="A1464" s="14" t="inlineStr">
        <is>
          <t>REPD-4625</t>
        </is>
      </c>
      <c r="B1464" s="14" t="inlineStr">
        <is>
          <t>Strathy North</t>
        </is>
      </c>
      <c r="C1464" s="14" t="inlineStr">
        <is>
          <t>onshore</t>
        </is>
      </c>
      <c r="D1464" s="111" t="n">
        <v>0.0677</v>
      </c>
      <c r="E1464" s="14" t="inlineStr">
        <is>
          <t>GW</t>
        </is>
      </c>
      <c r="F1464" s="14" t="inlineStr">
        <is>
          <t>2015-12-01</t>
        </is>
      </c>
      <c r="G1464" s="14" t="inlineStr">
        <is>
          <t>2040-01-01</t>
        </is>
      </c>
      <c r="H1464" s="14" t="inlineStr">
        <is>
          <t>Operational</t>
        </is>
      </c>
      <c r="I1464" s="14" t="inlineStr">
        <is>
          <t>Physical project Operational</t>
        </is>
      </c>
      <c r="J1464" s="14" t="inlineStr">
        <is>
          <t xml:space="preserve">Retirement estimated at 25 years, with a 2031 floor for listed live assets. </t>
        </is>
      </c>
      <c r="K1464" s="14" t="inlineStr">
        <is>
          <t>data/evidence/repd.csv</t>
        </is>
      </c>
    </row>
    <row r="1465" ht="78" customHeight="1" s="74">
      <c r="A1465" s="14" t="inlineStr">
        <is>
          <t>REPD-4627</t>
        </is>
      </c>
      <c r="B1465" s="14" t="inlineStr">
        <is>
          <t>Mid Hill - Phase II</t>
        </is>
      </c>
      <c r="C1465" s="14" t="inlineStr">
        <is>
          <t>onshore</t>
        </is>
      </c>
      <c r="D1465" s="111" t="n">
        <v>0.0184</v>
      </c>
      <c r="E1465" s="14" t="inlineStr">
        <is>
          <t>GW</t>
        </is>
      </c>
      <c r="F1465" s="14" t="inlineStr">
        <is>
          <t>2014-12-02</t>
        </is>
      </c>
      <c r="G1465" s="14" t="inlineStr">
        <is>
          <t>2039-01-01</t>
        </is>
      </c>
      <c r="H1465" s="14" t="inlineStr">
        <is>
          <t>Operational</t>
        </is>
      </c>
      <c r="I1465" s="14" t="inlineStr">
        <is>
          <t>Physical project Operational</t>
        </is>
      </c>
      <c r="J1465" s="14" t="inlineStr">
        <is>
          <t xml:space="preserve">Retirement estimated at 25 years, with a 2031 floor for listed live assets. </t>
        </is>
      </c>
      <c r="K1465" s="14" t="inlineStr">
        <is>
          <t>data/evidence/repd.csv</t>
        </is>
      </c>
    </row>
    <row r="1466" ht="78" customHeight="1" s="74">
      <c r="A1466" s="14" t="inlineStr">
        <is>
          <t>REPD-4628</t>
        </is>
      </c>
      <c r="B1466" s="14" t="inlineStr">
        <is>
          <t>Kype Muir Wind Farm Extension</t>
        </is>
      </c>
      <c r="C1466" s="14" t="inlineStr">
        <is>
          <t>onshore</t>
        </is>
      </c>
      <c r="D1466" s="111" t="n">
        <v>0.06720000000000001</v>
      </c>
      <c r="E1466" s="14" t="inlineStr">
        <is>
          <t>GW</t>
        </is>
      </c>
      <c r="F1466" s="14" t="inlineStr">
        <is>
          <t>2024-10-01</t>
        </is>
      </c>
      <c r="G1466" s="14" t="inlineStr">
        <is>
          <t>2049-01-01</t>
        </is>
      </c>
      <c r="H1466" s="14" t="inlineStr">
        <is>
          <t>Operational</t>
        </is>
      </c>
      <c r="I1466" s="14" t="inlineStr">
        <is>
          <t>Physical project Operational</t>
        </is>
      </c>
      <c r="J1466" s="14" t="inlineStr">
        <is>
          <t xml:space="preserve">Retirement estimated at 25 years, with a 2031 floor for listed live assets. </t>
        </is>
      </c>
      <c r="K1466" s="14" t="inlineStr">
        <is>
          <t>data/evidence/repd.csv</t>
        </is>
      </c>
    </row>
    <row r="1467" ht="78" customHeight="1" s="74">
      <c r="A1467" s="14" t="inlineStr">
        <is>
          <t>REPD-4629</t>
        </is>
      </c>
      <c r="B1467" s="14" t="inlineStr">
        <is>
          <t>Monan Hill Wind Turbines</t>
        </is>
      </c>
      <c r="C1467" s="14" t="inlineStr">
        <is>
          <t>onshore</t>
        </is>
      </c>
      <c r="D1467" s="111" t="n">
        <v>0.0015</v>
      </c>
      <c r="E1467" s="14" t="inlineStr">
        <is>
          <t>GW</t>
        </is>
      </c>
      <c r="F1467" s="14" t="inlineStr">
        <is>
          <t>2015-03-19</t>
        </is>
      </c>
      <c r="G1467" s="14" t="inlineStr">
        <is>
          <t>2040-01-01</t>
        </is>
      </c>
      <c r="H1467" s="14" t="inlineStr">
        <is>
          <t>Operational</t>
        </is>
      </c>
      <c r="I1467" s="14" t="inlineStr">
        <is>
          <t>Physical project Operational</t>
        </is>
      </c>
      <c r="J1467" s="14" t="inlineStr">
        <is>
          <t xml:space="preserve">Retirement estimated at 25 years, with a 2031 floor for listed live assets. </t>
        </is>
      </c>
      <c r="K1467" s="14" t="inlineStr">
        <is>
          <t>data/evidence/repd.csv</t>
        </is>
      </c>
    </row>
    <row r="1468" ht="78" customHeight="1" s="74">
      <c r="A1468" s="14" t="inlineStr">
        <is>
          <t>REPD-4631</t>
        </is>
      </c>
      <c r="B1468" s="14" t="inlineStr">
        <is>
          <t>Crystal Rig Wind Farm Phase IV</t>
        </is>
      </c>
      <c r="C1468" s="14" t="inlineStr">
        <is>
          <t>onshore</t>
        </is>
      </c>
      <c r="D1468" s="111" t="n">
        <v>0.048</v>
      </c>
      <c r="E1468" s="14" t="inlineStr">
        <is>
          <t>GW</t>
        </is>
      </c>
      <c r="F1468" s="14" t="inlineStr">
        <is>
          <t>2029-01-01</t>
        </is>
      </c>
      <c r="G1468" s="14" t="inlineStr">
        <is>
          <t>2054-01-01</t>
        </is>
      </c>
      <c r="H1468" s="14" t="inlineStr">
        <is>
          <t>Under Construction</t>
        </is>
      </c>
      <c r="I1468" s="14" t="inlineStr">
        <is>
          <t>Physical project Under Construction</t>
        </is>
      </c>
      <c r="J1468" s="14" t="inlineStr">
        <is>
          <t xml:space="preserve">Retirement estimated at 25 years, with a 2031 floor for listed live assets. Construction completion estimated 2029-01-01. </t>
        </is>
      </c>
      <c r="K1468" s="14" t="inlineStr">
        <is>
          <t>data/evidence/repd.csv</t>
        </is>
      </c>
    </row>
    <row r="1469" ht="78" customHeight="1" s="74">
      <c r="A1469" s="14" t="inlineStr">
        <is>
          <t>REPD-4633</t>
        </is>
      </c>
      <c r="B1469" s="14" t="inlineStr">
        <is>
          <t>Crossdykes</t>
        </is>
      </c>
      <c r="C1469" s="14" t="inlineStr">
        <is>
          <t>onshore</t>
        </is>
      </c>
      <c r="D1469" s="111" t="n">
        <v>0.048</v>
      </c>
      <c r="E1469" s="14" t="inlineStr">
        <is>
          <t>GW</t>
        </is>
      </c>
      <c r="F1469" s="14" t="inlineStr">
        <is>
          <t>2021-06-01</t>
        </is>
      </c>
      <c r="G1469" s="14" t="inlineStr">
        <is>
          <t>2046-01-01</t>
        </is>
      </c>
      <c r="H1469" s="14" t="inlineStr">
        <is>
          <t>Operational</t>
        </is>
      </c>
      <c r="I1469" s="14" t="inlineStr">
        <is>
          <t>Physical project Operational</t>
        </is>
      </c>
      <c r="J1469" s="14" t="inlineStr">
        <is>
          <t xml:space="preserve">Retirement estimated at 25 years, with a 2031 floor for listed live assets. </t>
        </is>
      </c>
      <c r="K1469" s="14" t="inlineStr">
        <is>
          <t>data/evidence/repd.csv</t>
        </is>
      </c>
    </row>
    <row r="1470" ht="78" customHeight="1" s="74">
      <c r="A1470" s="14" t="inlineStr">
        <is>
          <t>REPD-4636</t>
        </is>
      </c>
      <c r="B1470" s="14" t="inlineStr">
        <is>
          <t>Halsary Wind Farm</t>
        </is>
      </c>
      <c r="C1470" s="14" t="inlineStr">
        <is>
          <t>onshore</t>
        </is>
      </c>
      <c r="D1470" s="111" t="n">
        <v>0.034</v>
      </c>
      <c r="E1470" s="14" t="inlineStr">
        <is>
          <t>GW</t>
        </is>
      </c>
      <c r="F1470" s="14" t="inlineStr">
        <is>
          <t>2021-03-31</t>
        </is>
      </c>
      <c r="G1470" s="14" t="inlineStr">
        <is>
          <t>2046-01-01</t>
        </is>
      </c>
      <c r="H1470" s="14" t="inlineStr">
        <is>
          <t>Operational</t>
        </is>
      </c>
      <c r="I1470" s="14" t="inlineStr">
        <is>
          <t>Physical project Operational</t>
        </is>
      </c>
      <c r="J1470" s="14" t="inlineStr">
        <is>
          <t xml:space="preserve">Retirement estimated at 25 years, with a 2031 floor for listed live assets. </t>
        </is>
      </c>
      <c r="K1470" s="14" t="inlineStr">
        <is>
          <t>data/evidence/repd.csv</t>
        </is>
      </c>
    </row>
    <row r="1471" ht="78" customHeight="1" s="74">
      <c r="A1471" s="14" t="inlineStr">
        <is>
          <t>REPD-4637</t>
        </is>
      </c>
      <c r="B1471" s="14" t="inlineStr">
        <is>
          <t>French Farm</t>
        </is>
      </c>
      <c r="C1471" s="14" t="inlineStr">
        <is>
          <t>onshore</t>
        </is>
      </c>
      <c r="D1471" s="111" t="n">
        <v>0.004</v>
      </c>
      <c r="E1471" s="14" t="inlineStr">
        <is>
          <t>GW</t>
        </is>
      </c>
      <c r="F1471" s="14" t="inlineStr">
        <is>
          <t>2016-11-24</t>
        </is>
      </c>
      <c r="G1471" s="14" t="inlineStr">
        <is>
          <t>2041-01-01</t>
        </is>
      </c>
      <c r="H1471" s="14" t="inlineStr">
        <is>
          <t>Operational</t>
        </is>
      </c>
      <c r="I1471" s="14" t="inlineStr">
        <is>
          <t>Physical project Operational</t>
        </is>
      </c>
      <c r="J1471" s="14" t="inlineStr">
        <is>
          <t xml:space="preserve">Retirement estimated at 25 years, with a 2031 floor for listed live assets. </t>
        </is>
      </c>
      <c r="K1471" s="14" t="inlineStr">
        <is>
          <t>data/evidence/repd.csv</t>
        </is>
      </c>
    </row>
    <row r="1472" ht="78" customHeight="1" s="74">
      <c r="A1472" s="14" t="inlineStr">
        <is>
          <t>REPD-4638</t>
        </is>
      </c>
      <c r="B1472" s="14" t="inlineStr">
        <is>
          <t>Glenchamber Wind Farm</t>
        </is>
      </c>
      <c r="C1472" s="14" t="inlineStr">
        <is>
          <t>onshore</t>
        </is>
      </c>
      <c r="D1472" s="111" t="n">
        <v>0.0275</v>
      </c>
      <c r="E1472" s="14" t="inlineStr">
        <is>
          <t>GW</t>
        </is>
      </c>
      <c r="F1472" s="14" t="inlineStr">
        <is>
          <t>2016-06-01</t>
        </is>
      </c>
      <c r="G1472" s="14" t="inlineStr">
        <is>
          <t>2041-01-01</t>
        </is>
      </c>
      <c r="H1472" s="14" t="inlineStr">
        <is>
          <t>Operational</t>
        </is>
      </c>
      <c r="I1472" s="14" t="inlineStr">
        <is>
          <t>Physical project Operational</t>
        </is>
      </c>
      <c r="J1472" s="14" t="inlineStr">
        <is>
          <t xml:space="preserve">Retirement estimated at 25 years, with a 2031 floor for listed live assets. </t>
        </is>
      </c>
      <c r="K1472" s="14" t="inlineStr">
        <is>
          <t>data/evidence/repd.csv</t>
        </is>
      </c>
    </row>
    <row r="1473" ht="78" customHeight="1" s="74">
      <c r="A1473" s="14" t="inlineStr">
        <is>
          <t>REPD-4640</t>
        </is>
      </c>
      <c r="B1473" s="14" t="inlineStr">
        <is>
          <t>Bhlaraidh (previously Balmacaan)</t>
        </is>
      </c>
      <c r="C1473" s="14" t="inlineStr">
        <is>
          <t>onshore</t>
        </is>
      </c>
      <c r="D1473" s="111" t="n">
        <v>0.11</v>
      </c>
      <c r="E1473" s="14" t="inlineStr">
        <is>
          <t>GW</t>
        </is>
      </c>
      <c r="F1473" s="14" t="inlineStr">
        <is>
          <t>2017-09-15</t>
        </is>
      </c>
      <c r="G1473" s="14" t="inlineStr">
        <is>
          <t>2042-01-01</t>
        </is>
      </c>
      <c r="H1473" s="14" t="inlineStr">
        <is>
          <t>Operational</t>
        </is>
      </c>
      <c r="I1473" s="14" t="inlineStr">
        <is>
          <t>Physical project Operational</t>
        </is>
      </c>
      <c r="J1473" s="14" t="inlineStr">
        <is>
          <t xml:space="preserve">Retirement estimated at 25 years, with a 2031 floor for listed live assets. </t>
        </is>
      </c>
      <c r="K1473" s="14" t="inlineStr">
        <is>
          <t>data/evidence/repd.csv</t>
        </is>
      </c>
    </row>
    <row r="1474" ht="78" customHeight="1" s="74">
      <c r="A1474" s="14" t="inlineStr">
        <is>
          <t>REPD-4642</t>
        </is>
      </c>
      <c r="B1474" s="14" t="inlineStr">
        <is>
          <t xml:space="preserve">Moor House Wind Farm </t>
        </is>
      </c>
      <c r="C1474" s="14" t="inlineStr">
        <is>
          <t>onshore</t>
        </is>
      </c>
      <c r="D1474" s="111" t="n">
        <v>0.012</v>
      </c>
      <c r="E1474" s="14" t="inlineStr">
        <is>
          <t>GW</t>
        </is>
      </c>
      <c r="F1474" s="14" t="inlineStr">
        <is>
          <t>2017-12-15</t>
        </is>
      </c>
      <c r="G1474" s="14" t="inlineStr">
        <is>
          <t>2042-01-01</t>
        </is>
      </c>
      <c r="H1474" s="14" t="inlineStr">
        <is>
          <t>Operational</t>
        </is>
      </c>
      <c r="I1474" s="14" t="inlineStr">
        <is>
          <t>Physical project Operational</t>
        </is>
      </c>
      <c r="J1474" s="14" t="inlineStr">
        <is>
          <t xml:space="preserve">Retirement estimated at 25 years, with a 2031 floor for listed live assets. </t>
        </is>
      </c>
      <c r="K1474" s="14" t="inlineStr">
        <is>
          <t>data/evidence/repd.csv</t>
        </is>
      </c>
    </row>
    <row r="1475" ht="78" customHeight="1" s="74">
      <c r="A1475" s="14" t="inlineStr">
        <is>
          <t>REPD-4643</t>
        </is>
      </c>
      <c r="B1475" s="14" t="inlineStr">
        <is>
          <t>Kype Muir Wind Farm</t>
        </is>
      </c>
      <c r="C1475" s="14" t="inlineStr">
        <is>
          <t>onshore</t>
        </is>
      </c>
      <c r="D1475" s="111" t="n">
        <v>0.08840000000000001</v>
      </c>
      <c r="E1475" s="14" t="inlineStr">
        <is>
          <t>GW</t>
        </is>
      </c>
      <c r="F1475" s="14" t="inlineStr">
        <is>
          <t>2019-09-15</t>
        </is>
      </c>
      <c r="G1475" s="14" t="inlineStr">
        <is>
          <t>2044-01-01</t>
        </is>
      </c>
      <c r="H1475" s="14" t="inlineStr">
        <is>
          <t>Operational</t>
        </is>
      </c>
      <c r="I1475" s="14" t="inlineStr">
        <is>
          <t>Physical project Operational</t>
        </is>
      </c>
      <c r="J1475" s="14" t="inlineStr">
        <is>
          <t xml:space="preserve">Retirement estimated at 25 years, with a 2031 floor for listed live assets. </t>
        </is>
      </c>
      <c r="K1475" s="14" t="inlineStr">
        <is>
          <t>data/evidence/repd.csv</t>
        </is>
      </c>
    </row>
    <row r="1476" ht="78" customHeight="1" s="74">
      <c r="A1476" s="14" t="inlineStr">
        <is>
          <t>REPD-4644</t>
        </is>
      </c>
      <c r="B1476" s="14" t="inlineStr">
        <is>
          <t>Llynfi Afan Renewable Energy Park</t>
        </is>
      </c>
      <c r="C1476" s="14" t="inlineStr">
        <is>
          <t>onshore</t>
        </is>
      </c>
      <c r="D1476" s="111" t="n">
        <v>0.006</v>
      </c>
      <c r="E1476" s="14" t="inlineStr">
        <is>
          <t>GW</t>
        </is>
      </c>
      <c r="F1476" s="14" t="inlineStr">
        <is>
          <t>2017-09-14</t>
        </is>
      </c>
      <c r="G1476" s="14" t="inlineStr">
        <is>
          <t>2042-01-01</t>
        </is>
      </c>
      <c r="H1476" s="14" t="inlineStr">
        <is>
          <t>Operational</t>
        </is>
      </c>
      <c r="I1476" s="14" t="inlineStr">
        <is>
          <t>Physical project Operational</t>
        </is>
      </c>
      <c r="J1476" s="14" t="inlineStr">
        <is>
          <t xml:space="preserve">Retirement estimated at 25 years, with a 2031 floor for listed live assets. </t>
        </is>
      </c>
      <c r="K1476" s="14" t="inlineStr">
        <is>
          <t>data/evidence/repd.csv</t>
        </is>
      </c>
    </row>
    <row r="1477" ht="78" customHeight="1" s="74">
      <c r="A1477" s="14" t="inlineStr">
        <is>
          <t>REPD-4645</t>
        </is>
      </c>
      <c r="B1477" s="14" t="inlineStr">
        <is>
          <t>Assel Valley Wind Farm</t>
        </is>
      </c>
      <c r="C1477" s="14" t="inlineStr">
        <is>
          <t>onshore</t>
        </is>
      </c>
      <c r="D1477" s="111" t="n">
        <v>0.025</v>
      </c>
      <c r="E1477" s="14" t="inlineStr">
        <is>
          <t>GW</t>
        </is>
      </c>
      <c r="F1477" s="14" t="inlineStr">
        <is>
          <t>2016-10-28</t>
        </is>
      </c>
      <c r="G1477" s="14" t="inlineStr">
        <is>
          <t>2041-01-01</t>
        </is>
      </c>
      <c r="H1477" s="14" t="inlineStr">
        <is>
          <t>Operational</t>
        </is>
      </c>
      <c r="I1477" s="14" t="inlineStr">
        <is>
          <t>Physical project Operational</t>
        </is>
      </c>
      <c r="J1477" s="14" t="inlineStr">
        <is>
          <t xml:space="preserve">Retirement estimated at 25 years, with a 2031 floor for listed live assets. </t>
        </is>
      </c>
      <c r="K1477" s="14" t="inlineStr">
        <is>
          <t>data/evidence/repd.csv</t>
        </is>
      </c>
    </row>
    <row r="1478" ht="78" customHeight="1" s="74">
      <c r="A1478" s="14" t="inlineStr">
        <is>
          <t>REPD-4646</t>
        </is>
      </c>
      <c r="B1478" s="14" t="inlineStr">
        <is>
          <t>Bad a Cheo Wind Farm</t>
        </is>
      </c>
      <c r="C1478" s="14" t="inlineStr">
        <is>
          <t>onshore</t>
        </is>
      </c>
      <c r="D1478" s="111" t="n">
        <v>0.0267</v>
      </c>
      <c r="E1478" s="14" t="inlineStr">
        <is>
          <t>GW</t>
        </is>
      </c>
      <c r="F1478" s="14" t="inlineStr">
        <is>
          <t>2019-05-01</t>
        </is>
      </c>
      <c r="G1478" s="14" t="inlineStr">
        <is>
          <t>2044-01-01</t>
        </is>
      </c>
      <c r="H1478" s="14" t="inlineStr">
        <is>
          <t>Operational</t>
        </is>
      </c>
      <c r="I1478" s="14" t="inlineStr">
        <is>
          <t>Physical project Operational</t>
        </is>
      </c>
      <c r="J1478" s="14" t="inlineStr">
        <is>
          <t xml:space="preserve">Retirement estimated at 25 years, with a 2031 floor for listed live assets. </t>
        </is>
      </c>
      <c r="K1478" s="14" t="inlineStr">
        <is>
          <t>data/evidence/repd.csv</t>
        </is>
      </c>
    </row>
    <row r="1479" ht="78" customHeight="1" s="74">
      <c r="A1479" s="14" t="inlineStr">
        <is>
          <t>REPD-4647</t>
        </is>
      </c>
      <c r="B1479" s="14" t="inlineStr">
        <is>
          <t>Fraisthorpe Wind Farm</t>
        </is>
      </c>
      <c r="C1479" s="14" t="inlineStr">
        <is>
          <t>onshore</t>
        </is>
      </c>
      <c r="D1479" s="111" t="n">
        <v>0.0297</v>
      </c>
      <c r="E1479" s="14" t="inlineStr">
        <is>
          <t>GW</t>
        </is>
      </c>
      <c r="F1479" s="14" t="inlineStr">
        <is>
          <t>2016-06-15</t>
        </is>
      </c>
      <c r="G1479" s="14" t="inlineStr">
        <is>
          <t>2041-01-01</t>
        </is>
      </c>
      <c r="H1479" s="14" t="inlineStr">
        <is>
          <t>Operational</t>
        </is>
      </c>
      <c r="I1479" s="14" t="inlineStr">
        <is>
          <t>Physical project Operational</t>
        </is>
      </c>
      <c r="J1479" s="14" t="inlineStr">
        <is>
          <t xml:space="preserve">Retirement estimated at 25 years, with a 2031 floor for listed live assets. </t>
        </is>
      </c>
      <c r="K1479" s="14" t="inlineStr">
        <is>
          <t>data/evidence/repd.csv</t>
        </is>
      </c>
    </row>
    <row r="1480" ht="78" customHeight="1" s="74">
      <c r="A1480" s="14" t="inlineStr">
        <is>
          <t>REPD-4648</t>
        </is>
      </c>
      <c r="B1480" s="14" t="inlineStr">
        <is>
          <t xml:space="preserve">Mynydd Y Gwair Wind Farm </t>
        </is>
      </c>
      <c r="C1480" s="14" t="inlineStr">
        <is>
          <t>onshore</t>
        </is>
      </c>
      <c r="D1480" s="111" t="n">
        <v>0.0328</v>
      </c>
      <c r="E1480" s="14" t="inlineStr">
        <is>
          <t>GW</t>
        </is>
      </c>
      <c r="F1480" s="14" t="inlineStr">
        <is>
          <t>2019-04-24</t>
        </is>
      </c>
      <c r="G1480" s="14" t="inlineStr">
        <is>
          <t>2044-01-01</t>
        </is>
      </c>
      <c r="H1480" s="14" t="inlineStr">
        <is>
          <t>Operational</t>
        </is>
      </c>
      <c r="I1480" s="14" t="inlineStr">
        <is>
          <t>Physical project Operational</t>
        </is>
      </c>
      <c r="J1480" s="14" t="inlineStr">
        <is>
          <t xml:space="preserve">Retirement estimated at 25 years, with a 2031 floor for listed live assets. </t>
        </is>
      </c>
      <c r="K1480" s="14" t="inlineStr">
        <is>
          <t>data/evidence/repd.csv</t>
        </is>
      </c>
    </row>
    <row r="1481" ht="78" customHeight="1" s="74">
      <c r="A1481" s="14" t="inlineStr">
        <is>
          <t>REPD-4649</t>
        </is>
      </c>
      <c r="B1481" s="14" t="inlineStr">
        <is>
          <t>Jack's Lane Wind Farm</t>
        </is>
      </c>
      <c r="C1481" s="14" t="inlineStr">
        <is>
          <t>onshore</t>
        </is>
      </c>
      <c r="D1481" s="111" t="n">
        <v>0.0138</v>
      </c>
      <c r="E1481" s="14" t="inlineStr">
        <is>
          <t>GW</t>
        </is>
      </c>
      <c r="F1481" s="14" t="inlineStr">
        <is>
          <t>2015-04-01</t>
        </is>
      </c>
      <c r="G1481" s="14" t="inlineStr">
        <is>
          <t>2040-01-01</t>
        </is>
      </c>
      <c r="H1481" s="14" t="inlineStr">
        <is>
          <t>Operational</t>
        </is>
      </c>
      <c r="I1481" s="14" t="inlineStr">
        <is>
          <t>Physical project Operational</t>
        </is>
      </c>
      <c r="J1481" s="14" t="inlineStr">
        <is>
          <t xml:space="preserve">Retirement estimated at 25 years, with a 2031 floor for listed live assets. </t>
        </is>
      </c>
      <c r="K1481" s="14" t="inlineStr">
        <is>
          <t>data/evidence/repd.csv</t>
        </is>
      </c>
    </row>
    <row r="1482" ht="78" customHeight="1" s="74">
      <c r="A1482" s="14" t="inlineStr">
        <is>
          <t>REPD-4651</t>
        </is>
      </c>
      <c r="B1482" s="14" t="inlineStr">
        <is>
          <t>Denzell Downs Wind Farm</t>
        </is>
      </c>
      <c r="C1482" s="14" t="inlineStr">
        <is>
          <t>onshore</t>
        </is>
      </c>
      <c r="D1482" s="111" t="n">
        <v>0.01</v>
      </c>
      <c r="E1482" s="14" t="inlineStr">
        <is>
          <t>GW</t>
        </is>
      </c>
      <c r="F1482" s="14" t="inlineStr">
        <is>
          <t>2015-11-24</t>
        </is>
      </c>
      <c r="G1482" s="14" t="inlineStr">
        <is>
          <t>2040-01-01</t>
        </is>
      </c>
      <c r="H1482" s="14" t="inlineStr">
        <is>
          <t>Operational</t>
        </is>
      </c>
      <c r="I1482" s="14" t="inlineStr">
        <is>
          <t>Physical project Operational</t>
        </is>
      </c>
      <c r="J1482" s="14" t="inlineStr">
        <is>
          <t xml:space="preserve">Retirement estimated at 25 years, with a 2031 floor for listed live assets. </t>
        </is>
      </c>
      <c r="K1482" s="14" t="inlineStr">
        <is>
          <t>data/evidence/repd.csv</t>
        </is>
      </c>
    </row>
    <row r="1483" ht="78" customHeight="1" s="74">
      <c r="A1483" s="14" t="inlineStr">
        <is>
          <t>REPD-4655</t>
        </is>
      </c>
      <c r="B1483" s="14" t="inlineStr">
        <is>
          <t xml:space="preserve">Reaps Moss Wind Farm </t>
        </is>
      </c>
      <c r="C1483" s="14" t="inlineStr">
        <is>
          <t>onshore</t>
        </is>
      </c>
      <c r="D1483" s="111" t="n">
        <v>0.0102</v>
      </c>
      <c r="E1483" s="14" t="inlineStr">
        <is>
          <t>GW</t>
        </is>
      </c>
      <c r="F1483" s="14" t="inlineStr">
        <is>
          <t>2015-03-31</t>
        </is>
      </c>
      <c r="G1483" s="14" t="inlineStr">
        <is>
          <t>2040-01-01</t>
        </is>
      </c>
      <c r="H1483" s="14" t="inlineStr">
        <is>
          <t>Operational</t>
        </is>
      </c>
      <c r="I1483" s="14" t="inlineStr">
        <is>
          <t>Physical project Operational</t>
        </is>
      </c>
      <c r="J1483" s="14" t="inlineStr">
        <is>
          <t xml:space="preserve">Retirement estimated at 25 years, with a 2031 floor for listed live assets. </t>
        </is>
      </c>
      <c r="K1483" s="14" t="inlineStr">
        <is>
          <t>data/evidence/repd.csv</t>
        </is>
      </c>
    </row>
    <row r="1484" ht="78" customHeight="1" s="74">
      <c r="A1484" s="14" t="inlineStr">
        <is>
          <t>REPD-4656</t>
        </is>
      </c>
      <c r="B1484" s="14" t="inlineStr">
        <is>
          <t>Llynfi Renewable Energy Park, Land at Mynydd Caerau</t>
        </is>
      </c>
      <c r="C1484" s="14" t="inlineStr">
        <is>
          <t>onshore</t>
        </is>
      </c>
      <c r="D1484" s="111" t="n">
        <v>0.024</v>
      </c>
      <c r="E1484" s="14" t="inlineStr">
        <is>
          <t>GW</t>
        </is>
      </c>
      <c r="F1484" s="14" t="inlineStr">
        <is>
          <t>2017-09-14</t>
        </is>
      </c>
      <c r="G1484" s="14" t="inlineStr">
        <is>
          <t>2042-01-01</t>
        </is>
      </c>
      <c r="H1484" s="14" t="inlineStr">
        <is>
          <t>Operational</t>
        </is>
      </c>
      <c r="I1484" s="14" t="inlineStr">
        <is>
          <t>Physical project Operational</t>
        </is>
      </c>
      <c r="J1484" s="14" t="inlineStr">
        <is>
          <t xml:space="preserve">Retirement estimated at 25 years, with a 2031 floor for listed live assets. </t>
        </is>
      </c>
      <c r="K1484" s="14" t="inlineStr">
        <is>
          <t>data/evidence/repd.csv</t>
        </is>
      </c>
    </row>
    <row r="1485" ht="78" customHeight="1" s="74">
      <c r="A1485" s="14" t="inlineStr">
        <is>
          <t>REPD-4657</t>
        </is>
      </c>
      <c r="B1485" s="14" t="inlineStr">
        <is>
          <t>Chiplow</t>
        </is>
      </c>
      <c r="C1485" s="14" t="inlineStr">
        <is>
          <t>onshore</t>
        </is>
      </c>
      <c r="D1485" s="111" t="n">
        <v>0.008199999999999999</v>
      </c>
      <c r="E1485" s="14" t="inlineStr">
        <is>
          <t>GW</t>
        </is>
      </c>
      <c r="F1485" s="14" t="inlineStr">
        <is>
          <t>2016-04-30</t>
        </is>
      </c>
      <c r="G1485" s="14" t="inlineStr">
        <is>
          <t>2041-01-01</t>
        </is>
      </c>
      <c r="H1485" s="14" t="inlineStr">
        <is>
          <t>Operational</t>
        </is>
      </c>
      <c r="I1485" s="14" t="inlineStr">
        <is>
          <t>Physical project Operational</t>
        </is>
      </c>
      <c r="J1485" s="14" t="inlineStr">
        <is>
          <t xml:space="preserve">Retirement estimated at 25 years, with a 2031 floor for listed live assets. </t>
        </is>
      </c>
      <c r="K1485" s="14" t="inlineStr">
        <is>
          <t>data/evidence/repd.csv</t>
        </is>
      </c>
    </row>
    <row r="1486" ht="78" customHeight="1" s="74">
      <c r="A1486" s="14" t="inlineStr">
        <is>
          <t>REPD-4658</t>
        </is>
      </c>
      <c r="B1486" s="14" t="inlineStr">
        <is>
          <t>Hook Moor</t>
        </is>
      </c>
      <c r="C1486" s="14" t="inlineStr">
        <is>
          <t>onshore</t>
        </is>
      </c>
      <c r="D1486" s="111" t="n">
        <v>0.0103</v>
      </c>
      <c r="E1486" s="14" t="inlineStr">
        <is>
          <t>GW</t>
        </is>
      </c>
      <c r="F1486" s="14" t="inlineStr">
        <is>
          <t>2016-01-15</t>
        </is>
      </c>
      <c r="G1486" s="14" t="inlineStr">
        <is>
          <t>2041-01-01</t>
        </is>
      </c>
      <c r="H1486" s="14" t="inlineStr">
        <is>
          <t>Operational</t>
        </is>
      </c>
      <c r="I1486" s="14" t="inlineStr">
        <is>
          <t>Physical project Operational</t>
        </is>
      </c>
      <c r="J1486" s="14" t="inlineStr">
        <is>
          <t xml:space="preserve">Retirement estimated at 25 years, with a 2031 floor for listed live assets. </t>
        </is>
      </c>
      <c r="K1486" s="14" t="inlineStr">
        <is>
          <t>data/evidence/repd.csv</t>
        </is>
      </c>
    </row>
    <row r="1487" ht="78" customHeight="1" s="74">
      <c r="A1487" s="14" t="inlineStr">
        <is>
          <t>REPD-4659</t>
        </is>
      </c>
      <c r="B1487" s="14" t="inlineStr">
        <is>
          <t>Crook Hill (Rochdale MBC) 2 of 2</t>
        </is>
      </c>
      <c r="C1487" s="14" t="inlineStr">
        <is>
          <t>onshore</t>
        </is>
      </c>
      <c r="D1487" s="111" t="n">
        <v>0.0238</v>
      </c>
      <c r="E1487" s="14" t="inlineStr">
        <is>
          <t>GW</t>
        </is>
      </c>
      <c r="F1487" s="14" t="inlineStr">
        <is>
          <t>2015-12-01</t>
        </is>
      </c>
      <c r="G1487" s="14" t="inlineStr">
        <is>
          <t>2040-01-01</t>
        </is>
      </c>
      <c r="H1487" s="14" t="inlineStr">
        <is>
          <t>Operational</t>
        </is>
      </c>
      <c r="I1487" s="14" t="inlineStr">
        <is>
          <t>Physical project Operational</t>
        </is>
      </c>
      <c r="J1487" s="14" t="inlineStr">
        <is>
          <t xml:space="preserve">Retirement estimated at 25 years, with a 2031 floor for listed live assets. </t>
        </is>
      </c>
      <c r="K1487" s="14" t="inlineStr">
        <is>
          <t>data/evidence/repd.csv</t>
        </is>
      </c>
    </row>
    <row r="1488" ht="78" customHeight="1" s="74">
      <c r="A1488" s="14" t="inlineStr">
        <is>
          <t>REPD-4660</t>
        </is>
      </c>
      <c r="B1488" s="14" t="inlineStr">
        <is>
          <t xml:space="preserve">Far Marsh Farm </t>
        </is>
      </c>
      <c r="C1488" s="14" t="inlineStr">
        <is>
          <t>onshore</t>
        </is>
      </c>
      <c r="D1488" s="111" t="n">
        <v>0.0075</v>
      </c>
      <c r="E1488" s="14" t="inlineStr">
        <is>
          <t>GW</t>
        </is>
      </c>
      <c r="F1488" s="14" t="inlineStr">
        <is>
          <t>2017-01-15</t>
        </is>
      </c>
      <c r="G1488" s="14" t="inlineStr">
        <is>
          <t>2042-01-01</t>
        </is>
      </c>
      <c r="H1488" s="14" t="inlineStr">
        <is>
          <t>Operational</t>
        </is>
      </c>
      <c r="I1488" s="14" t="inlineStr">
        <is>
          <t>Physical project Operational</t>
        </is>
      </c>
      <c r="J1488" s="14" t="inlineStr">
        <is>
          <t xml:space="preserve">Retirement estimated at 25 years, with a 2031 floor for listed live assets. </t>
        </is>
      </c>
      <c r="K1488" s="14" t="inlineStr">
        <is>
          <t>data/evidence/repd.csv</t>
        </is>
      </c>
    </row>
    <row r="1489" ht="78" customHeight="1" s="74">
      <c r="A1489" s="14" t="inlineStr">
        <is>
          <t>REPD-4661</t>
        </is>
      </c>
      <c r="B1489" s="14" t="inlineStr">
        <is>
          <t>Wear Point</t>
        </is>
      </c>
      <c r="C1489" s="14" t="inlineStr">
        <is>
          <t>onshore</t>
        </is>
      </c>
      <c r="D1489" s="111" t="n">
        <v>0.008199999999999999</v>
      </c>
      <c r="E1489" s="14" t="inlineStr">
        <is>
          <t>GW</t>
        </is>
      </c>
      <c r="F1489" s="14" t="inlineStr">
        <is>
          <t>2014-07-07</t>
        </is>
      </c>
      <c r="G1489" s="14" t="inlineStr">
        <is>
          <t>2039-01-01</t>
        </is>
      </c>
      <c r="H1489" s="14" t="inlineStr">
        <is>
          <t>Operational</t>
        </is>
      </c>
      <c r="I1489" s="14" t="inlineStr">
        <is>
          <t>Physical project Operational</t>
        </is>
      </c>
      <c r="J1489" s="14" t="inlineStr">
        <is>
          <t xml:space="preserve">Retirement estimated at 25 years, with a 2031 floor for listed live assets. </t>
        </is>
      </c>
      <c r="K1489" s="14" t="inlineStr">
        <is>
          <t>data/evidence/repd.csv</t>
        </is>
      </c>
    </row>
    <row r="1490" ht="78" customHeight="1" s="74">
      <c r="A1490" s="14" t="inlineStr">
        <is>
          <t>REPD-4662</t>
        </is>
      </c>
      <c r="B1490" s="14" t="inlineStr">
        <is>
          <t>Middlewick wind farm</t>
        </is>
      </c>
      <c r="C1490" s="14" t="inlineStr">
        <is>
          <t>onshore</t>
        </is>
      </c>
      <c r="D1490" s="111" t="n">
        <v>0.0207</v>
      </c>
      <c r="E1490" s="14" t="inlineStr">
        <is>
          <t>GW</t>
        </is>
      </c>
      <c r="F1490" s="14" t="inlineStr">
        <is>
          <t>2014-07-31</t>
        </is>
      </c>
      <c r="G1490" s="14" t="inlineStr">
        <is>
          <t>2039-01-01</t>
        </is>
      </c>
      <c r="H1490" s="14" t="inlineStr">
        <is>
          <t>Operational</t>
        </is>
      </c>
      <c r="I1490" s="14" t="inlineStr">
        <is>
          <t>Physical project Operational</t>
        </is>
      </c>
      <c r="J1490" s="14" t="inlineStr">
        <is>
          <t xml:space="preserve">Retirement estimated at 25 years, with a 2031 floor for listed live assets. </t>
        </is>
      </c>
      <c r="K1490" s="14" t="inlineStr">
        <is>
          <t>data/evidence/repd.csv</t>
        </is>
      </c>
    </row>
    <row r="1491" ht="78" customHeight="1" s="74">
      <c r="A1491" s="14" t="inlineStr">
        <is>
          <t>REPD-4663</t>
        </is>
      </c>
      <c r="B1491" s="14" t="inlineStr">
        <is>
          <t>Blyth Harbour Wind Farm (re-power)</t>
        </is>
      </c>
      <c r="C1491" s="14" t="inlineStr">
        <is>
          <t>onshore</t>
        </is>
      </c>
      <c r="D1491" s="111" t="n">
        <v>0.0034</v>
      </c>
      <c r="E1491" s="14" t="inlineStr">
        <is>
          <t>GW</t>
        </is>
      </c>
      <c r="F1491" s="14" t="inlineStr">
        <is>
          <t>2012-09-01</t>
        </is>
      </c>
      <c r="G1491" s="14" t="inlineStr">
        <is>
          <t>2037-01-01</t>
        </is>
      </c>
      <c r="H1491" s="14" t="inlineStr">
        <is>
          <t>Operational</t>
        </is>
      </c>
      <c r="I1491" s="14" t="inlineStr">
        <is>
          <t>Physical project Operational</t>
        </is>
      </c>
      <c r="J1491" s="14" t="inlineStr">
        <is>
          <t xml:space="preserve">Retirement estimated at 25 years, with a 2031 floor for listed live assets. </t>
        </is>
      </c>
      <c r="K1491" s="14" t="inlineStr">
        <is>
          <t>data/evidence/repd.csv</t>
        </is>
      </c>
    </row>
    <row r="1492" ht="78" customHeight="1" s="74">
      <c r="A1492" s="14" t="inlineStr">
        <is>
          <t>REPD-4664</t>
        </is>
      </c>
      <c r="B1492" s="14" t="inlineStr">
        <is>
          <t>Corriegarth</t>
        </is>
      </c>
      <c r="C1492" s="14" t="inlineStr">
        <is>
          <t>onshore</t>
        </is>
      </c>
      <c r="D1492" s="111" t="n">
        <v>0.06950000000000001</v>
      </c>
      <c r="E1492" s="14" t="inlineStr">
        <is>
          <t>GW</t>
        </is>
      </c>
      <c r="F1492" s="14" t="inlineStr">
        <is>
          <t>2016-09-30</t>
        </is>
      </c>
      <c r="G1492" s="14" t="inlineStr">
        <is>
          <t>2041-01-01</t>
        </is>
      </c>
      <c r="H1492" s="14" t="inlineStr">
        <is>
          <t>Operational</t>
        </is>
      </c>
      <c r="I1492" s="14" t="inlineStr">
        <is>
          <t>Physical project Operational</t>
        </is>
      </c>
      <c r="J1492" s="14" t="inlineStr">
        <is>
          <t xml:space="preserve">Retirement estimated at 25 years, with a 2031 floor for listed live assets. </t>
        </is>
      </c>
      <c r="K1492" s="14" t="inlineStr">
        <is>
          <t>data/evidence/repd.csv</t>
        </is>
      </c>
    </row>
    <row r="1493" ht="78" customHeight="1" s="74">
      <c r="A1493" s="14" t="inlineStr">
        <is>
          <t>REPD-4665</t>
        </is>
      </c>
      <c r="B1493" s="14" t="inlineStr">
        <is>
          <t>Carsington Pasture</t>
        </is>
      </c>
      <c r="C1493" s="14" t="inlineStr">
        <is>
          <t>onshore</t>
        </is>
      </c>
      <c r="D1493" s="111" t="n">
        <v>0.008</v>
      </c>
      <c r="E1493" s="14" t="inlineStr">
        <is>
          <t>GW</t>
        </is>
      </c>
      <c r="F1493" s="14" t="inlineStr">
        <is>
          <t>2014-02-05</t>
        </is>
      </c>
      <c r="G1493" s="14" t="inlineStr">
        <is>
          <t>2039-01-01</t>
        </is>
      </c>
      <c r="H1493" s="14" t="inlineStr">
        <is>
          <t>Operational</t>
        </is>
      </c>
      <c r="I1493" s="14" t="inlineStr">
        <is>
          <t>Physical project Operational</t>
        </is>
      </c>
      <c r="J1493" s="14" t="inlineStr">
        <is>
          <t xml:space="preserve">Retirement estimated at 25 years, with a 2031 floor for listed live assets. </t>
        </is>
      </c>
      <c r="K1493" s="14" t="inlineStr">
        <is>
          <t>data/evidence/repd.csv</t>
        </is>
      </c>
    </row>
    <row r="1494" ht="78" customHeight="1" s="74">
      <c r="A1494" s="14" t="inlineStr">
        <is>
          <t>REPD-4666</t>
        </is>
      </c>
      <c r="B1494" s="14" t="inlineStr">
        <is>
          <t>Langford Wind Farm</t>
        </is>
      </c>
      <c r="C1494" s="14" t="inlineStr">
        <is>
          <t>onshore</t>
        </is>
      </c>
      <c r="D1494" s="111" t="n">
        <v>0.02</v>
      </c>
      <c r="E1494" s="14" t="inlineStr">
        <is>
          <t>GW</t>
        </is>
      </c>
      <c r="F1494" s="14" t="inlineStr">
        <is>
          <t>2014-01-30</t>
        </is>
      </c>
      <c r="G1494" s="14" t="inlineStr">
        <is>
          <t>2039-01-01</t>
        </is>
      </c>
      <c r="H1494" s="14" t="inlineStr">
        <is>
          <t>Operational</t>
        </is>
      </c>
      <c r="I1494" s="14" t="inlineStr">
        <is>
          <t>Physical project Operational</t>
        </is>
      </c>
      <c r="J1494" s="14" t="inlineStr">
        <is>
          <t xml:space="preserve">Retirement estimated at 25 years, with a 2031 floor for listed live assets. </t>
        </is>
      </c>
      <c r="K1494" s="14" t="inlineStr">
        <is>
          <t>data/evidence/repd.csv</t>
        </is>
      </c>
    </row>
    <row r="1495" ht="78" customHeight="1" s="74">
      <c r="A1495" s="14" t="inlineStr">
        <is>
          <t>REPD-4667</t>
        </is>
      </c>
      <c r="B1495" s="14" t="inlineStr">
        <is>
          <t>Mid Hill I</t>
        </is>
      </c>
      <c r="C1495" s="14" t="inlineStr">
        <is>
          <t>onshore</t>
        </is>
      </c>
      <c r="D1495" s="111" t="n">
        <v>0.0575</v>
      </c>
      <c r="E1495" s="14" t="inlineStr">
        <is>
          <t>GW</t>
        </is>
      </c>
      <c r="F1495" s="14" t="inlineStr">
        <is>
          <t>2013-12-01</t>
        </is>
      </c>
      <c r="G1495" s="14" t="inlineStr">
        <is>
          <t>2038-01-01</t>
        </is>
      </c>
      <c r="H1495" s="14" t="inlineStr">
        <is>
          <t>Operational</t>
        </is>
      </c>
      <c r="I1495" s="14" t="inlineStr">
        <is>
          <t>Physical project Operational</t>
        </is>
      </c>
      <c r="J1495" s="14" t="inlineStr">
        <is>
          <t xml:space="preserve">Retirement estimated at 25 years, with a 2031 floor for listed live assets. </t>
        </is>
      </c>
      <c r="K1495" s="14" t="inlineStr">
        <is>
          <t>data/evidence/repd.csv</t>
        </is>
      </c>
    </row>
    <row r="1496" ht="78" customHeight="1" s="74">
      <c r="A1496" s="14" t="inlineStr">
        <is>
          <t>REPD-4668</t>
        </is>
      </c>
      <c r="B1496" s="14" t="inlineStr">
        <is>
          <t>Ardrossan Extension</t>
        </is>
      </c>
      <c r="C1496" s="14" t="inlineStr">
        <is>
          <t>onshore</t>
        </is>
      </c>
      <c r="D1496" s="111" t="n">
        <v>0.006</v>
      </c>
      <c r="E1496" s="14" t="inlineStr">
        <is>
          <t>GW</t>
        </is>
      </c>
      <c r="F1496" s="14" t="inlineStr">
        <is>
          <t>2008-11-01</t>
        </is>
      </c>
      <c r="G1496" s="14" t="inlineStr">
        <is>
          <t>2033-01-01</t>
        </is>
      </c>
      <c r="H1496" s="14" t="inlineStr">
        <is>
          <t>Operational</t>
        </is>
      </c>
      <c r="I1496" s="14" t="inlineStr">
        <is>
          <t>Physical project Operational</t>
        </is>
      </c>
      <c r="J1496" s="14" t="inlineStr">
        <is>
          <t xml:space="preserve">Retirement estimated at 25 years, with a 2031 floor for listed live assets. </t>
        </is>
      </c>
      <c r="K1496" s="14" t="inlineStr">
        <is>
          <t>data/evidence/repd.csv</t>
        </is>
      </c>
    </row>
    <row r="1497" ht="78" customHeight="1" s="74">
      <c r="A1497" s="14" t="inlineStr">
        <is>
          <t>REPD-4669</t>
        </is>
      </c>
      <c r="B1497" s="14" t="inlineStr">
        <is>
          <t>Beinn Tharsuinn Windfarm Project</t>
        </is>
      </c>
      <c r="C1497" s="14" t="inlineStr">
        <is>
          <t>onshore</t>
        </is>
      </c>
      <c r="D1497" s="111" t="n">
        <v>0.0298</v>
      </c>
      <c r="E1497" s="14" t="inlineStr">
        <is>
          <t>GW</t>
        </is>
      </c>
      <c r="F1497" s="14" t="inlineStr">
        <is>
          <t>2005-12-01</t>
        </is>
      </c>
      <c r="G1497" s="14" t="inlineStr">
        <is>
          <t>2031-01-01</t>
        </is>
      </c>
      <c r="H1497" s="14" t="inlineStr">
        <is>
          <t>Operational</t>
        </is>
      </c>
      <c r="I1497" s="14" t="inlineStr">
        <is>
          <t>Physical project Operational</t>
        </is>
      </c>
      <c r="J1497" s="14" t="inlineStr">
        <is>
          <t xml:space="preserve">Retirement estimated at 25 years, with a 2031 floor for listed live assets. </t>
        </is>
      </c>
      <c r="K1497" s="14" t="inlineStr">
        <is>
          <t>data/evidence/repd.csv</t>
        </is>
      </c>
    </row>
    <row r="1498" ht="78" customHeight="1" s="74">
      <c r="A1498" s="14" t="inlineStr">
        <is>
          <t>REPD-4670</t>
        </is>
      </c>
      <c r="B1498" s="14" t="inlineStr">
        <is>
          <t xml:space="preserve">Blaengwen </t>
        </is>
      </c>
      <c r="C1498" s="14" t="inlineStr">
        <is>
          <t>onshore</t>
        </is>
      </c>
      <c r="D1498" s="111" t="n">
        <v>0.023</v>
      </c>
      <c r="E1498" s="14" t="inlineStr">
        <is>
          <t>GW</t>
        </is>
      </c>
      <c r="F1498" s="14" t="inlineStr">
        <is>
          <t>2009-11-30</t>
        </is>
      </c>
      <c r="G1498" s="14" t="inlineStr">
        <is>
          <t>2034-01-01</t>
        </is>
      </c>
      <c r="H1498" s="14" t="inlineStr">
        <is>
          <t>Operational</t>
        </is>
      </c>
      <c r="I1498" s="14" t="inlineStr">
        <is>
          <t>Physical project Operational</t>
        </is>
      </c>
      <c r="J1498" s="14" t="inlineStr">
        <is>
          <t xml:space="preserve">Retirement estimated at 25 years, with a 2031 floor for listed live assets. </t>
        </is>
      </c>
      <c r="K1498" s="14" t="inlineStr">
        <is>
          <t>data/evidence/repd.csv</t>
        </is>
      </c>
    </row>
    <row r="1499" ht="78" customHeight="1" s="74">
      <c r="A1499" s="14" t="inlineStr">
        <is>
          <t>REPD-4671</t>
        </is>
      </c>
      <c r="B1499" s="14" t="inlineStr">
        <is>
          <t>Boyndie Airfield</t>
        </is>
      </c>
      <c r="C1499" s="14" t="inlineStr">
        <is>
          <t>onshore</t>
        </is>
      </c>
      <c r="D1499" s="111" t="n">
        <v>0.0167</v>
      </c>
      <c r="E1499" s="14" t="inlineStr">
        <is>
          <t>GW</t>
        </is>
      </c>
      <c r="F1499" s="14" t="inlineStr">
        <is>
          <t>2006-02-01</t>
        </is>
      </c>
      <c r="G1499" s="14" t="inlineStr">
        <is>
          <t>2031-01-01</t>
        </is>
      </c>
      <c r="H1499" s="14" t="inlineStr">
        <is>
          <t>Operational</t>
        </is>
      </c>
      <c r="I1499" s="14" t="inlineStr">
        <is>
          <t>Physical project Operational</t>
        </is>
      </c>
      <c r="J1499" s="14" t="inlineStr">
        <is>
          <t xml:space="preserve">Retirement estimated at 25 years, with a 2031 floor for listed live assets. </t>
        </is>
      </c>
      <c r="K1499" s="14" t="inlineStr">
        <is>
          <t>data/evidence/repd.csv</t>
        </is>
      </c>
    </row>
    <row r="1500" ht="78" customHeight="1" s="74">
      <c r="A1500" s="14" t="inlineStr">
        <is>
          <t>REPD-4672</t>
        </is>
      </c>
      <c r="B1500" s="14" t="inlineStr">
        <is>
          <t>Burton Wold Windfarm</t>
        </is>
      </c>
      <c r="C1500" s="14" t="inlineStr">
        <is>
          <t>onshore</t>
        </is>
      </c>
      <c r="D1500" s="111" t="n">
        <v>0.02</v>
      </c>
      <c r="E1500" s="14" t="inlineStr">
        <is>
          <t>GW</t>
        </is>
      </c>
      <c r="F1500" s="14" t="inlineStr">
        <is>
          <t>2006-04-01</t>
        </is>
      </c>
      <c r="G1500" s="14" t="inlineStr">
        <is>
          <t>2031-01-01</t>
        </is>
      </c>
      <c r="H1500" s="14" t="inlineStr">
        <is>
          <t>Operational</t>
        </is>
      </c>
      <c r="I1500" s="14" t="inlineStr">
        <is>
          <t>Physical project Operational</t>
        </is>
      </c>
      <c r="J1500" s="14" t="inlineStr">
        <is>
          <t xml:space="preserve">Retirement estimated at 25 years, with a 2031 floor for listed live assets. </t>
        </is>
      </c>
      <c r="K1500" s="14" t="inlineStr">
        <is>
          <t>data/evidence/repd.csv</t>
        </is>
      </c>
    </row>
    <row r="1501" ht="78" customHeight="1" s="74">
      <c r="A1501" s="14" t="inlineStr">
        <is>
          <t>REPD-4674</t>
        </is>
      </c>
      <c r="B1501" s="14" t="inlineStr">
        <is>
          <t>Edinbane Wind Farm</t>
        </is>
      </c>
      <c r="C1501" s="14" t="inlineStr">
        <is>
          <t>onshore</t>
        </is>
      </c>
      <c r="D1501" s="111" t="n">
        <v>0.0414</v>
      </c>
      <c r="E1501" s="14" t="inlineStr">
        <is>
          <t>GW</t>
        </is>
      </c>
      <c r="F1501" s="14" t="inlineStr">
        <is>
          <t>2010-06-21</t>
        </is>
      </c>
      <c r="G1501" s="14" t="inlineStr">
        <is>
          <t>2035-01-01</t>
        </is>
      </c>
      <c r="H1501" s="14" t="inlineStr">
        <is>
          <t>Operational</t>
        </is>
      </c>
      <c r="I1501" s="14" t="inlineStr">
        <is>
          <t>Physical project Operational</t>
        </is>
      </c>
      <c r="J1501" s="14" t="inlineStr">
        <is>
          <t xml:space="preserve">Retirement estimated at 25 years, with a 2031 floor for listed live assets. </t>
        </is>
      </c>
      <c r="K1501" s="14" t="inlineStr">
        <is>
          <t>data/evidence/repd.csv</t>
        </is>
      </c>
    </row>
    <row r="1502" ht="78" customHeight="1" s="74">
      <c r="A1502" s="14" t="inlineStr">
        <is>
          <t>REPD-4675</t>
        </is>
      </c>
      <c r="B1502" s="14" t="inlineStr">
        <is>
          <t>Fairburn</t>
        </is>
      </c>
      <c r="C1502" s="14" t="inlineStr">
        <is>
          <t>onshore</t>
        </is>
      </c>
      <c r="D1502" s="111" t="n">
        <v>0.043</v>
      </c>
      <c r="E1502" s="14" t="inlineStr">
        <is>
          <t>GW</t>
        </is>
      </c>
      <c r="F1502" s="14" t="inlineStr">
        <is>
          <t>2010-06-07</t>
        </is>
      </c>
      <c r="G1502" s="14" t="inlineStr">
        <is>
          <t>2035-01-01</t>
        </is>
      </c>
      <c r="H1502" s="14" t="inlineStr">
        <is>
          <t>Operational</t>
        </is>
      </c>
      <c r="I1502" s="14" t="inlineStr">
        <is>
          <t>Physical project Operational</t>
        </is>
      </c>
      <c r="J1502" s="14" t="inlineStr">
        <is>
          <t xml:space="preserve">Retirement estimated at 25 years, with a 2031 floor for listed live assets. </t>
        </is>
      </c>
      <c r="K1502" s="14" t="inlineStr">
        <is>
          <t>data/evidence/repd.csv</t>
        </is>
      </c>
    </row>
    <row r="1503" ht="78" customHeight="1" s="74">
      <c r="A1503" s="14" t="inlineStr">
        <is>
          <t>REPD-4676</t>
        </is>
      </c>
      <c r="B1503" s="14" t="inlineStr">
        <is>
          <t>Farr Wind Farm</t>
        </is>
      </c>
      <c r="C1503" s="14" t="inlineStr">
        <is>
          <t>onshore</t>
        </is>
      </c>
      <c r="D1503" s="111" t="n">
        <v>0.092</v>
      </c>
      <c r="E1503" s="14" t="inlineStr">
        <is>
          <t>GW</t>
        </is>
      </c>
      <c r="F1503" s="14" t="inlineStr">
        <is>
          <t>2005-10-01</t>
        </is>
      </c>
      <c r="G1503" s="14" t="inlineStr">
        <is>
          <t>2031-01-01</t>
        </is>
      </c>
      <c r="H1503" s="14" t="inlineStr">
        <is>
          <t>Operational</t>
        </is>
      </c>
      <c r="I1503" s="14" t="inlineStr">
        <is>
          <t>Physical project Operational</t>
        </is>
      </c>
      <c r="J1503" s="14" t="inlineStr">
        <is>
          <t xml:space="preserve">Retirement estimated at 25 years, with a 2031 floor for listed live assets. </t>
        </is>
      </c>
      <c r="K1503" s="14" t="inlineStr">
        <is>
          <t>data/evidence/repd.csv</t>
        </is>
      </c>
    </row>
    <row r="1504" ht="78" customHeight="1" s="74">
      <c r="A1504" s="14" t="inlineStr">
        <is>
          <t>REPD-4677</t>
        </is>
      </c>
      <c r="B1504" s="14" t="inlineStr">
        <is>
          <t>Ffynnon Oer Wind Farm</t>
        </is>
      </c>
      <c r="C1504" s="14" t="inlineStr">
        <is>
          <t>onshore</t>
        </is>
      </c>
      <c r="D1504" s="111" t="n">
        <v>0.032</v>
      </c>
      <c r="E1504" s="14" t="inlineStr">
        <is>
          <t>GW</t>
        </is>
      </c>
      <c r="F1504" s="14" t="inlineStr">
        <is>
          <t>2005-12-01</t>
        </is>
      </c>
      <c r="G1504" s="14" t="inlineStr">
        <is>
          <t>2031-01-01</t>
        </is>
      </c>
      <c r="H1504" s="14" t="inlineStr">
        <is>
          <t>Operational</t>
        </is>
      </c>
      <c r="I1504" s="14" t="inlineStr">
        <is>
          <t>Physical project Operational</t>
        </is>
      </c>
      <c r="J1504" s="14" t="inlineStr">
        <is>
          <t xml:space="preserve">Retirement estimated at 25 years, with a 2031 floor for listed live assets. </t>
        </is>
      </c>
      <c r="K1504" s="14" t="inlineStr">
        <is>
          <t>data/evidence/repd.csv</t>
        </is>
      </c>
    </row>
    <row r="1505" ht="78" customHeight="1" s="74">
      <c r="A1505" s="14" t="inlineStr">
        <is>
          <t>REPD-4678</t>
        </is>
      </c>
      <c r="B1505" s="14" t="inlineStr">
        <is>
          <t>Flotta</t>
        </is>
      </c>
      <c r="C1505" s="14" t="inlineStr">
        <is>
          <t>onshore</t>
        </is>
      </c>
      <c r="D1505" s="111" t="n">
        <v>0.0018</v>
      </c>
      <c r="E1505" s="14" t="inlineStr">
        <is>
          <t>GW</t>
        </is>
      </c>
      <c r="F1505" s="14" t="inlineStr">
        <is>
          <t>2010-06-01</t>
        </is>
      </c>
      <c r="G1505" s="14" t="inlineStr">
        <is>
          <t>2035-01-01</t>
        </is>
      </c>
      <c r="H1505" s="14" t="inlineStr">
        <is>
          <t>Operational</t>
        </is>
      </c>
      <c r="I1505" s="14" t="inlineStr">
        <is>
          <t>Physical project Operational</t>
        </is>
      </c>
      <c r="J1505" s="14" t="inlineStr">
        <is>
          <t xml:space="preserve">Retirement estimated at 25 years, with a 2031 floor for listed live assets. </t>
        </is>
      </c>
      <c r="K1505" s="14" t="inlineStr">
        <is>
          <t>data/evidence/repd.csv</t>
        </is>
      </c>
    </row>
    <row r="1506" ht="78" customHeight="1" s="74">
      <c r="A1506" s="14" t="inlineStr">
        <is>
          <t>REPD-4679</t>
        </is>
      </c>
      <c r="B1506" s="14" t="inlineStr">
        <is>
          <t>Forss Wind Farm (Extension)</t>
        </is>
      </c>
      <c r="C1506" s="14" t="inlineStr">
        <is>
          <t>onshore</t>
        </is>
      </c>
      <c r="D1506" s="111" t="n">
        <v>0.0052</v>
      </c>
      <c r="E1506" s="14" t="inlineStr">
        <is>
          <t>GW</t>
        </is>
      </c>
      <c r="F1506" s="14" t="inlineStr">
        <is>
          <t>2007-07-01</t>
        </is>
      </c>
      <c r="G1506" s="14" t="inlineStr">
        <is>
          <t>2032-01-01</t>
        </is>
      </c>
      <c r="H1506" s="14" t="inlineStr">
        <is>
          <t>Operational</t>
        </is>
      </c>
      <c r="I1506" s="14" t="inlineStr">
        <is>
          <t>Physical project Operational</t>
        </is>
      </c>
      <c r="J1506" s="14" t="inlineStr">
        <is>
          <t xml:space="preserve">Retirement estimated at 25 years, with a 2031 floor for listed live assets. </t>
        </is>
      </c>
      <c r="K1506" s="14" t="inlineStr">
        <is>
          <t>data/evidence/repd.csv</t>
        </is>
      </c>
    </row>
    <row r="1507" ht="78" customHeight="1" s="74">
      <c r="A1507" s="14" t="inlineStr">
        <is>
          <t>REPD-4681</t>
        </is>
      </c>
      <c r="B1507" s="14" t="inlineStr">
        <is>
          <t>Michelin Tyre Co Ltd - Dundee</t>
        </is>
      </c>
      <c r="C1507" s="14" t="inlineStr">
        <is>
          <t>onshore</t>
        </is>
      </c>
      <c r="D1507" s="111" t="n">
        <v>0.004</v>
      </c>
      <c r="E1507" s="14" t="inlineStr">
        <is>
          <t>GW</t>
        </is>
      </c>
      <c r="F1507" s="14" t="inlineStr">
        <is>
          <t>2006-05-20</t>
        </is>
      </c>
      <c r="G1507" s="14" t="inlineStr">
        <is>
          <t>2031-01-01</t>
        </is>
      </c>
      <c r="H1507" s="14" t="inlineStr">
        <is>
          <t>Operational</t>
        </is>
      </c>
      <c r="I1507" s="14" t="inlineStr">
        <is>
          <t>Physical project Operational</t>
        </is>
      </c>
      <c r="J1507" s="14" t="inlineStr">
        <is>
          <t xml:space="preserve">Retirement estimated at 25 years, with a 2031 floor for listed live assets. </t>
        </is>
      </c>
      <c r="K1507" s="14" t="inlineStr">
        <is>
          <t>data/evidence/repd.csv</t>
        </is>
      </c>
    </row>
    <row r="1508" ht="78" customHeight="1" s="74">
      <c r="A1508" s="14" t="inlineStr">
        <is>
          <t>REPD-4682</t>
        </is>
      </c>
      <c r="B1508" s="14" t="inlineStr">
        <is>
          <t>Millennium Windfarm</t>
        </is>
      </c>
      <c r="C1508" s="14" t="inlineStr">
        <is>
          <t>onshore</t>
        </is>
      </c>
      <c r="D1508" s="111" t="n">
        <v>0.04</v>
      </c>
      <c r="E1508" s="14" t="inlineStr">
        <is>
          <t>GW</t>
        </is>
      </c>
      <c r="F1508" s="14" t="inlineStr">
        <is>
          <t>2008-07-15</t>
        </is>
      </c>
      <c r="G1508" s="14" t="inlineStr">
        <is>
          <t>2033-01-01</t>
        </is>
      </c>
      <c r="H1508" s="14" t="inlineStr">
        <is>
          <t>Operational</t>
        </is>
      </c>
      <c r="I1508" s="14" t="inlineStr">
        <is>
          <t>Physical project Operational</t>
        </is>
      </c>
      <c r="J1508" s="14" t="inlineStr">
        <is>
          <t xml:space="preserve">Retirement estimated at 25 years, with a 2031 floor for listed live assets. </t>
        </is>
      </c>
      <c r="K1508" s="14" t="inlineStr">
        <is>
          <t>data/evidence/repd.csv</t>
        </is>
      </c>
    </row>
    <row r="1509" ht="78" customHeight="1" s="74">
      <c r="A1509" s="14" t="inlineStr">
        <is>
          <t>REPD-4683</t>
        </is>
      </c>
      <c r="B1509" s="14" t="inlineStr">
        <is>
          <t>Muirhall</t>
        </is>
      </c>
      <c r="C1509" s="14" t="inlineStr">
        <is>
          <t>onshore</t>
        </is>
      </c>
      <c r="D1509" s="111" t="n">
        <v>0.0123</v>
      </c>
      <c r="E1509" s="14" t="inlineStr">
        <is>
          <t>GW</t>
        </is>
      </c>
      <c r="F1509" s="14" t="inlineStr">
        <is>
          <t>2011-01-01</t>
        </is>
      </c>
      <c r="G1509" s="14" t="inlineStr">
        <is>
          <t>2036-01-01</t>
        </is>
      </c>
      <c r="H1509" s="14" t="inlineStr">
        <is>
          <t>Operational</t>
        </is>
      </c>
      <c r="I1509" s="14" t="inlineStr">
        <is>
          <t>Physical project Operational</t>
        </is>
      </c>
      <c r="J1509" s="14" t="inlineStr">
        <is>
          <t xml:space="preserve">Retirement estimated at 25 years, with a 2031 floor for listed live assets. </t>
        </is>
      </c>
      <c r="K1509" s="14" t="inlineStr">
        <is>
          <t>data/evidence/repd.csv</t>
        </is>
      </c>
    </row>
    <row r="1510" ht="78" customHeight="1" s="74">
      <c r="A1510" s="14" t="inlineStr">
        <is>
          <t>REPD-4684</t>
        </is>
      </c>
      <c r="B1510" s="14" t="inlineStr">
        <is>
          <t>Mynydd Clogau Wind Farm</t>
        </is>
      </c>
      <c r="C1510" s="14" t="inlineStr">
        <is>
          <t>onshore</t>
        </is>
      </c>
      <c r="D1510" s="111" t="n">
        <v>0.0145</v>
      </c>
      <c r="E1510" s="14" t="inlineStr">
        <is>
          <t>GW</t>
        </is>
      </c>
      <c r="F1510" s="14" t="inlineStr">
        <is>
          <t>2005-12-01</t>
        </is>
      </c>
      <c r="G1510" s="14" t="inlineStr">
        <is>
          <t>2031-01-01</t>
        </is>
      </c>
      <c r="H1510" s="14" t="inlineStr">
        <is>
          <t>Operational</t>
        </is>
      </c>
      <c r="I1510" s="14" t="inlineStr">
        <is>
          <t>Physical project Operational</t>
        </is>
      </c>
      <c r="J1510" s="14" t="inlineStr">
        <is>
          <t xml:space="preserve">Retirement estimated at 25 years, with a 2031 floor for listed live assets. </t>
        </is>
      </c>
      <c r="K1510" s="14" t="inlineStr">
        <is>
          <t>data/evidence/repd.csv</t>
        </is>
      </c>
    </row>
    <row r="1511" ht="78" customHeight="1" s="74">
      <c r="A1511" s="14" t="inlineStr">
        <is>
          <t>REPD-4685</t>
        </is>
      </c>
      <c r="B1511" s="14" t="inlineStr">
        <is>
          <t>New Barn Farm</t>
        </is>
      </c>
      <c r="C1511" s="14" t="inlineStr">
        <is>
          <t>onshore</t>
        </is>
      </c>
      <c r="D1511" s="111" t="n">
        <v>0.0045</v>
      </c>
      <c r="E1511" s="14" t="inlineStr">
        <is>
          <t>GW</t>
        </is>
      </c>
      <c r="F1511" s="14" t="inlineStr">
        <is>
          <t>2007-02-01</t>
        </is>
      </c>
      <c r="G1511" s="14" t="inlineStr">
        <is>
          <t>2032-01-01</t>
        </is>
      </c>
      <c r="H1511" s="14" t="inlineStr">
        <is>
          <t>Operational</t>
        </is>
      </c>
      <c r="I1511" s="14" t="inlineStr">
        <is>
          <t>Physical project Operational</t>
        </is>
      </c>
      <c r="J1511" s="14" t="inlineStr">
        <is>
          <t xml:space="preserve">Retirement estimated at 25 years, with a 2031 floor for listed live assets. </t>
        </is>
      </c>
      <c r="K1511" s="14" t="inlineStr">
        <is>
          <t>data/evidence/repd.csv</t>
        </is>
      </c>
    </row>
    <row r="1512" ht="78" customHeight="1" s="74">
      <c r="A1512" s="14" t="inlineStr">
        <is>
          <t>REPD-4686</t>
        </is>
      </c>
      <c r="B1512" s="14" t="inlineStr">
        <is>
          <t>North Pickenham</t>
        </is>
      </c>
      <c r="C1512" s="14" t="inlineStr">
        <is>
          <t>onshore</t>
        </is>
      </c>
      <c r="D1512" s="111" t="n">
        <v>0.0144</v>
      </c>
      <c r="E1512" s="14" t="inlineStr">
        <is>
          <t>GW</t>
        </is>
      </c>
      <c r="F1512" s="14" t="inlineStr">
        <is>
          <t>2006-10-01</t>
        </is>
      </c>
      <c r="G1512" s="14" t="inlineStr">
        <is>
          <t>2031-01-01</t>
        </is>
      </c>
      <c r="H1512" s="14" t="inlineStr">
        <is>
          <t>Operational</t>
        </is>
      </c>
      <c r="I1512" s="14" t="inlineStr">
        <is>
          <t>Physical project Operational</t>
        </is>
      </c>
      <c r="J1512" s="14" t="inlineStr">
        <is>
          <t xml:space="preserve">Retirement estimated at 25 years, with a 2031 floor for listed live assets. </t>
        </is>
      </c>
      <c r="K1512" s="14" t="inlineStr">
        <is>
          <t>data/evidence/repd.csv</t>
        </is>
      </c>
    </row>
    <row r="1513" ht="78" customHeight="1" s="74">
      <c r="A1513" s="14" t="inlineStr">
        <is>
          <t>REPD-4687</t>
        </is>
      </c>
      <c r="B1513" s="14" t="inlineStr">
        <is>
          <t>Paul's Hill and Extension</t>
        </is>
      </c>
      <c r="C1513" s="14" t="inlineStr">
        <is>
          <t>onshore</t>
        </is>
      </c>
      <c r="D1513" s="111" t="n">
        <v>0.065</v>
      </c>
      <c r="E1513" s="14" t="inlineStr">
        <is>
          <t>GW</t>
        </is>
      </c>
      <c r="F1513" s="14" t="inlineStr">
        <is>
          <t>2006-04-01</t>
        </is>
      </c>
      <c r="G1513" s="14" t="inlineStr">
        <is>
          <t>2031-01-01</t>
        </is>
      </c>
      <c r="H1513" s="14" t="inlineStr">
        <is>
          <t>Operational</t>
        </is>
      </c>
      <c r="I1513" s="14" t="inlineStr">
        <is>
          <t>Physical project Operational</t>
        </is>
      </c>
      <c r="J1513" s="14" t="inlineStr">
        <is>
          <t xml:space="preserve">Retirement estimated at 25 years, with a 2031 floor for listed live assets. </t>
        </is>
      </c>
      <c r="K1513" s="14" t="inlineStr">
        <is>
          <t>data/evidence/repd.csv</t>
        </is>
      </c>
    </row>
    <row r="1514" ht="78" customHeight="1" s="74">
      <c r="A1514" s="14" t="inlineStr">
        <is>
          <t>REPD-4689</t>
        </is>
      </c>
      <c r="B1514" s="14" t="inlineStr">
        <is>
          <t>Tir Mostyn And Foel Goch Wind Farm</t>
        </is>
      </c>
      <c r="C1514" s="14" t="inlineStr">
        <is>
          <t>onshore</t>
        </is>
      </c>
      <c r="D1514" s="111" t="n">
        <v>0.0213</v>
      </c>
      <c r="E1514" s="14" t="inlineStr">
        <is>
          <t>GW</t>
        </is>
      </c>
      <c r="F1514" s="14" t="inlineStr">
        <is>
          <t>2005-06-01</t>
        </is>
      </c>
      <c r="G1514" s="14" t="inlineStr">
        <is>
          <t>2031-01-01</t>
        </is>
      </c>
      <c r="H1514" s="14" t="inlineStr">
        <is>
          <t>Operational</t>
        </is>
      </c>
      <c r="I1514" s="14" t="inlineStr">
        <is>
          <t>Physical project Operational</t>
        </is>
      </c>
      <c r="J1514" s="14" t="inlineStr">
        <is>
          <t xml:space="preserve">Retirement estimated at 25 years, with a 2031 floor for listed live assets. </t>
        </is>
      </c>
      <c r="K1514" s="14" t="inlineStr">
        <is>
          <t>data/evidence/repd.csv</t>
        </is>
      </c>
    </row>
    <row r="1515" ht="78" customHeight="1" s="74">
      <c r="A1515" s="14" t="inlineStr">
        <is>
          <t>REPD-4690</t>
        </is>
      </c>
      <c r="B1515" s="14" t="inlineStr">
        <is>
          <t>Trimdon Grange</t>
        </is>
      </c>
      <c r="C1515" s="14" t="inlineStr">
        <is>
          <t>onshore</t>
        </is>
      </c>
      <c r="D1515" s="111" t="n">
        <v>0.0052</v>
      </c>
      <c r="E1515" s="14" t="inlineStr">
        <is>
          <t>GW</t>
        </is>
      </c>
      <c r="F1515" s="14" t="inlineStr">
        <is>
          <t>2008-07-10</t>
        </is>
      </c>
      <c r="G1515" s="14" t="inlineStr">
        <is>
          <t>2033-01-01</t>
        </is>
      </c>
      <c r="H1515" s="14" t="inlineStr">
        <is>
          <t>Operational</t>
        </is>
      </c>
      <c r="I1515" s="14" t="inlineStr">
        <is>
          <t>Physical project Operational</t>
        </is>
      </c>
      <c r="J1515" s="14" t="inlineStr">
        <is>
          <t xml:space="preserve">Retirement estimated at 25 years, with a 2031 floor for listed live assets. </t>
        </is>
      </c>
      <c r="K1515" s="14" t="inlineStr">
        <is>
          <t>data/evidence/repd.csv</t>
        </is>
      </c>
    </row>
    <row r="1516" ht="78" customHeight="1" s="74">
      <c r="A1516" s="14" t="inlineStr">
        <is>
          <t>REPD-4691</t>
        </is>
      </c>
      <c r="B1516" s="14" t="inlineStr">
        <is>
          <t>Wardlaw Wood</t>
        </is>
      </c>
      <c r="C1516" s="14" t="inlineStr">
        <is>
          <t>onshore</t>
        </is>
      </c>
      <c r="D1516" s="111" t="n">
        <v>0.018</v>
      </c>
      <c r="E1516" s="14" t="inlineStr">
        <is>
          <t>GW</t>
        </is>
      </c>
      <c r="F1516" s="14" t="inlineStr">
        <is>
          <t>2006-03-01</t>
        </is>
      </c>
      <c r="G1516" s="14" t="inlineStr">
        <is>
          <t>2031-01-01</t>
        </is>
      </c>
      <c r="H1516" s="14" t="inlineStr">
        <is>
          <t>Operational</t>
        </is>
      </c>
      <c r="I1516" s="14" t="inlineStr">
        <is>
          <t>Physical project Operational</t>
        </is>
      </c>
      <c r="J1516" s="14" t="inlineStr">
        <is>
          <t xml:space="preserve">Retirement estimated at 25 years, with a 2031 floor for listed live assets. </t>
        </is>
      </c>
      <c r="K1516" s="14" t="inlineStr">
        <is>
          <t>data/evidence/repd.csv</t>
        </is>
      </c>
    </row>
    <row r="1517" ht="78" customHeight="1" s="74">
      <c r="A1517" s="14" t="inlineStr">
        <is>
          <t>REPD-4694</t>
        </is>
      </c>
      <c r="B1517" s="14" t="inlineStr">
        <is>
          <t>East Midlands Distribution Centre</t>
        </is>
      </c>
      <c r="C1517" s="14" t="inlineStr">
        <is>
          <t>solar</t>
        </is>
      </c>
      <c r="D1517" s="111" t="n">
        <v>0.0061</v>
      </c>
      <c r="E1517" s="14" t="inlineStr">
        <is>
          <t>GW</t>
        </is>
      </c>
      <c r="F1517" s="14" t="inlineStr">
        <is>
          <t>2015-03-02</t>
        </is>
      </c>
      <c r="G1517" s="14" t="inlineStr">
        <is>
          <t>2045-01-01</t>
        </is>
      </c>
      <c r="H1517" s="14" t="inlineStr">
        <is>
          <t>Operational</t>
        </is>
      </c>
      <c r="I1517" s="14" t="inlineStr">
        <is>
          <t>Physical project Operational</t>
        </is>
      </c>
      <c r="J1517" s="14" t="inlineStr">
        <is>
          <t xml:space="preserve">Retirement estimated at 30 years, with a 2031 floor for listed live assets. </t>
        </is>
      </c>
      <c r="K1517" s="14" t="inlineStr">
        <is>
          <t>data/evidence/repd.csv</t>
        </is>
      </c>
    </row>
    <row r="1518" ht="78" customHeight="1" s="74">
      <c r="A1518" s="14" t="inlineStr">
        <is>
          <t>REPD-4701</t>
        </is>
      </c>
      <c r="B1518" s="14" t="inlineStr">
        <is>
          <t>Land at High Point Farm</t>
        </is>
      </c>
      <c r="C1518" s="14" t="inlineStr">
        <is>
          <t>solar</t>
        </is>
      </c>
      <c r="D1518" s="111" t="n">
        <v>0.0045</v>
      </c>
      <c r="E1518" s="14" t="inlineStr">
        <is>
          <t>GW</t>
        </is>
      </c>
      <c r="F1518" s="14" t="inlineStr">
        <is>
          <t>2017-03-31</t>
        </is>
      </c>
      <c r="G1518" s="14" t="inlineStr">
        <is>
          <t>2047-01-01</t>
        </is>
      </c>
      <c r="H1518" s="14" t="inlineStr">
        <is>
          <t>Operational</t>
        </is>
      </c>
      <c r="I1518" s="14" t="inlineStr">
        <is>
          <t>Physical project Operational</t>
        </is>
      </c>
      <c r="J1518" s="14" t="inlineStr">
        <is>
          <t xml:space="preserve">Retirement estimated at 30 years, with a 2031 floor for listed live assets. </t>
        </is>
      </c>
      <c r="K1518" s="14" t="inlineStr">
        <is>
          <t>data/evidence/repd.csv</t>
        </is>
      </c>
    </row>
    <row r="1519" ht="78" customHeight="1" s="74">
      <c r="A1519" s="14" t="inlineStr">
        <is>
          <t>REPD-4703</t>
        </is>
      </c>
      <c r="B1519" s="14" t="inlineStr">
        <is>
          <t>Land at Newlands Farm</t>
        </is>
      </c>
      <c r="C1519" s="14" t="inlineStr">
        <is>
          <t>solar</t>
        </is>
      </c>
      <c r="D1519" s="111" t="n">
        <v>0.005</v>
      </c>
      <c r="E1519" s="14" t="inlineStr">
        <is>
          <t>GW</t>
        </is>
      </c>
      <c r="F1519" s="14" t="inlineStr">
        <is>
          <t>2016-02-15</t>
        </is>
      </c>
      <c r="G1519" s="14" t="inlineStr">
        <is>
          <t>2046-01-01</t>
        </is>
      </c>
      <c r="H1519" s="14" t="inlineStr">
        <is>
          <t>Operational</t>
        </is>
      </c>
      <c r="I1519" s="14" t="inlineStr">
        <is>
          <t>Physical project Operational</t>
        </is>
      </c>
      <c r="J1519" s="14" t="inlineStr">
        <is>
          <t xml:space="preserve">Retirement estimated at 30 years, with a 2031 floor for listed live assets. </t>
        </is>
      </c>
      <c r="K1519" s="14" t="inlineStr">
        <is>
          <t>data/evidence/repd.csv</t>
        </is>
      </c>
    </row>
    <row r="1520" ht="78" customHeight="1" s="74">
      <c r="A1520" s="14" t="inlineStr">
        <is>
          <t>REPD-4705</t>
        </is>
      </c>
      <c r="B1520" s="14" t="inlineStr">
        <is>
          <t>Eckland Lodge Farm</t>
        </is>
      </c>
      <c r="C1520" s="14" t="inlineStr">
        <is>
          <t>solar</t>
        </is>
      </c>
      <c r="D1520" s="111" t="n">
        <v>0.0029</v>
      </c>
      <c r="E1520" s="14" t="inlineStr">
        <is>
          <t>GW</t>
        </is>
      </c>
      <c r="F1520" s="14" t="inlineStr">
        <is>
          <t>2016-12-23</t>
        </is>
      </c>
      <c r="G1520" s="14" t="inlineStr">
        <is>
          <t>2046-01-01</t>
        </is>
      </c>
      <c r="H1520" s="14" t="inlineStr">
        <is>
          <t>Operational</t>
        </is>
      </c>
      <c r="I1520" s="14" t="inlineStr">
        <is>
          <t>Physical project Operational</t>
        </is>
      </c>
      <c r="J1520" s="14" t="inlineStr">
        <is>
          <t xml:space="preserve">Retirement estimated at 30 years, with a 2031 floor for listed live assets. </t>
        </is>
      </c>
      <c r="K1520" s="14" t="inlineStr">
        <is>
          <t>data/evidence/repd.csv</t>
        </is>
      </c>
    </row>
    <row r="1521" ht="78" customHeight="1" s="74">
      <c r="A1521" s="14" t="inlineStr">
        <is>
          <t>REPD-4706</t>
        </is>
      </c>
      <c r="B1521" s="14" t="inlineStr">
        <is>
          <t>Caddington Solar Farm (Phase 2)</t>
        </is>
      </c>
      <c r="C1521" s="14" t="inlineStr">
        <is>
          <t>solar</t>
        </is>
      </c>
      <c r="D1521" s="111" t="n">
        <v>0.005</v>
      </c>
      <c r="E1521" s="14" t="inlineStr">
        <is>
          <t>GW</t>
        </is>
      </c>
      <c r="F1521" s="14" t="inlineStr">
        <is>
          <t>2016-03-30</t>
        </is>
      </c>
      <c r="G1521" s="14" t="inlineStr">
        <is>
          <t>2046-01-01</t>
        </is>
      </c>
      <c r="H1521" s="14" t="inlineStr">
        <is>
          <t>Operational</t>
        </is>
      </c>
      <c r="I1521" s="14" t="inlineStr">
        <is>
          <t>Physical project Operational</t>
        </is>
      </c>
      <c r="J1521" s="14" t="inlineStr">
        <is>
          <t xml:space="preserve">Retirement estimated at 30 years, with a 2031 floor for listed live assets. </t>
        </is>
      </c>
      <c r="K1521" s="14" t="inlineStr">
        <is>
          <t>data/evidence/repd.csv</t>
        </is>
      </c>
    </row>
    <row r="1522" ht="78" customHeight="1" s="74">
      <c r="A1522" s="14" t="inlineStr">
        <is>
          <t>REPD-4712</t>
        </is>
      </c>
      <c r="B1522" s="14" t="inlineStr">
        <is>
          <t>Montys Farm</t>
        </is>
      </c>
      <c r="C1522" s="14" t="inlineStr">
        <is>
          <t>solar</t>
        </is>
      </c>
      <c r="D1522" s="111" t="n">
        <v>0.005</v>
      </c>
      <c r="E1522" s="14" t="inlineStr">
        <is>
          <t>GW</t>
        </is>
      </c>
      <c r="F1522" s="14" t="inlineStr">
        <is>
          <t>2016-03-20</t>
        </is>
      </c>
      <c r="G1522" s="14" t="inlineStr">
        <is>
          <t>2046-01-01</t>
        </is>
      </c>
      <c r="H1522" s="14" t="inlineStr">
        <is>
          <t>Operational</t>
        </is>
      </c>
      <c r="I1522" s="14" t="inlineStr">
        <is>
          <t>Physical project Operational</t>
        </is>
      </c>
      <c r="J1522" s="14" t="inlineStr">
        <is>
          <t xml:space="preserve">Retirement estimated at 30 years, with a 2031 floor for listed live assets. </t>
        </is>
      </c>
      <c r="K1522" s="14" t="inlineStr">
        <is>
          <t>data/evidence/repd.csv</t>
        </is>
      </c>
    </row>
    <row r="1523" ht="78" customHeight="1" s="74">
      <c r="A1523" s="14" t="inlineStr">
        <is>
          <t>REPD-4713</t>
        </is>
      </c>
      <c r="B1523" s="14" t="inlineStr">
        <is>
          <t>Merston Solar Park</t>
        </is>
      </c>
      <c r="C1523" s="14" t="inlineStr">
        <is>
          <t>solar</t>
        </is>
      </c>
      <c r="D1523" s="111" t="n">
        <v>0.01</v>
      </c>
      <c r="E1523" s="14" t="inlineStr">
        <is>
          <t>GW</t>
        </is>
      </c>
      <c r="F1523" s="14" t="inlineStr">
        <is>
          <t>2016-06-28</t>
        </is>
      </c>
      <c r="G1523" s="14" t="inlineStr">
        <is>
          <t>2046-01-01</t>
        </is>
      </c>
      <c r="H1523" s="14" t="inlineStr">
        <is>
          <t>Operational</t>
        </is>
      </c>
      <c r="I1523" s="14" t="inlineStr">
        <is>
          <t>Physical project Operational</t>
        </is>
      </c>
      <c r="J1523" s="14" t="inlineStr">
        <is>
          <t xml:space="preserve">Retirement estimated at 30 years, with a 2031 floor for listed live assets. </t>
        </is>
      </c>
      <c r="K1523" s="14" t="inlineStr">
        <is>
          <t>data/evidence/repd.csv</t>
        </is>
      </c>
    </row>
    <row r="1524" ht="78" customHeight="1" s="74">
      <c r="A1524" s="14" t="inlineStr">
        <is>
          <t>REPD-4718</t>
        </is>
      </c>
      <c r="B1524" s="14" t="inlineStr">
        <is>
          <t>Fambridge Road/Canewdon Road</t>
        </is>
      </c>
      <c r="C1524" s="14" t="inlineStr">
        <is>
          <t>solar</t>
        </is>
      </c>
      <c r="D1524" s="111" t="n">
        <v>0.005</v>
      </c>
      <c r="E1524" s="14" t="inlineStr">
        <is>
          <t>GW</t>
        </is>
      </c>
      <c r="F1524" s="14" t="inlineStr">
        <is>
          <t>2015-11-23</t>
        </is>
      </c>
      <c r="G1524" s="14" t="inlineStr">
        <is>
          <t>2045-01-01</t>
        </is>
      </c>
      <c r="H1524" s="14" t="inlineStr">
        <is>
          <t>Operational</t>
        </is>
      </c>
      <c r="I1524" s="14" t="inlineStr">
        <is>
          <t>Physical project Operational</t>
        </is>
      </c>
      <c r="J1524" s="14" t="inlineStr">
        <is>
          <t xml:space="preserve">Retirement estimated at 30 years, with a 2031 floor for listed live assets. </t>
        </is>
      </c>
      <c r="K1524" s="14" t="inlineStr">
        <is>
          <t>data/evidence/repd.csv</t>
        </is>
      </c>
    </row>
    <row r="1525" ht="78" customHeight="1" s="74">
      <c r="A1525" s="14" t="inlineStr">
        <is>
          <t>REPD-4721</t>
        </is>
      </c>
      <c r="B1525" s="14" t="inlineStr">
        <is>
          <t>Roskrow Farm</t>
        </is>
      </c>
      <c r="C1525" s="14" t="inlineStr">
        <is>
          <t>solar</t>
        </is>
      </c>
      <c r="D1525" s="111" t="n">
        <v>0.0089</v>
      </c>
      <c r="E1525" s="14" t="inlineStr">
        <is>
          <t>GW</t>
        </is>
      </c>
      <c r="F1525" s="14" t="inlineStr">
        <is>
          <t>2015-03-31</t>
        </is>
      </c>
      <c r="G1525" s="14" t="inlineStr">
        <is>
          <t>2045-01-01</t>
        </is>
      </c>
      <c r="H1525" s="14" t="inlineStr">
        <is>
          <t>Operational</t>
        </is>
      </c>
      <c r="I1525" s="14" t="inlineStr">
        <is>
          <t>Physical project Operational</t>
        </is>
      </c>
      <c r="J1525" s="14" t="inlineStr">
        <is>
          <t xml:space="preserve">Retirement estimated at 30 years, with a 2031 floor for listed live assets. </t>
        </is>
      </c>
      <c r="K1525" s="14" t="inlineStr">
        <is>
          <t>data/evidence/repd.csv</t>
        </is>
      </c>
    </row>
    <row r="1526" ht="78" customHeight="1" s="74">
      <c r="A1526" s="14" t="inlineStr">
        <is>
          <t>REPD-4727</t>
        </is>
      </c>
      <c r="B1526" s="14" t="inlineStr">
        <is>
          <t>Hale Farm</t>
        </is>
      </c>
      <c r="C1526" s="14" t="inlineStr">
        <is>
          <t>solar</t>
        </is>
      </c>
      <c r="D1526" s="111" t="n">
        <v>0.008</v>
      </c>
      <c r="E1526" s="14" t="inlineStr">
        <is>
          <t>GW</t>
        </is>
      </c>
      <c r="F1526" s="14" t="inlineStr">
        <is>
          <t>2016-02-26</t>
        </is>
      </c>
      <c r="G1526" s="14" t="inlineStr">
        <is>
          <t>2046-01-01</t>
        </is>
      </c>
      <c r="H1526" s="14" t="inlineStr">
        <is>
          <t>Operational</t>
        </is>
      </c>
      <c r="I1526" s="14" t="inlineStr">
        <is>
          <t>Physical project Operational</t>
        </is>
      </c>
      <c r="J1526" s="14" t="inlineStr">
        <is>
          <t xml:space="preserve">Retirement estimated at 30 years, with a 2031 floor for listed live assets. </t>
        </is>
      </c>
      <c r="K1526" s="14" t="inlineStr">
        <is>
          <t>data/evidence/repd.csv</t>
        </is>
      </c>
    </row>
    <row r="1527" ht="78" customHeight="1" s="74">
      <c r="A1527" s="14" t="inlineStr">
        <is>
          <t>REPD-4729</t>
        </is>
      </c>
      <c r="B1527" s="14" t="inlineStr">
        <is>
          <t>Pylle Southern solar park (Lower Easton Farm)</t>
        </is>
      </c>
      <c r="C1527" s="14" t="inlineStr">
        <is>
          <t>solar</t>
        </is>
      </c>
      <c r="D1527" s="111" t="n">
        <v>0.005</v>
      </c>
      <c r="E1527" s="14" t="inlineStr">
        <is>
          <t>GW</t>
        </is>
      </c>
      <c r="F1527" s="14" t="inlineStr">
        <is>
          <t>2015-12-20</t>
        </is>
      </c>
      <c r="G1527" s="14" t="inlineStr">
        <is>
          <t>2045-01-01</t>
        </is>
      </c>
      <c r="H1527" s="14" t="inlineStr">
        <is>
          <t>Operational</t>
        </is>
      </c>
      <c r="I1527" s="14" t="inlineStr">
        <is>
          <t>Physical project Operational</t>
        </is>
      </c>
      <c r="J1527" s="14" t="inlineStr">
        <is>
          <t xml:space="preserve">Retirement estimated at 30 years, with a 2031 floor for listed live assets. </t>
        </is>
      </c>
      <c r="K1527" s="14" t="inlineStr">
        <is>
          <t>data/evidence/repd.csv</t>
        </is>
      </c>
    </row>
    <row r="1528" ht="78" customHeight="1" s="74">
      <c r="A1528" s="14" t="inlineStr">
        <is>
          <t>REPD-4734</t>
        </is>
      </c>
      <c r="B1528" s="14" t="inlineStr">
        <is>
          <t>Land at Darran Farm</t>
        </is>
      </c>
      <c r="C1528" s="14" t="inlineStr">
        <is>
          <t>solar</t>
        </is>
      </c>
      <c r="D1528" s="111" t="n">
        <v>0.0026</v>
      </c>
      <c r="E1528" s="14" t="inlineStr">
        <is>
          <t>GW</t>
        </is>
      </c>
      <c r="F1528" s="14" t="inlineStr">
        <is>
          <t>2017-03-30</t>
        </is>
      </c>
      <c r="G1528" s="14" t="inlineStr">
        <is>
          <t>2047-01-01</t>
        </is>
      </c>
      <c r="H1528" s="14" t="inlineStr">
        <is>
          <t>Operational</t>
        </is>
      </c>
      <c r="I1528" s="14" t="inlineStr">
        <is>
          <t>Physical project Operational</t>
        </is>
      </c>
      <c r="J1528" s="14" t="inlineStr">
        <is>
          <t xml:space="preserve">Retirement estimated at 30 years, with a 2031 floor for listed live assets. </t>
        </is>
      </c>
      <c r="K1528" s="14" t="inlineStr">
        <is>
          <t>data/evidence/repd.csv</t>
        </is>
      </c>
    </row>
    <row r="1529" ht="78" customHeight="1" s="74">
      <c r="A1529" s="14" t="inlineStr">
        <is>
          <t>REPD-4736</t>
        </is>
      </c>
      <c r="B1529" s="14" t="inlineStr">
        <is>
          <t>Wisbech Solar Farm</t>
        </is>
      </c>
      <c r="C1529" s="14" t="inlineStr">
        <is>
          <t>solar</t>
        </is>
      </c>
      <c r="D1529" s="111" t="n">
        <v>0.0035</v>
      </c>
      <c r="E1529" s="14" t="inlineStr">
        <is>
          <t>GW</t>
        </is>
      </c>
      <c r="F1529" s="14" t="inlineStr">
        <is>
          <t>2015-12-15</t>
        </is>
      </c>
      <c r="G1529" s="14" t="inlineStr">
        <is>
          <t>2045-01-01</t>
        </is>
      </c>
      <c r="H1529" s="14" t="inlineStr">
        <is>
          <t>Operational</t>
        </is>
      </c>
      <c r="I1529" s="14" t="inlineStr">
        <is>
          <t>Physical project Operational</t>
        </is>
      </c>
      <c r="J1529" s="14" t="inlineStr">
        <is>
          <t xml:space="preserve">Retirement estimated at 30 years, with a 2031 floor for listed live assets. </t>
        </is>
      </c>
      <c r="K1529" s="14" t="inlineStr">
        <is>
          <t>data/evidence/repd.csv</t>
        </is>
      </c>
    </row>
    <row r="1530" ht="78" customHeight="1" s="74">
      <c r="A1530" s="14" t="inlineStr">
        <is>
          <t>REPD-4738</t>
        </is>
      </c>
      <c r="B1530" s="14" t="inlineStr">
        <is>
          <t>Rhug Estate</t>
        </is>
      </c>
      <c r="C1530" s="14" t="inlineStr">
        <is>
          <t>solar</t>
        </is>
      </c>
      <c r="D1530" s="111" t="n">
        <v>0.0012</v>
      </c>
      <c r="E1530" s="14" t="inlineStr">
        <is>
          <t>GW</t>
        </is>
      </c>
      <c r="F1530" s="14" t="inlineStr">
        <is>
          <t>2016-03-15</t>
        </is>
      </c>
      <c r="G1530" s="14" t="inlineStr">
        <is>
          <t>2046-01-01</t>
        </is>
      </c>
      <c r="H1530" s="14" t="inlineStr">
        <is>
          <t>Operational</t>
        </is>
      </c>
      <c r="I1530" s="14" t="inlineStr">
        <is>
          <t>Physical project Operational</t>
        </is>
      </c>
      <c r="J1530" s="14" t="inlineStr">
        <is>
          <t xml:space="preserve">Retirement estimated at 30 years, with a 2031 floor for listed live assets. </t>
        </is>
      </c>
      <c r="K1530" s="14" t="inlineStr">
        <is>
          <t>data/evidence/repd.csv</t>
        </is>
      </c>
    </row>
    <row r="1531" ht="78" customHeight="1" s="74">
      <c r="A1531" s="14" t="inlineStr">
        <is>
          <t>REPD-4739</t>
        </is>
      </c>
      <c r="B1531" s="14" t="inlineStr">
        <is>
          <t>Snettisham Solar Farm</t>
        </is>
      </c>
      <c r="C1531" s="14" t="inlineStr">
        <is>
          <t>solar</t>
        </is>
      </c>
      <c r="D1531" s="111" t="n">
        <v>0.0027</v>
      </c>
      <c r="E1531" s="14" t="inlineStr">
        <is>
          <t>GW</t>
        </is>
      </c>
      <c r="F1531" s="14" t="inlineStr">
        <is>
          <t>2017-03-28</t>
        </is>
      </c>
      <c r="G1531" s="14" t="inlineStr">
        <is>
          <t>2047-01-01</t>
        </is>
      </c>
      <c r="H1531" s="14" t="inlineStr">
        <is>
          <t>Operational</t>
        </is>
      </c>
      <c r="I1531" s="14" t="inlineStr">
        <is>
          <t>Physical project Operational</t>
        </is>
      </c>
      <c r="J1531" s="14" t="inlineStr">
        <is>
          <t xml:space="preserve">Retirement estimated at 30 years, with a 2031 floor for listed live assets. </t>
        </is>
      </c>
      <c r="K1531" s="14" t="inlineStr">
        <is>
          <t>data/evidence/repd.csv</t>
        </is>
      </c>
    </row>
    <row r="1532" ht="78" customHeight="1" s="74">
      <c r="A1532" s="14" t="inlineStr">
        <is>
          <t>REPD-4740</t>
        </is>
      </c>
      <c r="B1532" s="14" t="inlineStr">
        <is>
          <t>West Hill Farm</t>
        </is>
      </c>
      <c r="C1532" s="14" t="inlineStr">
        <is>
          <t>solar</t>
        </is>
      </c>
      <c r="D1532" s="111" t="n">
        <v>0.0024</v>
      </c>
      <c r="E1532" s="14" t="inlineStr">
        <is>
          <t>GW</t>
        </is>
      </c>
      <c r="F1532" s="14" t="inlineStr">
        <is>
          <t>2015-03-31</t>
        </is>
      </c>
      <c r="G1532" s="14" t="inlineStr">
        <is>
          <t>2045-01-01</t>
        </is>
      </c>
      <c r="H1532" s="14" t="inlineStr">
        <is>
          <t>Operational</t>
        </is>
      </c>
      <c r="I1532" s="14" t="inlineStr">
        <is>
          <t>Physical project Operational</t>
        </is>
      </c>
      <c r="J1532" s="14" t="inlineStr">
        <is>
          <t xml:space="preserve">Retirement estimated at 30 years, with a 2031 floor for listed live assets. </t>
        </is>
      </c>
      <c r="K1532" s="14" t="inlineStr">
        <is>
          <t>data/evidence/repd.csv</t>
        </is>
      </c>
    </row>
    <row r="1533" ht="78" customHeight="1" s="74">
      <c r="A1533" s="14" t="inlineStr">
        <is>
          <t>REPD-4745</t>
        </is>
      </c>
      <c r="B1533" s="14" t="inlineStr">
        <is>
          <t>Cold Harbour Farm</t>
        </is>
      </c>
      <c r="C1533" s="14" t="inlineStr">
        <is>
          <t>solar</t>
        </is>
      </c>
      <c r="D1533" s="111" t="n">
        <v>0.005</v>
      </c>
      <c r="E1533" s="14" t="inlineStr">
        <is>
          <t>GW</t>
        </is>
      </c>
      <c r="F1533" s="14" t="inlineStr">
        <is>
          <t>2015-12-18</t>
        </is>
      </c>
      <c r="G1533" s="14" t="inlineStr">
        <is>
          <t>2045-01-01</t>
        </is>
      </c>
      <c r="H1533" s="14" t="inlineStr">
        <is>
          <t>Operational</t>
        </is>
      </c>
      <c r="I1533" s="14" t="inlineStr">
        <is>
          <t>Physical project Operational</t>
        </is>
      </c>
      <c r="J1533" s="14" t="inlineStr">
        <is>
          <t xml:space="preserve">Retirement estimated at 30 years, with a 2031 floor for listed live assets. </t>
        </is>
      </c>
      <c r="K1533" s="14" t="inlineStr">
        <is>
          <t>data/evidence/repd.csv</t>
        </is>
      </c>
    </row>
    <row r="1534" ht="78" customHeight="1" s="74">
      <c r="A1534" s="14" t="inlineStr">
        <is>
          <t>REPD-4747</t>
        </is>
      </c>
      <c r="B1534" s="14" t="inlineStr">
        <is>
          <t>Southrigg</t>
        </is>
      </c>
      <c r="C1534" s="14" t="inlineStr">
        <is>
          <t>onshore</t>
        </is>
      </c>
      <c r="D1534" s="111" t="n">
        <v>0.0015</v>
      </c>
      <c r="E1534" s="14" t="inlineStr">
        <is>
          <t>GW</t>
        </is>
      </c>
      <c r="F1534" s="14" t="inlineStr">
        <is>
          <t>2016-10-01</t>
        </is>
      </c>
      <c r="G1534" s="14" t="inlineStr">
        <is>
          <t>2041-01-01</t>
        </is>
      </c>
      <c r="H1534" s="14" t="inlineStr">
        <is>
          <t>Operational</t>
        </is>
      </c>
      <c r="I1534" s="14" t="inlineStr">
        <is>
          <t>Physical project Operational</t>
        </is>
      </c>
      <c r="J1534" s="14" t="inlineStr">
        <is>
          <t xml:space="preserve">Retirement estimated at 25 years, with a 2031 floor for listed live assets. </t>
        </is>
      </c>
      <c r="K1534" s="14" t="inlineStr">
        <is>
          <t>data/evidence/repd.csv</t>
        </is>
      </c>
    </row>
    <row r="1535" ht="78" customHeight="1" s="74">
      <c r="A1535" s="14" t="inlineStr">
        <is>
          <t>REPD-4748</t>
        </is>
      </c>
      <c r="B1535" s="14" t="inlineStr">
        <is>
          <t>Land at Whatton Road</t>
        </is>
      </c>
      <c r="C1535" s="14" t="inlineStr">
        <is>
          <t>solar</t>
        </is>
      </c>
      <c r="D1535" s="111" t="n">
        <v>0.0015</v>
      </c>
      <c r="E1535" s="14" t="inlineStr">
        <is>
          <t>GW</t>
        </is>
      </c>
      <c r="F1535" s="14" t="inlineStr">
        <is>
          <t>2015-10-23</t>
        </is>
      </c>
      <c r="G1535" s="14" t="inlineStr">
        <is>
          <t>2045-01-01</t>
        </is>
      </c>
      <c r="H1535" s="14" t="inlineStr">
        <is>
          <t>Operational</t>
        </is>
      </c>
      <c r="I1535" s="14" t="inlineStr">
        <is>
          <t>Physical project Operational</t>
        </is>
      </c>
      <c r="J1535" s="14" t="inlineStr">
        <is>
          <t xml:space="preserve">Retirement estimated at 30 years, with a 2031 floor for listed live assets. </t>
        </is>
      </c>
      <c r="K1535" s="14" t="inlineStr">
        <is>
          <t>data/evidence/repd.csv</t>
        </is>
      </c>
    </row>
    <row r="1536" ht="78" customHeight="1" s="74">
      <c r="A1536" s="14" t="inlineStr">
        <is>
          <t>REPD-4751</t>
        </is>
      </c>
      <c r="B1536" s="14" t="inlineStr">
        <is>
          <t>Upper Wick Solar Farm</t>
        </is>
      </c>
      <c r="C1536" s="14" t="inlineStr">
        <is>
          <t>solar</t>
        </is>
      </c>
      <c r="D1536" s="111" t="n">
        <v>0.005</v>
      </c>
      <c r="E1536" s="14" t="inlineStr">
        <is>
          <t>GW</t>
        </is>
      </c>
      <c r="F1536" s="14" t="inlineStr">
        <is>
          <t>2016-01-18</t>
        </is>
      </c>
      <c r="G1536" s="14" t="inlineStr">
        <is>
          <t>2046-01-01</t>
        </is>
      </c>
      <c r="H1536" s="14" t="inlineStr">
        <is>
          <t>Operational</t>
        </is>
      </c>
      <c r="I1536" s="14" t="inlineStr">
        <is>
          <t>Physical project Operational</t>
        </is>
      </c>
      <c r="J1536" s="14" t="inlineStr">
        <is>
          <t xml:space="preserve">Retirement estimated at 30 years, with a 2031 floor for listed live assets. </t>
        </is>
      </c>
      <c r="K1536" s="14" t="inlineStr">
        <is>
          <t>data/evidence/repd.csv</t>
        </is>
      </c>
    </row>
    <row r="1537" ht="78" customHeight="1" s="74">
      <c r="A1537" s="14" t="inlineStr">
        <is>
          <t>REPD-4752</t>
        </is>
      </c>
      <c r="B1537" s="14" t="inlineStr">
        <is>
          <t>Marshwood Farm</t>
        </is>
      </c>
      <c r="C1537" s="14" t="inlineStr">
        <is>
          <t>solar</t>
        </is>
      </c>
      <c r="D1537" s="111" t="n">
        <v>0.0018</v>
      </c>
      <c r="E1537" s="14" t="inlineStr">
        <is>
          <t>GW</t>
        </is>
      </c>
      <c r="F1537" s="14" t="inlineStr">
        <is>
          <t>2015-06-26</t>
        </is>
      </c>
      <c r="G1537" s="14" t="inlineStr">
        <is>
          <t>2045-01-01</t>
        </is>
      </c>
      <c r="H1537" s="14" t="inlineStr">
        <is>
          <t>Operational</t>
        </is>
      </c>
      <c r="I1537" s="14" t="inlineStr">
        <is>
          <t>Physical project Operational</t>
        </is>
      </c>
      <c r="J1537" s="14" t="inlineStr">
        <is>
          <t xml:space="preserve">Retirement estimated at 30 years, with a 2031 floor for listed live assets. </t>
        </is>
      </c>
      <c r="K1537" s="14" t="inlineStr">
        <is>
          <t>data/evidence/repd.csv</t>
        </is>
      </c>
    </row>
    <row r="1538" ht="78" customHeight="1" s="74">
      <c r="A1538" s="14" t="inlineStr">
        <is>
          <t>REPD-4753</t>
        </is>
      </c>
      <c r="B1538" s="14" t="inlineStr">
        <is>
          <t>House O’Hill Solar Farm</t>
        </is>
      </c>
      <c r="C1538" s="14" t="inlineStr">
        <is>
          <t>solar</t>
        </is>
      </c>
      <c r="D1538" s="111" t="n">
        <v>0.0016</v>
      </c>
      <c r="E1538" s="14" t="inlineStr">
        <is>
          <t>GW</t>
        </is>
      </c>
      <c r="F1538" s="14" t="inlineStr">
        <is>
          <t>2015-12-01</t>
        </is>
      </c>
      <c r="G1538" s="14" t="inlineStr">
        <is>
          <t>2045-01-01</t>
        </is>
      </c>
      <c r="H1538" s="14" t="inlineStr">
        <is>
          <t>Operational</t>
        </is>
      </c>
      <c r="I1538" s="14" t="inlineStr">
        <is>
          <t>Physical project Operational</t>
        </is>
      </c>
      <c r="J1538" s="14" t="inlineStr">
        <is>
          <t xml:space="preserve">Retirement estimated at 30 years, with a 2031 floor for listed live assets. </t>
        </is>
      </c>
      <c r="K1538" s="14" t="inlineStr">
        <is>
          <t>data/evidence/repd.csv</t>
        </is>
      </c>
    </row>
    <row r="1539" ht="78" customHeight="1" s="74">
      <c r="A1539" s="14" t="inlineStr">
        <is>
          <t>REPD-4757</t>
        </is>
      </c>
      <c r="B1539" s="14" t="inlineStr">
        <is>
          <t xml:space="preserve">Hawkers Farm </t>
        </is>
      </c>
      <c r="C1539" s="14" t="inlineStr">
        <is>
          <t>solar</t>
        </is>
      </c>
      <c r="D1539" s="111" t="n">
        <v>0.0095</v>
      </c>
      <c r="E1539" s="14" t="inlineStr">
        <is>
          <t>GW</t>
        </is>
      </c>
      <c r="F1539" s="14" t="inlineStr">
        <is>
          <t>2015-03-23</t>
        </is>
      </c>
      <c r="G1539" s="14" t="inlineStr">
        <is>
          <t>2045-01-01</t>
        </is>
      </c>
      <c r="H1539" s="14" t="inlineStr">
        <is>
          <t>Operational</t>
        </is>
      </c>
      <c r="I1539" s="14" t="inlineStr">
        <is>
          <t>Physical project Operational</t>
        </is>
      </c>
      <c r="J1539" s="14" t="inlineStr">
        <is>
          <t xml:space="preserve">Retirement estimated at 30 years, with a 2031 floor for listed live assets. </t>
        </is>
      </c>
      <c r="K1539" s="14" t="inlineStr">
        <is>
          <t>data/evidence/repd.csv</t>
        </is>
      </c>
    </row>
    <row r="1540" ht="78" customHeight="1" s="74">
      <c r="A1540" s="14" t="inlineStr">
        <is>
          <t>REPD-4761</t>
        </is>
      </c>
      <c r="B1540" s="14" t="inlineStr">
        <is>
          <t>Woodtown Farm</t>
        </is>
      </c>
      <c r="C1540" s="14" t="inlineStr">
        <is>
          <t>solar</t>
        </is>
      </c>
      <c r="D1540" s="111" t="n">
        <v>0.0038</v>
      </c>
      <c r="E1540" s="14" t="inlineStr">
        <is>
          <t>GW</t>
        </is>
      </c>
      <c r="F1540" s="14" t="inlineStr">
        <is>
          <t>2015-12-23</t>
        </is>
      </c>
      <c r="G1540" s="14" t="inlineStr">
        <is>
          <t>2045-01-01</t>
        </is>
      </c>
      <c r="H1540" s="14" t="inlineStr">
        <is>
          <t>Operational</t>
        </is>
      </c>
      <c r="I1540" s="14" t="inlineStr">
        <is>
          <t>Physical project Operational</t>
        </is>
      </c>
      <c r="J1540" s="14" t="inlineStr">
        <is>
          <t xml:space="preserve">Retirement estimated at 30 years, with a 2031 floor for listed live assets. </t>
        </is>
      </c>
      <c r="K1540" s="14" t="inlineStr">
        <is>
          <t>data/evidence/repd.csv</t>
        </is>
      </c>
    </row>
    <row r="1541" ht="78" customHeight="1" s="74">
      <c r="A1541" s="14" t="inlineStr">
        <is>
          <t>REPD-4766</t>
        </is>
      </c>
      <c r="B1541" s="14" t="inlineStr">
        <is>
          <t>Land at Tangmere Airfield</t>
        </is>
      </c>
      <c r="C1541" s="14" t="inlineStr">
        <is>
          <t>solar</t>
        </is>
      </c>
      <c r="D1541" s="111" t="n">
        <v>0.005</v>
      </c>
      <c r="E1541" s="14" t="inlineStr">
        <is>
          <t>GW</t>
        </is>
      </c>
      <c r="F1541" s="14" t="inlineStr">
        <is>
          <t>2015-10-07</t>
        </is>
      </c>
      <c r="G1541" s="14" t="inlineStr">
        <is>
          <t>2045-01-01</t>
        </is>
      </c>
      <c r="H1541" s="14" t="inlineStr">
        <is>
          <t>Operational</t>
        </is>
      </c>
      <c r="I1541" s="14" t="inlineStr">
        <is>
          <t>Physical project Operational</t>
        </is>
      </c>
      <c r="J1541" s="14" t="inlineStr">
        <is>
          <t xml:space="preserve">Retirement estimated at 30 years, with a 2031 floor for listed live assets. </t>
        </is>
      </c>
      <c r="K1541" s="14" t="inlineStr">
        <is>
          <t>data/evidence/repd.csv</t>
        </is>
      </c>
    </row>
    <row r="1542" ht="78" customHeight="1" s="74">
      <c r="A1542" s="14" t="inlineStr">
        <is>
          <t>REPD-4767</t>
        </is>
      </c>
      <c r="B1542" s="14" t="inlineStr">
        <is>
          <t>Land at Coton Park Colliery</t>
        </is>
      </c>
      <c r="C1542" s="14" t="inlineStr">
        <is>
          <t>solar</t>
        </is>
      </c>
      <c r="D1542" s="111" t="n">
        <v>0.0025</v>
      </c>
      <c r="E1542" s="14" t="inlineStr">
        <is>
          <t>GW</t>
        </is>
      </c>
      <c r="F1542" s="14" t="inlineStr">
        <is>
          <t>2015-12-21</t>
        </is>
      </c>
      <c r="G1542" s="14" t="inlineStr">
        <is>
          <t>2045-01-01</t>
        </is>
      </c>
      <c r="H1542" s="14" t="inlineStr">
        <is>
          <t>Operational</t>
        </is>
      </c>
      <c r="I1542" s="14" t="inlineStr">
        <is>
          <t>Physical project Operational</t>
        </is>
      </c>
      <c r="J1542" s="14" t="inlineStr">
        <is>
          <t xml:space="preserve">Retirement estimated at 30 years, with a 2031 floor for listed live assets. </t>
        </is>
      </c>
      <c r="K1542" s="14" t="inlineStr">
        <is>
          <t>data/evidence/repd.csv</t>
        </is>
      </c>
    </row>
    <row r="1543" ht="78" customHeight="1" s="74">
      <c r="A1543" s="14" t="inlineStr">
        <is>
          <t>REPD-4769</t>
        </is>
      </c>
      <c r="B1543" s="14" t="inlineStr">
        <is>
          <t>Chapel Farm</t>
        </is>
      </c>
      <c r="C1543" s="14" t="inlineStr">
        <is>
          <t>solar</t>
        </is>
      </c>
      <c r="D1543" s="111" t="n">
        <v>0.005</v>
      </c>
      <c r="E1543" s="14" t="inlineStr">
        <is>
          <t>GW</t>
        </is>
      </c>
      <c r="F1543" s="14" t="inlineStr">
        <is>
          <t>2017-03-31</t>
        </is>
      </c>
      <c r="G1543" s="14" t="inlineStr">
        <is>
          <t>2047-01-01</t>
        </is>
      </c>
      <c r="H1543" s="14" t="inlineStr">
        <is>
          <t>Operational</t>
        </is>
      </c>
      <c r="I1543" s="14" t="inlineStr">
        <is>
          <t>Physical project Operational</t>
        </is>
      </c>
      <c r="J1543" s="14" t="inlineStr">
        <is>
          <t xml:space="preserve">Retirement estimated at 30 years, with a 2031 floor for listed live assets. </t>
        </is>
      </c>
      <c r="K1543" s="14" t="inlineStr">
        <is>
          <t>data/evidence/repd.csv</t>
        </is>
      </c>
    </row>
    <row r="1544" ht="78" customHeight="1" s="74">
      <c r="A1544" s="14" t="inlineStr">
        <is>
          <t>REPD-4780</t>
        </is>
      </c>
      <c r="B1544" s="14" t="inlineStr">
        <is>
          <t>Cairnmore Solar Park</t>
        </is>
      </c>
      <c r="C1544" s="14" t="inlineStr">
        <is>
          <t>solar</t>
        </is>
      </c>
      <c r="D1544" s="111" t="n">
        <v>0.0038</v>
      </c>
      <c r="E1544" s="14" t="inlineStr">
        <is>
          <t>GW</t>
        </is>
      </c>
      <c r="F1544" s="14" t="inlineStr">
        <is>
          <t>2016-02-17</t>
        </is>
      </c>
      <c r="G1544" s="14" t="inlineStr">
        <is>
          <t>2046-01-01</t>
        </is>
      </c>
      <c r="H1544" s="14" t="inlineStr">
        <is>
          <t>Operational</t>
        </is>
      </c>
      <c r="I1544" s="14" t="inlineStr">
        <is>
          <t>Physical project Operational</t>
        </is>
      </c>
      <c r="J1544" s="14" t="inlineStr">
        <is>
          <t xml:space="preserve">Retirement estimated at 30 years, with a 2031 floor for listed live assets. </t>
        </is>
      </c>
      <c r="K1544" s="14" t="inlineStr">
        <is>
          <t>data/evidence/repd.csv</t>
        </is>
      </c>
    </row>
    <row r="1545" ht="78" customHeight="1" s="74">
      <c r="A1545" s="14" t="inlineStr">
        <is>
          <t>REPD-4783</t>
        </is>
      </c>
      <c r="B1545" s="14" t="inlineStr">
        <is>
          <t>Bake Farm Solar Farm</t>
        </is>
      </c>
      <c r="C1545" s="14" t="inlineStr">
        <is>
          <t>solar</t>
        </is>
      </c>
      <c r="D1545" s="111" t="n">
        <v>0.005</v>
      </c>
      <c r="E1545" s="14" t="inlineStr">
        <is>
          <t>GW</t>
        </is>
      </c>
      <c r="F1545" s="14" t="inlineStr">
        <is>
          <t>2016-03-15</t>
        </is>
      </c>
      <c r="G1545" s="14" t="inlineStr">
        <is>
          <t>2046-01-01</t>
        </is>
      </c>
      <c r="H1545" s="14" t="inlineStr">
        <is>
          <t>Operational</t>
        </is>
      </c>
      <c r="I1545" s="14" t="inlineStr">
        <is>
          <t>Physical project Operational</t>
        </is>
      </c>
      <c r="J1545" s="14" t="inlineStr">
        <is>
          <t xml:space="preserve">Retirement estimated at 30 years, with a 2031 floor for listed live assets. </t>
        </is>
      </c>
      <c r="K1545" s="14" t="inlineStr">
        <is>
          <t>data/evidence/repd.csv</t>
        </is>
      </c>
    </row>
    <row r="1546" ht="78" customHeight="1" s="74">
      <c r="A1546" s="14" t="inlineStr">
        <is>
          <t>REPD-4785</t>
        </is>
      </c>
      <c r="B1546" s="14" t="inlineStr">
        <is>
          <t>Thompson House Equestrian farm</t>
        </is>
      </c>
      <c r="C1546" s="14" t="inlineStr">
        <is>
          <t>solar</t>
        </is>
      </c>
      <c r="D1546" s="111" t="n">
        <v>0.005</v>
      </c>
      <c r="E1546" s="14" t="inlineStr">
        <is>
          <t>GW</t>
        </is>
      </c>
      <c r="F1546" s="14" t="inlineStr">
        <is>
          <t>2016-03-31</t>
        </is>
      </c>
      <c r="G1546" s="14" t="inlineStr">
        <is>
          <t>2046-01-01</t>
        </is>
      </c>
      <c r="H1546" s="14" t="inlineStr">
        <is>
          <t>Operational</t>
        </is>
      </c>
      <c r="I1546" s="14" t="inlineStr">
        <is>
          <t>Physical project Operational</t>
        </is>
      </c>
      <c r="J1546" s="14" t="inlineStr">
        <is>
          <t xml:space="preserve">Retirement estimated at 30 years, with a 2031 floor for listed live assets. </t>
        </is>
      </c>
      <c r="K1546" s="14" t="inlineStr">
        <is>
          <t>data/evidence/repd.csv</t>
        </is>
      </c>
    </row>
    <row r="1547" ht="78" customHeight="1" s="74">
      <c r="A1547" s="14" t="inlineStr">
        <is>
          <t>REPD-4790</t>
        </is>
      </c>
      <c r="B1547" s="14" t="inlineStr">
        <is>
          <t>Kingspan</t>
        </is>
      </c>
      <c r="C1547" s="14" t="inlineStr">
        <is>
          <t>onshore</t>
        </is>
      </c>
      <c r="D1547" s="111" t="n">
        <v>0.0018</v>
      </c>
      <c r="E1547" s="14" t="inlineStr">
        <is>
          <t>GW</t>
        </is>
      </c>
      <c r="F1547" s="14" t="inlineStr">
        <is>
          <t>2019-01-11</t>
        </is>
      </c>
      <c r="G1547" s="14" t="inlineStr">
        <is>
          <t>2044-01-01</t>
        </is>
      </c>
      <c r="H1547" s="14" t="inlineStr">
        <is>
          <t>Operational</t>
        </is>
      </c>
      <c r="I1547" s="14" t="inlineStr">
        <is>
          <t>Physical project Operational</t>
        </is>
      </c>
      <c r="J1547" s="14" t="inlineStr">
        <is>
          <t xml:space="preserve">Retirement estimated at 25 years, with a 2031 floor for listed live assets. </t>
        </is>
      </c>
      <c r="K1547" s="14" t="inlineStr">
        <is>
          <t>data/evidence/repd.csv</t>
        </is>
      </c>
    </row>
    <row r="1548" ht="78" customHeight="1" s="74">
      <c r="A1548" s="14" t="inlineStr">
        <is>
          <t>REPD-4792</t>
        </is>
      </c>
      <c r="B1548" s="14" t="inlineStr">
        <is>
          <t>Red Hill Farm</t>
        </is>
      </c>
      <c r="C1548" s="14" t="inlineStr">
        <is>
          <t>solar</t>
        </is>
      </c>
      <c r="D1548" s="111" t="n">
        <v>0.0048</v>
      </c>
      <c r="E1548" s="14" t="inlineStr">
        <is>
          <t>GW</t>
        </is>
      </c>
      <c r="F1548" s="14" t="inlineStr">
        <is>
          <t>2015-12-09</t>
        </is>
      </c>
      <c r="G1548" s="14" t="inlineStr">
        <is>
          <t>2045-01-01</t>
        </is>
      </c>
      <c r="H1548" s="14" t="inlineStr">
        <is>
          <t>Operational</t>
        </is>
      </c>
      <c r="I1548" s="14" t="inlineStr">
        <is>
          <t>Physical project Operational</t>
        </is>
      </c>
      <c r="J1548" s="14" t="inlineStr">
        <is>
          <t xml:space="preserve">Retirement estimated at 30 years, with a 2031 floor for listed live assets. </t>
        </is>
      </c>
      <c r="K1548" s="14" t="inlineStr">
        <is>
          <t>data/evidence/repd.csv</t>
        </is>
      </c>
    </row>
    <row r="1549" ht="78" customHeight="1" s="74">
      <c r="A1549" s="14" t="inlineStr">
        <is>
          <t>REPD-4794</t>
        </is>
      </c>
      <c r="B1549" s="14" t="inlineStr">
        <is>
          <t xml:space="preserve">Stoneshill Farm </t>
        </is>
      </c>
      <c r="C1549" s="14" t="inlineStr">
        <is>
          <t>solar</t>
        </is>
      </c>
      <c r="D1549" s="111" t="n">
        <v>0.005</v>
      </c>
      <c r="E1549" s="14" t="inlineStr">
        <is>
          <t>GW</t>
        </is>
      </c>
      <c r="F1549" s="14" t="inlineStr">
        <is>
          <t>2017-03-17</t>
        </is>
      </c>
      <c r="G1549" s="14" t="inlineStr">
        <is>
          <t>2047-01-01</t>
        </is>
      </c>
      <c r="H1549" s="14" t="inlineStr">
        <is>
          <t>Operational</t>
        </is>
      </c>
      <c r="I1549" s="14" t="inlineStr">
        <is>
          <t>Physical project Operational</t>
        </is>
      </c>
      <c r="J1549" s="14" t="inlineStr">
        <is>
          <t xml:space="preserve">Retirement estimated at 30 years, with a 2031 floor for listed live assets. </t>
        </is>
      </c>
      <c r="K1549" s="14" t="inlineStr">
        <is>
          <t>data/evidence/repd.csv</t>
        </is>
      </c>
    </row>
    <row r="1550" ht="78" customHeight="1" s="74">
      <c r="A1550" s="14" t="inlineStr">
        <is>
          <t>REPD-4804</t>
        </is>
      </c>
      <c r="B1550" s="14" t="inlineStr">
        <is>
          <t>Carlam Hill Education CIC</t>
        </is>
      </c>
      <c r="C1550" s="14" t="inlineStr">
        <is>
          <t>solar</t>
        </is>
      </c>
      <c r="D1550" s="111" t="n">
        <v>0.005</v>
      </c>
      <c r="E1550" s="14" t="inlineStr">
        <is>
          <t>GW</t>
        </is>
      </c>
      <c r="F1550" s="14" t="inlineStr">
        <is>
          <t>2016-06-24</t>
        </is>
      </c>
      <c r="G1550" s="14" t="inlineStr">
        <is>
          <t>2046-01-01</t>
        </is>
      </c>
      <c r="H1550" s="14" t="inlineStr">
        <is>
          <t>Operational</t>
        </is>
      </c>
      <c r="I1550" s="14" t="inlineStr">
        <is>
          <t>Physical project Operational</t>
        </is>
      </c>
      <c r="J1550" s="14" t="inlineStr">
        <is>
          <t xml:space="preserve">Retirement estimated at 30 years, with a 2031 floor for listed live assets. </t>
        </is>
      </c>
      <c r="K1550" s="14" t="inlineStr">
        <is>
          <t>data/evidence/repd.csv</t>
        </is>
      </c>
    </row>
    <row r="1551" ht="78" customHeight="1" s="74">
      <c r="A1551" s="14" t="inlineStr">
        <is>
          <t>REPD-4817</t>
        </is>
      </c>
      <c r="B1551" s="14" t="inlineStr">
        <is>
          <t>Binn Eco Park - Wind Farm</t>
        </is>
      </c>
      <c r="C1551" s="14" t="inlineStr">
        <is>
          <t>onshore</t>
        </is>
      </c>
      <c r="D1551" s="111" t="n">
        <v>0.01</v>
      </c>
      <c r="E1551" s="14" t="inlineStr">
        <is>
          <t>GW</t>
        </is>
      </c>
      <c r="F1551" s="14" t="inlineStr">
        <is>
          <t>2020-01-01</t>
        </is>
      </c>
      <c r="G1551" s="14" t="inlineStr">
        <is>
          <t>2045-01-01</t>
        </is>
      </c>
      <c r="H1551" s="14" t="inlineStr">
        <is>
          <t>Operational</t>
        </is>
      </c>
      <c r="I1551" s="14" t="inlineStr">
        <is>
          <t>Physical project Operational</t>
        </is>
      </c>
      <c r="J1551" s="14" t="inlineStr">
        <is>
          <t xml:space="preserve">Retirement estimated at 25 years, with a 2031 floor for listed live assets. </t>
        </is>
      </c>
      <c r="K1551" s="14" t="inlineStr">
        <is>
          <t>data/evidence/repd.csv</t>
        </is>
      </c>
    </row>
    <row r="1552" ht="78" customHeight="1" s="74">
      <c r="A1552" s="14" t="inlineStr">
        <is>
          <t>REPD-4825</t>
        </is>
      </c>
      <c r="B1552" s="14" t="inlineStr">
        <is>
          <t>Caldecote Manor Farm</t>
        </is>
      </c>
      <c r="C1552" s="14" t="inlineStr">
        <is>
          <t>solar</t>
        </is>
      </c>
      <c r="D1552" s="111" t="n">
        <v>0.005</v>
      </c>
      <c r="E1552" s="14" t="inlineStr">
        <is>
          <t>GW</t>
        </is>
      </c>
      <c r="F1552" s="14" t="inlineStr">
        <is>
          <t>2016-02-24</t>
        </is>
      </c>
      <c r="G1552" s="14" t="inlineStr">
        <is>
          <t>2046-01-01</t>
        </is>
      </c>
      <c r="H1552" s="14" t="inlineStr">
        <is>
          <t>Operational</t>
        </is>
      </c>
      <c r="I1552" s="14" t="inlineStr">
        <is>
          <t>Physical project Operational</t>
        </is>
      </c>
      <c r="J1552" s="14" t="inlineStr">
        <is>
          <t xml:space="preserve">Retirement estimated at 30 years, with a 2031 floor for listed live assets. </t>
        </is>
      </c>
      <c r="K1552" s="14" t="inlineStr">
        <is>
          <t>data/evidence/repd.csv</t>
        </is>
      </c>
    </row>
    <row r="1553" ht="78" customHeight="1" s="74">
      <c r="A1553" s="14" t="inlineStr">
        <is>
          <t>REPD-4830</t>
        </is>
      </c>
      <c r="B1553" s="14" t="inlineStr">
        <is>
          <t>Crundale / Fenton Home Farm (extension)</t>
        </is>
      </c>
      <c r="C1553" s="14" t="inlineStr">
        <is>
          <t>solar</t>
        </is>
      </c>
      <c r="D1553" s="111" t="n">
        <v>0.005900000000000001</v>
      </c>
      <c r="E1553" s="14" t="inlineStr">
        <is>
          <t>GW</t>
        </is>
      </c>
      <c r="F1553" s="14" t="inlineStr">
        <is>
          <t>2015-03-31</t>
        </is>
      </c>
      <c r="G1553" s="14" t="inlineStr">
        <is>
          <t>2045-01-01</t>
        </is>
      </c>
      <c r="H1553" s="14" t="inlineStr">
        <is>
          <t>Operational</t>
        </is>
      </c>
      <c r="I1553" s="14" t="inlineStr">
        <is>
          <t>Physical project Operational</t>
        </is>
      </c>
      <c r="J1553" s="14" t="inlineStr">
        <is>
          <t xml:space="preserve">Retirement estimated at 30 years, with a 2031 floor for listed live assets. </t>
        </is>
      </c>
      <c r="K1553" s="14" t="inlineStr">
        <is>
          <t>data/evidence/repd.csv</t>
        </is>
      </c>
    </row>
    <row r="1554" ht="78" customHeight="1" s="74">
      <c r="A1554" s="14" t="inlineStr">
        <is>
          <t>REPD-4833</t>
        </is>
      </c>
      <c r="B1554" s="14" t="inlineStr">
        <is>
          <t>Fieldscale</t>
        </is>
      </c>
      <c r="C1554" s="14" t="inlineStr">
        <is>
          <t>solar</t>
        </is>
      </c>
      <c r="D1554" s="111" t="n">
        <v>0.0106</v>
      </c>
      <c r="E1554" s="14" t="inlineStr">
        <is>
          <t>GW</t>
        </is>
      </c>
      <c r="F1554" s="14" t="inlineStr">
        <is>
          <t>2016-04-15</t>
        </is>
      </c>
      <c r="G1554" s="14" t="inlineStr">
        <is>
          <t>2046-01-01</t>
        </is>
      </c>
      <c r="H1554" s="14" t="inlineStr">
        <is>
          <t>Operational</t>
        </is>
      </c>
      <c r="I1554" s="14" t="inlineStr">
        <is>
          <t>Physical project Operational</t>
        </is>
      </c>
      <c r="J1554" s="14" t="inlineStr">
        <is>
          <t xml:space="preserve">Retirement estimated at 30 years, with a 2031 floor for listed live assets. </t>
        </is>
      </c>
      <c r="K1554" s="14" t="inlineStr">
        <is>
          <t>data/evidence/repd.csv</t>
        </is>
      </c>
    </row>
    <row r="1555" ht="78" customHeight="1" s="74">
      <c r="A1555" s="14" t="inlineStr">
        <is>
          <t>REPD-4836</t>
        </is>
      </c>
      <c r="B1555" s="14" t="inlineStr">
        <is>
          <t>Iwade Solar Farm</t>
        </is>
      </c>
      <c r="C1555" s="14" t="inlineStr">
        <is>
          <t>solar</t>
        </is>
      </c>
      <c r="D1555" s="111" t="n">
        <v>0.0017</v>
      </c>
      <c r="E1555" s="14" t="inlineStr">
        <is>
          <t>GW</t>
        </is>
      </c>
      <c r="F1555" s="14" t="inlineStr">
        <is>
          <t>2015-03-19</t>
        </is>
      </c>
      <c r="G1555" s="14" t="inlineStr">
        <is>
          <t>2045-01-01</t>
        </is>
      </c>
      <c r="H1555" s="14" t="inlineStr">
        <is>
          <t>Operational</t>
        </is>
      </c>
      <c r="I1555" s="14" t="inlineStr">
        <is>
          <t>Physical project Operational</t>
        </is>
      </c>
      <c r="J1555" s="14" t="inlineStr">
        <is>
          <t xml:space="preserve">Retirement estimated at 30 years, with a 2031 floor for listed live assets. </t>
        </is>
      </c>
      <c r="K1555" s="14" t="inlineStr">
        <is>
          <t>data/evidence/repd.csv</t>
        </is>
      </c>
    </row>
    <row r="1556" ht="78" customHeight="1" s="74">
      <c r="A1556" s="14" t="inlineStr">
        <is>
          <t>REPD-4838</t>
        </is>
      </c>
      <c r="B1556" s="14" t="inlineStr">
        <is>
          <t xml:space="preserve">Kingsland Barton Solar Farm </t>
        </is>
      </c>
      <c r="C1556" s="14" t="inlineStr">
        <is>
          <t>solar</t>
        </is>
      </c>
      <c r="D1556" s="111" t="n">
        <v>0.005</v>
      </c>
      <c r="E1556" s="14" t="inlineStr">
        <is>
          <t>GW</t>
        </is>
      </c>
      <c r="F1556" s="14" t="inlineStr">
        <is>
          <t>2014-02-22</t>
        </is>
      </c>
      <c r="G1556" s="14" t="inlineStr">
        <is>
          <t>2044-01-01</t>
        </is>
      </c>
      <c r="H1556" s="14" t="inlineStr">
        <is>
          <t>Operational</t>
        </is>
      </c>
      <c r="I1556" s="14" t="inlineStr">
        <is>
          <t>Physical project Operational</t>
        </is>
      </c>
      <c r="J1556" s="14" t="inlineStr">
        <is>
          <t xml:space="preserve">Retirement estimated at 30 years, with a 2031 floor for listed live assets. </t>
        </is>
      </c>
      <c r="K1556" s="14" t="inlineStr">
        <is>
          <t>data/evidence/repd.csv</t>
        </is>
      </c>
    </row>
    <row r="1557" ht="78" customHeight="1" s="74">
      <c r="A1557" s="14" t="inlineStr">
        <is>
          <t>REPD-4839</t>
        </is>
      </c>
      <c r="B1557" s="14" t="inlineStr">
        <is>
          <t>Lee Moor China Clay Works</t>
        </is>
      </c>
      <c r="C1557" s="14" t="inlineStr">
        <is>
          <t>solar</t>
        </is>
      </c>
      <c r="D1557" s="111" t="n">
        <v>0.0095</v>
      </c>
      <c r="E1557" s="14" t="inlineStr">
        <is>
          <t>GW</t>
        </is>
      </c>
      <c r="F1557" s="14" t="inlineStr">
        <is>
          <t>2015-12-15</t>
        </is>
      </c>
      <c r="G1557" s="14" t="inlineStr">
        <is>
          <t>2045-01-01</t>
        </is>
      </c>
      <c r="H1557" s="14" t="inlineStr">
        <is>
          <t>Operational</t>
        </is>
      </c>
      <c r="I1557" s="14" t="inlineStr">
        <is>
          <t>Physical project Operational</t>
        </is>
      </c>
      <c r="J1557" s="14" t="inlineStr">
        <is>
          <t xml:space="preserve">Retirement estimated at 30 years, with a 2031 floor for listed live assets. </t>
        </is>
      </c>
      <c r="K1557" s="14" t="inlineStr">
        <is>
          <t>data/evidence/repd.csv</t>
        </is>
      </c>
    </row>
    <row r="1558" ht="78" customHeight="1" s="74">
      <c r="A1558" s="14" t="inlineStr">
        <is>
          <t>REPD-4840</t>
        </is>
      </c>
      <c r="B1558" s="14" t="inlineStr">
        <is>
          <t>Littleton</t>
        </is>
      </c>
      <c r="C1558" s="14" t="inlineStr">
        <is>
          <t>solar</t>
        </is>
      </c>
      <c r="D1558" s="111" t="n">
        <v>0.0121</v>
      </c>
      <c r="E1558" s="14" t="inlineStr">
        <is>
          <t>GW</t>
        </is>
      </c>
      <c r="F1558" s="14" t="inlineStr">
        <is>
          <t>2015-03-23</t>
        </is>
      </c>
      <c r="G1558" s="14" t="inlineStr">
        <is>
          <t>2045-01-01</t>
        </is>
      </c>
      <c r="H1558" s="14" t="inlineStr">
        <is>
          <t>Operational</t>
        </is>
      </c>
      <c r="I1558" s="14" t="inlineStr">
        <is>
          <t>Physical project Operational</t>
        </is>
      </c>
      <c r="J1558" s="14" t="inlineStr">
        <is>
          <t xml:space="preserve">Retirement estimated at 30 years, with a 2031 floor for listed live assets. </t>
        </is>
      </c>
      <c r="K1558" s="14" t="inlineStr">
        <is>
          <t>data/evidence/repd.csv</t>
        </is>
      </c>
    </row>
    <row r="1559" ht="78" customHeight="1" s="74">
      <c r="A1559" s="14" t="inlineStr">
        <is>
          <t>REPD-4841</t>
        </is>
      </c>
      <c r="B1559" s="14" t="inlineStr">
        <is>
          <t>Lount solar farm</t>
        </is>
      </c>
      <c r="C1559" s="14" t="inlineStr">
        <is>
          <t>solar</t>
        </is>
      </c>
      <c r="D1559" s="111" t="n">
        <v>0.0028</v>
      </c>
      <c r="E1559" s="14" t="inlineStr">
        <is>
          <t>GW</t>
        </is>
      </c>
      <c r="F1559" s="14" t="inlineStr">
        <is>
          <t>2015-11-30</t>
        </is>
      </c>
      <c r="G1559" s="14" t="inlineStr">
        <is>
          <t>2045-01-01</t>
        </is>
      </c>
      <c r="H1559" s="14" t="inlineStr">
        <is>
          <t>Operational</t>
        </is>
      </c>
      <c r="I1559" s="14" t="inlineStr">
        <is>
          <t>Physical project Operational</t>
        </is>
      </c>
      <c r="J1559" s="14" t="inlineStr">
        <is>
          <t xml:space="preserve">Retirement estimated at 30 years, with a 2031 floor for listed live assets. </t>
        </is>
      </c>
      <c r="K1559" s="14" t="inlineStr">
        <is>
          <t>data/evidence/repd.csv</t>
        </is>
      </c>
    </row>
    <row r="1560" ht="78" customHeight="1" s="74">
      <c r="A1560" s="14" t="inlineStr">
        <is>
          <t>REPD-4844</t>
        </is>
      </c>
      <c r="B1560" s="14" t="inlineStr">
        <is>
          <t>New Mains Of Guynd Farm</t>
        </is>
      </c>
      <c r="C1560" s="14" t="inlineStr">
        <is>
          <t>solar</t>
        </is>
      </c>
      <c r="D1560" s="111" t="n">
        <v>0.01</v>
      </c>
      <c r="E1560" s="14" t="inlineStr">
        <is>
          <t>GW</t>
        </is>
      </c>
      <c r="F1560" s="14" t="inlineStr">
        <is>
          <t>2016-06-15</t>
        </is>
      </c>
      <c r="G1560" s="14" t="inlineStr">
        <is>
          <t>2046-01-01</t>
        </is>
      </c>
      <c r="H1560" s="14" t="inlineStr">
        <is>
          <t>Operational</t>
        </is>
      </c>
      <c r="I1560" s="14" t="inlineStr">
        <is>
          <t>Physical project Operational</t>
        </is>
      </c>
      <c r="J1560" s="14" t="inlineStr">
        <is>
          <t xml:space="preserve">Retirement estimated at 30 years, with a 2031 floor for listed live assets. </t>
        </is>
      </c>
      <c r="K1560" s="14" t="inlineStr">
        <is>
          <t>data/evidence/repd.csv</t>
        </is>
      </c>
    </row>
    <row r="1561" ht="78" customHeight="1" s="74">
      <c r="A1561" s="14" t="inlineStr">
        <is>
          <t>REPD-4846</t>
        </is>
      </c>
      <c r="B1561" s="14" t="inlineStr">
        <is>
          <t>Orchard Farm</t>
        </is>
      </c>
      <c r="C1561" s="14" t="inlineStr">
        <is>
          <t>solar</t>
        </is>
      </c>
      <c r="D1561" s="111" t="n">
        <v>0.01</v>
      </c>
      <c r="E1561" s="14" t="inlineStr">
        <is>
          <t>GW</t>
        </is>
      </c>
      <c r="F1561" s="14" t="inlineStr">
        <is>
          <t>2016-02-02</t>
        </is>
      </c>
      <c r="G1561" s="14" t="inlineStr">
        <is>
          <t>2046-01-01</t>
        </is>
      </c>
      <c r="H1561" s="14" t="inlineStr">
        <is>
          <t>Operational</t>
        </is>
      </c>
      <c r="I1561" s="14" t="inlineStr">
        <is>
          <t>Physical project Operational</t>
        </is>
      </c>
      <c r="J1561" s="14" t="inlineStr">
        <is>
          <t xml:space="preserve">Retirement estimated at 30 years, with a 2031 floor for listed live assets. </t>
        </is>
      </c>
      <c r="K1561" s="14" t="inlineStr">
        <is>
          <t>data/evidence/repd.csv</t>
        </is>
      </c>
    </row>
    <row r="1562" ht="78" customHeight="1" s="74">
      <c r="A1562" s="14" t="inlineStr">
        <is>
          <t>REPD-4850</t>
        </is>
      </c>
      <c r="B1562" s="14" t="inlineStr">
        <is>
          <t>Salford Lodge</t>
        </is>
      </c>
      <c r="C1562" s="14" t="inlineStr">
        <is>
          <t>solar</t>
        </is>
      </c>
      <c r="D1562" s="111" t="n">
        <v>0.005</v>
      </c>
      <c r="E1562" s="14" t="inlineStr">
        <is>
          <t>GW</t>
        </is>
      </c>
      <c r="F1562" s="14" t="inlineStr">
        <is>
          <t>2015-08-01</t>
        </is>
      </c>
      <c r="G1562" s="14" t="inlineStr">
        <is>
          <t>2045-01-01</t>
        </is>
      </c>
      <c r="H1562" s="14" t="inlineStr">
        <is>
          <t>Operational</t>
        </is>
      </c>
      <c r="I1562" s="14" t="inlineStr">
        <is>
          <t>Physical project Operational</t>
        </is>
      </c>
      <c r="J1562" s="14" t="inlineStr">
        <is>
          <t xml:space="preserve">Retirement estimated at 30 years, with a 2031 floor for listed live assets. </t>
        </is>
      </c>
      <c r="K1562" s="14" t="inlineStr">
        <is>
          <t>data/evidence/repd.csv</t>
        </is>
      </c>
    </row>
    <row r="1563" ht="78" customHeight="1" s="74">
      <c r="A1563" s="14" t="inlineStr">
        <is>
          <t>REPD-4856</t>
        </is>
      </c>
      <c r="B1563" s="14" t="inlineStr">
        <is>
          <t>The Grange</t>
        </is>
      </c>
      <c r="C1563" s="14" t="inlineStr">
        <is>
          <t>solar</t>
        </is>
      </c>
      <c r="D1563" s="111" t="n">
        <v>0.008</v>
      </c>
      <c r="E1563" s="14" t="inlineStr">
        <is>
          <t>GW</t>
        </is>
      </c>
      <c r="F1563" s="14" t="inlineStr">
        <is>
          <t>2016-03-30</t>
        </is>
      </c>
      <c r="G1563" s="14" t="inlineStr">
        <is>
          <t>2046-01-01</t>
        </is>
      </c>
      <c r="H1563" s="14" t="inlineStr">
        <is>
          <t>Operational</t>
        </is>
      </c>
      <c r="I1563" s="14" t="inlineStr">
        <is>
          <t>Physical project Operational</t>
        </is>
      </c>
      <c r="J1563" s="14" t="inlineStr">
        <is>
          <t xml:space="preserve">Retirement estimated at 30 years, with a 2031 floor for listed live assets. </t>
        </is>
      </c>
      <c r="K1563" s="14" t="inlineStr">
        <is>
          <t>data/evidence/repd.csv</t>
        </is>
      </c>
    </row>
    <row r="1564" ht="78" customHeight="1" s="74">
      <c r="A1564" s="14" t="inlineStr">
        <is>
          <t>REPD-4857</t>
        </is>
      </c>
      <c r="B1564" s="14" t="inlineStr">
        <is>
          <t>Thorne Farm</t>
        </is>
      </c>
      <c r="C1564" s="14" t="inlineStr">
        <is>
          <t>solar</t>
        </is>
      </c>
      <c r="D1564" s="111" t="n">
        <v>0.005</v>
      </c>
      <c r="E1564" s="14" t="inlineStr">
        <is>
          <t>GW</t>
        </is>
      </c>
      <c r="F1564" s="14" t="inlineStr">
        <is>
          <t>2015-12-18</t>
        </is>
      </c>
      <c r="G1564" s="14" t="inlineStr">
        <is>
          <t>2045-01-01</t>
        </is>
      </c>
      <c r="H1564" s="14" t="inlineStr">
        <is>
          <t>Operational</t>
        </is>
      </c>
      <c r="I1564" s="14" t="inlineStr">
        <is>
          <t>Physical project Operational</t>
        </is>
      </c>
      <c r="J1564" s="14" t="inlineStr">
        <is>
          <t xml:space="preserve">Retirement estimated at 30 years, with a 2031 floor for listed live assets. </t>
        </is>
      </c>
      <c r="K1564" s="14" t="inlineStr">
        <is>
          <t>data/evidence/repd.csv</t>
        </is>
      </c>
    </row>
    <row r="1565" ht="78" customHeight="1" s="74">
      <c r="A1565" s="14" t="inlineStr">
        <is>
          <t>REPD-4858</t>
        </is>
      </c>
      <c r="B1565" s="14" t="inlineStr">
        <is>
          <t>Tiddiecross Solar Farm</t>
        </is>
      </c>
      <c r="C1565" s="14" t="inlineStr">
        <is>
          <t>solar</t>
        </is>
      </c>
      <c r="D1565" s="111" t="n">
        <v>0.0105</v>
      </c>
      <c r="E1565" s="14" t="inlineStr">
        <is>
          <t>GW</t>
        </is>
      </c>
      <c r="F1565" s="14" t="inlineStr">
        <is>
          <t>2015-03-31</t>
        </is>
      </c>
      <c r="G1565" s="14" t="inlineStr">
        <is>
          <t>2045-01-01</t>
        </is>
      </c>
      <c r="H1565" s="14" t="inlineStr">
        <is>
          <t>Operational</t>
        </is>
      </c>
      <c r="I1565" s="14" t="inlineStr">
        <is>
          <t>Physical project Operational</t>
        </is>
      </c>
      <c r="J1565" s="14" t="inlineStr">
        <is>
          <t xml:space="preserve">Retirement estimated at 30 years, with a 2031 floor for listed live assets. </t>
        </is>
      </c>
      <c r="K1565" s="14" t="inlineStr">
        <is>
          <t>data/evidence/repd.csv</t>
        </is>
      </c>
    </row>
    <row r="1566" ht="78" customHeight="1" s="74">
      <c r="A1566" s="14" t="inlineStr">
        <is>
          <t>REPD-4859</t>
        </is>
      </c>
      <c r="B1566" s="14" t="inlineStr">
        <is>
          <t>Tooleys Farm</t>
        </is>
      </c>
      <c r="C1566" s="14" t="inlineStr">
        <is>
          <t>solar</t>
        </is>
      </c>
      <c r="D1566" s="111" t="n">
        <v>0.0053</v>
      </c>
      <c r="E1566" s="14" t="inlineStr">
        <is>
          <t>GW</t>
        </is>
      </c>
      <c r="F1566" s="14" t="inlineStr">
        <is>
          <t>2015-10-08</t>
        </is>
      </c>
      <c r="G1566" s="14" t="inlineStr">
        <is>
          <t>2045-01-01</t>
        </is>
      </c>
      <c r="H1566" s="14" t="inlineStr">
        <is>
          <t>Operational</t>
        </is>
      </c>
      <c r="I1566" s="14" t="inlineStr">
        <is>
          <t>Physical project Operational</t>
        </is>
      </c>
      <c r="J1566" s="14" t="inlineStr">
        <is>
          <t xml:space="preserve">Retirement estimated at 30 years, with a 2031 floor for listed live assets. </t>
        </is>
      </c>
      <c r="K1566" s="14" t="inlineStr">
        <is>
          <t>data/evidence/repd.csv</t>
        </is>
      </c>
    </row>
    <row r="1567" ht="78" customHeight="1" s="74">
      <c r="A1567" s="14" t="inlineStr">
        <is>
          <t>REPD-4860</t>
        </is>
      </c>
      <c r="B1567" s="14" t="inlineStr">
        <is>
          <t>Trickey Warren</t>
        </is>
      </c>
      <c r="C1567" s="14" t="inlineStr">
        <is>
          <t>solar</t>
        </is>
      </c>
      <c r="D1567" s="111" t="n">
        <v>0.0048</v>
      </c>
      <c r="E1567" s="14" t="inlineStr">
        <is>
          <t>GW</t>
        </is>
      </c>
      <c r="F1567" s="14" t="inlineStr">
        <is>
          <t>2015-04-15</t>
        </is>
      </c>
      <c r="G1567" s="14" t="inlineStr">
        <is>
          <t>2045-01-01</t>
        </is>
      </c>
      <c r="H1567" s="14" t="inlineStr">
        <is>
          <t>Operational</t>
        </is>
      </c>
      <c r="I1567" s="14" t="inlineStr">
        <is>
          <t>Physical project Operational</t>
        </is>
      </c>
      <c r="J1567" s="14" t="inlineStr">
        <is>
          <t xml:space="preserve">Retirement estimated at 30 years, with a 2031 floor for listed live assets. </t>
        </is>
      </c>
      <c r="K1567" s="14" t="inlineStr">
        <is>
          <t>data/evidence/repd.csv</t>
        </is>
      </c>
    </row>
    <row r="1568" ht="78" customHeight="1" s="74">
      <c r="A1568" s="14" t="inlineStr">
        <is>
          <t>REPD-4861</t>
        </is>
      </c>
      <c r="B1568" s="14" t="inlineStr">
        <is>
          <t>Twemlows</t>
        </is>
      </c>
      <c r="C1568" s="14" t="inlineStr">
        <is>
          <t>solar</t>
        </is>
      </c>
      <c r="D1568" s="111" t="n">
        <v>0.01</v>
      </c>
      <c r="E1568" s="14" t="inlineStr">
        <is>
          <t>GW</t>
        </is>
      </c>
      <c r="F1568" s="14" t="inlineStr">
        <is>
          <t>2015-11-15</t>
        </is>
      </c>
      <c r="G1568" s="14" t="inlineStr">
        <is>
          <t>2045-01-01</t>
        </is>
      </c>
      <c r="H1568" s="14" t="inlineStr">
        <is>
          <t>Operational</t>
        </is>
      </c>
      <c r="I1568" s="14" t="inlineStr">
        <is>
          <t>Physical project Operational</t>
        </is>
      </c>
      <c r="J1568" s="14" t="inlineStr">
        <is>
          <t xml:space="preserve">Retirement estimated at 30 years, with a 2031 floor for listed live assets. </t>
        </is>
      </c>
      <c r="K1568" s="14" t="inlineStr">
        <is>
          <t>data/evidence/repd.csv</t>
        </is>
      </c>
    </row>
    <row r="1569" ht="78" customHeight="1" s="74">
      <c r="A1569" s="14" t="inlineStr">
        <is>
          <t>REPD-4862</t>
        </is>
      </c>
      <c r="B1569" s="14" t="inlineStr">
        <is>
          <t>Tyddyn Cae (Nefyn)</t>
        </is>
      </c>
      <c r="C1569" s="14" t="inlineStr">
        <is>
          <t>solar</t>
        </is>
      </c>
      <c r="D1569" s="111" t="n">
        <v>0.004900000000000001</v>
      </c>
      <c r="E1569" s="14" t="inlineStr">
        <is>
          <t>GW</t>
        </is>
      </c>
      <c r="F1569" s="14" t="inlineStr">
        <is>
          <t>2015-12-15</t>
        </is>
      </c>
      <c r="G1569" s="14" t="inlineStr">
        <is>
          <t>2045-01-01</t>
        </is>
      </c>
      <c r="H1569" s="14" t="inlineStr">
        <is>
          <t>Operational</t>
        </is>
      </c>
      <c r="I1569" s="14" t="inlineStr">
        <is>
          <t>Physical project Operational</t>
        </is>
      </c>
      <c r="J1569" s="14" t="inlineStr">
        <is>
          <t xml:space="preserve">Retirement estimated at 30 years, with a 2031 floor for listed live assets. </t>
        </is>
      </c>
      <c r="K1569" s="14" t="inlineStr">
        <is>
          <t>data/evidence/repd.csv</t>
        </is>
      </c>
    </row>
    <row r="1570" ht="78" customHeight="1" s="74">
      <c r="A1570" s="14" t="inlineStr">
        <is>
          <t>REPD-4874</t>
        </is>
      </c>
      <c r="B1570" s="14" t="inlineStr">
        <is>
          <t>Abbots Ann</t>
        </is>
      </c>
      <c r="C1570" s="14" t="inlineStr">
        <is>
          <t>solar</t>
        </is>
      </c>
      <c r="D1570" s="111" t="n">
        <v>0.007</v>
      </c>
      <c r="E1570" s="14" t="inlineStr">
        <is>
          <t>GW</t>
        </is>
      </c>
      <c r="F1570" s="14" t="inlineStr">
        <is>
          <t>2015-03-30</t>
        </is>
      </c>
      <c r="G1570" s="14" t="inlineStr">
        <is>
          <t>2045-01-01</t>
        </is>
      </c>
      <c r="H1570" s="14" t="inlineStr">
        <is>
          <t>Operational</t>
        </is>
      </c>
      <c r="I1570" s="14" t="inlineStr">
        <is>
          <t>Physical project Operational</t>
        </is>
      </c>
      <c r="J1570" s="14" t="inlineStr">
        <is>
          <t xml:space="preserve">Retirement estimated at 30 years, with a 2031 floor for listed live assets. </t>
        </is>
      </c>
      <c r="K1570" s="14" t="inlineStr">
        <is>
          <t>data/evidence/repd.csv</t>
        </is>
      </c>
    </row>
    <row r="1571" ht="78" customHeight="1" s="74">
      <c r="A1571" s="14" t="inlineStr">
        <is>
          <t>REPD-4878</t>
        </is>
      </c>
      <c r="B1571" s="14" t="inlineStr">
        <is>
          <t>Margate Solar Farm</t>
        </is>
      </c>
      <c r="C1571" s="14" t="inlineStr">
        <is>
          <t>solar</t>
        </is>
      </c>
      <c r="D1571" s="111" t="n">
        <v>0.003</v>
      </c>
      <c r="E1571" s="14" t="inlineStr">
        <is>
          <t>GW</t>
        </is>
      </c>
      <c r="F1571" s="14" t="inlineStr">
        <is>
          <t>2015-09-01</t>
        </is>
      </c>
      <c r="G1571" s="14" t="inlineStr">
        <is>
          <t>2045-01-01</t>
        </is>
      </c>
      <c r="H1571" s="14" t="inlineStr">
        <is>
          <t>Operational</t>
        </is>
      </c>
      <c r="I1571" s="14" t="inlineStr">
        <is>
          <t>Physical project Operational</t>
        </is>
      </c>
      <c r="J1571" s="14" t="inlineStr">
        <is>
          <t xml:space="preserve">Retirement estimated at 30 years, with a 2031 floor for listed live assets. </t>
        </is>
      </c>
      <c r="K1571" s="14" t="inlineStr">
        <is>
          <t>data/evidence/repd.csv</t>
        </is>
      </c>
    </row>
    <row r="1572" ht="78" customHeight="1" s="74">
      <c r="A1572" s="14" t="inlineStr">
        <is>
          <t>REPD-4880</t>
        </is>
      </c>
      <c r="B1572" s="14" t="inlineStr">
        <is>
          <t>Laceby Solar Farm</t>
        </is>
      </c>
      <c r="C1572" s="14" t="inlineStr">
        <is>
          <t>solar</t>
        </is>
      </c>
      <c r="D1572" s="111" t="n">
        <v>0.0271</v>
      </c>
      <c r="E1572" s="14" t="inlineStr">
        <is>
          <t>GW</t>
        </is>
      </c>
      <c r="F1572" s="14" t="inlineStr">
        <is>
          <t>2016-06-22</t>
        </is>
      </c>
      <c r="G1572" s="14" t="inlineStr">
        <is>
          <t>2046-01-01</t>
        </is>
      </c>
      <c r="H1572" s="14" t="inlineStr">
        <is>
          <t>Operational</t>
        </is>
      </c>
      <c r="I1572" s="14" t="inlineStr">
        <is>
          <t>Physical project Operational</t>
        </is>
      </c>
      <c r="J1572" s="14" t="inlineStr">
        <is>
          <t xml:space="preserve">Retirement estimated at 30 years, with a 2031 floor for listed live assets. </t>
        </is>
      </c>
      <c r="K1572" s="14" t="inlineStr">
        <is>
          <t>data/evidence/repd.csv</t>
        </is>
      </c>
    </row>
    <row r="1573" ht="78" customHeight="1" s="74">
      <c r="A1573" s="14" t="inlineStr">
        <is>
          <t>REPD-4885</t>
        </is>
      </c>
      <c r="B1573" s="14" t="inlineStr">
        <is>
          <t>Land East of White Horse Lane</t>
        </is>
      </c>
      <c r="C1573" s="14" t="inlineStr">
        <is>
          <t>solar</t>
        </is>
      </c>
      <c r="D1573" s="111" t="n">
        <v>0.005</v>
      </c>
      <c r="E1573" s="14" t="inlineStr">
        <is>
          <t>GW</t>
        </is>
      </c>
      <c r="F1573" s="14" t="inlineStr">
        <is>
          <t>2016-03-30</t>
        </is>
      </c>
      <c r="G1573" s="14" t="inlineStr">
        <is>
          <t>2046-01-01</t>
        </is>
      </c>
      <c r="H1573" s="14" t="inlineStr">
        <is>
          <t>Operational</t>
        </is>
      </c>
      <c r="I1573" s="14" t="inlineStr">
        <is>
          <t>Physical project Operational</t>
        </is>
      </c>
      <c r="J1573" s="14" t="inlineStr">
        <is>
          <t xml:space="preserve">Retirement estimated at 30 years, with a 2031 floor for listed live assets. </t>
        </is>
      </c>
      <c r="K1573" s="14" t="inlineStr">
        <is>
          <t>data/evidence/repd.csv</t>
        </is>
      </c>
    </row>
    <row r="1574" ht="78" customHeight="1" s="74">
      <c r="A1574" s="14" t="inlineStr">
        <is>
          <t>REPD-4887</t>
        </is>
      </c>
      <c r="B1574" s="14" t="inlineStr">
        <is>
          <t>Westfield Farm</t>
        </is>
      </c>
      <c r="C1574" s="14" t="inlineStr">
        <is>
          <t>solar</t>
        </is>
      </c>
      <c r="D1574" s="111" t="n">
        <v>0.005</v>
      </c>
      <c r="E1574" s="14" t="inlineStr">
        <is>
          <t>GW</t>
        </is>
      </c>
      <c r="F1574" s="14" t="inlineStr">
        <is>
          <t>2016-01-15</t>
        </is>
      </c>
      <c r="G1574" s="14" t="inlineStr">
        <is>
          <t>2046-01-01</t>
        </is>
      </c>
      <c r="H1574" s="14" t="inlineStr">
        <is>
          <t>Operational</t>
        </is>
      </c>
      <c r="I1574" s="14" t="inlineStr">
        <is>
          <t>Physical project Operational</t>
        </is>
      </c>
      <c r="J1574" s="14" t="inlineStr">
        <is>
          <t xml:space="preserve">Retirement estimated at 30 years, with a 2031 floor for listed live assets. </t>
        </is>
      </c>
      <c r="K1574" s="14" t="inlineStr">
        <is>
          <t>data/evidence/repd.csv</t>
        </is>
      </c>
    </row>
    <row r="1575" ht="78" customHeight="1" s="74">
      <c r="A1575" s="14" t="inlineStr">
        <is>
          <t>REPD-4889</t>
        </is>
      </c>
      <c r="B1575" s="14" t="inlineStr">
        <is>
          <t xml:space="preserve">West Woodlands </t>
        </is>
      </c>
      <c r="C1575" s="14" t="inlineStr">
        <is>
          <t>solar</t>
        </is>
      </c>
      <c r="D1575" s="111" t="n">
        <v>0.005</v>
      </c>
      <c r="E1575" s="14" t="inlineStr">
        <is>
          <t>GW</t>
        </is>
      </c>
      <c r="F1575" s="14" t="inlineStr">
        <is>
          <t>2016-03-23</t>
        </is>
      </c>
      <c r="G1575" s="14" t="inlineStr">
        <is>
          <t>2046-01-01</t>
        </is>
      </c>
      <c r="H1575" s="14" t="inlineStr">
        <is>
          <t>Operational</t>
        </is>
      </c>
      <c r="I1575" s="14" t="inlineStr">
        <is>
          <t>Physical project Operational</t>
        </is>
      </c>
      <c r="J1575" s="14" t="inlineStr">
        <is>
          <t xml:space="preserve">Retirement estimated at 30 years, with a 2031 floor for listed live assets. </t>
        </is>
      </c>
      <c r="K1575" s="14" t="inlineStr">
        <is>
          <t>data/evidence/repd.csv</t>
        </is>
      </c>
    </row>
    <row r="1576" ht="78" customHeight="1" s="74">
      <c r="A1576" s="14" t="inlineStr">
        <is>
          <t>REPD-4891</t>
        </is>
      </c>
      <c r="B1576" s="14" t="inlineStr">
        <is>
          <t xml:space="preserve">Mendennick Farm </t>
        </is>
      </c>
      <c r="C1576" s="14" t="inlineStr">
        <is>
          <t>solar</t>
        </is>
      </c>
      <c r="D1576" s="111" t="n">
        <v>0.0028</v>
      </c>
      <c r="E1576" s="14" t="inlineStr">
        <is>
          <t>GW</t>
        </is>
      </c>
      <c r="F1576" s="14" t="inlineStr">
        <is>
          <t>2015-10-15</t>
        </is>
      </c>
      <c r="G1576" s="14" t="inlineStr">
        <is>
          <t>2045-01-01</t>
        </is>
      </c>
      <c r="H1576" s="14" t="inlineStr">
        <is>
          <t>Operational</t>
        </is>
      </c>
      <c r="I1576" s="14" t="inlineStr">
        <is>
          <t>Physical project Operational</t>
        </is>
      </c>
      <c r="J1576" s="14" t="inlineStr">
        <is>
          <t xml:space="preserve">Retirement estimated at 30 years, with a 2031 floor for listed live assets. </t>
        </is>
      </c>
      <c r="K1576" s="14" t="inlineStr">
        <is>
          <t>data/evidence/repd.csv</t>
        </is>
      </c>
    </row>
    <row r="1577" ht="78" customHeight="1" s="74">
      <c r="A1577" s="14" t="inlineStr">
        <is>
          <t>REPD-4892</t>
        </is>
      </c>
      <c r="B1577" s="14" t="inlineStr">
        <is>
          <t>Gawnsmoss Cluster</t>
        </is>
      </c>
      <c r="C1577" s="14" t="inlineStr">
        <is>
          <t>onshore</t>
        </is>
      </c>
      <c r="D1577" s="111" t="n">
        <v>0.0024</v>
      </c>
      <c r="E1577" s="14" t="inlineStr">
        <is>
          <t>GW</t>
        </is>
      </c>
      <c r="F1577" s="14" t="inlineStr">
        <is>
          <t>2017-03-27</t>
        </is>
      </c>
      <c r="G1577" s="14" t="inlineStr">
        <is>
          <t>2042-01-01</t>
        </is>
      </c>
      <c r="H1577" s="14" t="inlineStr">
        <is>
          <t>Operational</t>
        </is>
      </c>
      <c r="I1577" s="14" t="inlineStr">
        <is>
          <t>Physical project Operational</t>
        </is>
      </c>
      <c r="J1577" s="14" t="inlineStr">
        <is>
          <t xml:space="preserve">Retirement estimated at 25 years, with a 2031 floor for listed live assets. </t>
        </is>
      </c>
      <c r="K1577" s="14" t="inlineStr">
        <is>
          <t>data/evidence/repd.csv</t>
        </is>
      </c>
    </row>
    <row r="1578" ht="78" customHeight="1" s="74">
      <c r="A1578" s="14" t="inlineStr">
        <is>
          <t>REPD-4896</t>
        </is>
      </c>
      <c r="B1578" s="14" t="inlineStr">
        <is>
          <t>Cockett Valley</t>
        </is>
      </c>
      <c r="C1578" s="14" t="inlineStr">
        <is>
          <t>solar</t>
        </is>
      </c>
      <c r="D1578" s="111" t="n">
        <v>0.004</v>
      </c>
      <c r="E1578" s="14" t="inlineStr">
        <is>
          <t>GW</t>
        </is>
      </c>
      <c r="F1578" s="14" t="inlineStr">
        <is>
          <t>2017-03-29</t>
        </is>
      </c>
      <c r="G1578" s="14" t="inlineStr">
        <is>
          <t>2047-01-01</t>
        </is>
      </c>
      <c r="H1578" s="14" t="inlineStr">
        <is>
          <t>Operational</t>
        </is>
      </c>
      <c r="I1578" s="14" t="inlineStr">
        <is>
          <t>Physical project Operational</t>
        </is>
      </c>
      <c r="J1578" s="14" t="inlineStr">
        <is>
          <t xml:space="preserve">Retirement estimated at 30 years, with a 2031 floor for listed live assets. </t>
        </is>
      </c>
      <c r="K1578" s="14" t="inlineStr">
        <is>
          <t>data/evidence/repd.csv</t>
        </is>
      </c>
    </row>
    <row r="1579" ht="78" customHeight="1" s="74">
      <c r="A1579" s="14" t="inlineStr">
        <is>
          <t>REPD-4897</t>
        </is>
      </c>
      <c r="B1579" s="14" t="inlineStr">
        <is>
          <t>Rampisham North</t>
        </is>
      </c>
      <c r="C1579" s="14" t="inlineStr">
        <is>
          <t>solar</t>
        </is>
      </c>
      <c r="D1579" s="111" t="n">
        <v>0.005</v>
      </c>
      <c r="E1579" s="14" t="inlineStr">
        <is>
          <t>GW</t>
        </is>
      </c>
      <c r="F1579" s="14" t="inlineStr">
        <is>
          <t>2017-03-01</t>
        </is>
      </c>
      <c r="G1579" s="14" t="inlineStr">
        <is>
          <t>2047-01-01</t>
        </is>
      </c>
      <c r="H1579" s="14" t="inlineStr">
        <is>
          <t>Operational</t>
        </is>
      </c>
      <c r="I1579" s="14" t="inlineStr">
        <is>
          <t>Physical project Operational</t>
        </is>
      </c>
      <c r="J1579" s="14" t="inlineStr">
        <is>
          <t xml:space="preserve">Retirement estimated at 30 years, with a 2031 floor for listed live assets. </t>
        </is>
      </c>
      <c r="K1579" s="14" t="inlineStr">
        <is>
          <t>data/evidence/repd.csv</t>
        </is>
      </c>
    </row>
    <row r="1580" ht="78" customHeight="1" s="74">
      <c r="A1580" s="14" t="inlineStr">
        <is>
          <t>REPD-4899</t>
        </is>
      </c>
      <c r="B1580" s="14" t="inlineStr">
        <is>
          <t>Severn Road Solar Park</t>
        </is>
      </c>
      <c r="C1580" s="14" t="inlineStr">
        <is>
          <t>solar</t>
        </is>
      </c>
      <c r="D1580" s="111" t="n">
        <v>0.0018</v>
      </c>
      <c r="E1580" s="14" t="inlineStr">
        <is>
          <t>GW</t>
        </is>
      </c>
      <c r="F1580" s="14" t="inlineStr">
        <is>
          <t>2016-02-05</t>
        </is>
      </c>
      <c r="G1580" s="14" t="inlineStr">
        <is>
          <t>2046-01-01</t>
        </is>
      </c>
      <c r="H1580" s="14" t="inlineStr">
        <is>
          <t>Operational</t>
        </is>
      </c>
      <c r="I1580" s="14" t="inlineStr">
        <is>
          <t>Physical project Operational</t>
        </is>
      </c>
      <c r="J1580" s="14" t="inlineStr">
        <is>
          <t xml:space="preserve">Retirement estimated at 30 years, with a 2031 floor for listed live assets. </t>
        </is>
      </c>
      <c r="K1580" s="14" t="inlineStr">
        <is>
          <t>data/evidence/repd.csv</t>
        </is>
      </c>
    </row>
    <row r="1581" ht="78" customHeight="1" s="74">
      <c r="A1581" s="14" t="inlineStr">
        <is>
          <t>REPD-4903</t>
        </is>
      </c>
      <c r="B1581" s="14" t="inlineStr">
        <is>
          <t>Moorhouse Farm</t>
        </is>
      </c>
      <c r="C1581" s="14" t="inlineStr">
        <is>
          <t>solar</t>
        </is>
      </c>
      <c r="D1581" s="111" t="n">
        <v>0.005</v>
      </c>
      <c r="E1581" s="14" t="inlineStr">
        <is>
          <t>GW</t>
        </is>
      </c>
      <c r="F1581" s="14" t="inlineStr">
        <is>
          <t>2016-11-30</t>
        </is>
      </c>
      <c r="G1581" s="14" t="inlineStr">
        <is>
          <t>2046-01-01</t>
        </is>
      </c>
      <c r="H1581" s="14" t="inlineStr">
        <is>
          <t>Operational</t>
        </is>
      </c>
      <c r="I1581" s="14" t="inlineStr">
        <is>
          <t>Physical project Operational</t>
        </is>
      </c>
      <c r="J1581" s="14" t="inlineStr">
        <is>
          <t xml:space="preserve">Retirement estimated at 30 years, with a 2031 floor for listed live assets. </t>
        </is>
      </c>
      <c r="K1581" s="14" t="inlineStr">
        <is>
          <t>data/evidence/repd.csv</t>
        </is>
      </c>
    </row>
    <row r="1582" ht="78" customHeight="1" s="74">
      <c r="A1582" s="14" t="inlineStr">
        <is>
          <t>REPD-4908</t>
        </is>
      </c>
      <c r="B1582" s="14" t="inlineStr">
        <is>
          <t>Quarrendon Fields</t>
        </is>
      </c>
      <c r="C1582" s="14" t="inlineStr">
        <is>
          <t>onshore</t>
        </is>
      </c>
      <c r="D1582" s="111" t="n">
        <v>0.0015</v>
      </c>
      <c r="E1582" s="14" t="inlineStr">
        <is>
          <t>GW</t>
        </is>
      </c>
      <c r="F1582" s="14" t="inlineStr">
        <is>
          <t>2014-12-18</t>
        </is>
      </c>
      <c r="G1582" s="14" t="inlineStr">
        <is>
          <t>2039-01-01</t>
        </is>
      </c>
      <c r="H1582" s="14" t="inlineStr">
        <is>
          <t>Operational</t>
        </is>
      </c>
      <c r="I1582" s="14" t="inlineStr">
        <is>
          <t>Physical project Operational</t>
        </is>
      </c>
      <c r="J1582" s="14" t="inlineStr">
        <is>
          <t xml:space="preserve">Retirement estimated at 25 years, with a 2031 floor for listed live assets. </t>
        </is>
      </c>
      <c r="K1582" s="14" t="inlineStr">
        <is>
          <t>data/evidence/repd.csv</t>
        </is>
      </c>
    </row>
    <row r="1583" ht="78" customHeight="1" s="74">
      <c r="A1583" s="14" t="inlineStr">
        <is>
          <t>REPD-4916</t>
        </is>
      </c>
      <c r="B1583" s="14" t="inlineStr">
        <is>
          <t>Land at Sutor Farm</t>
        </is>
      </c>
      <c r="C1583" s="14" t="inlineStr">
        <is>
          <t>solar</t>
        </is>
      </c>
      <c r="D1583" s="111" t="n">
        <v>0.005</v>
      </c>
      <c r="E1583" s="14" t="inlineStr">
        <is>
          <t>GW</t>
        </is>
      </c>
      <c r="F1583" s="14" t="inlineStr">
        <is>
          <t>2016-03-31</t>
        </is>
      </c>
      <c r="G1583" s="14" t="inlineStr">
        <is>
          <t>2046-01-01</t>
        </is>
      </c>
      <c r="H1583" s="14" t="inlineStr">
        <is>
          <t>Operational</t>
        </is>
      </c>
      <c r="I1583" s="14" t="inlineStr">
        <is>
          <t>Physical project Operational</t>
        </is>
      </c>
      <c r="J1583" s="14" t="inlineStr">
        <is>
          <t xml:space="preserve">Retirement estimated at 30 years, with a 2031 floor for listed live assets. </t>
        </is>
      </c>
      <c r="K1583" s="14" t="inlineStr">
        <is>
          <t>data/evidence/repd.csv</t>
        </is>
      </c>
    </row>
    <row r="1584" ht="78" customHeight="1" s="74">
      <c r="A1584" s="14" t="inlineStr">
        <is>
          <t>REPD-4917</t>
        </is>
      </c>
      <c r="B1584" s="14" t="inlineStr">
        <is>
          <t xml:space="preserve">Newstead and Annesley Wind Turbine </t>
        </is>
      </c>
      <c r="C1584" s="14" t="inlineStr">
        <is>
          <t>onshore</t>
        </is>
      </c>
      <c r="D1584" s="111" t="n">
        <v>0.0015</v>
      </c>
      <c r="E1584" s="14" t="inlineStr">
        <is>
          <t>GW</t>
        </is>
      </c>
      <c r="F1584" s="14" t="inlineStr">
        <is>
          <t>2016-12-01</t>
        </is>
      </c>
      <c r="G1584" s="14" t="inlineStr">
        <is>
          <t>2041-01-01</t>
        </is>
      </c>
      <c r="H1584" s="14" t="inlineStr">
        <is>
          <t>Operational</t>
        </is>
      </c>
      <c r="I1584" s="14" t="inlineStr">
        <is>
          <t>Physical project Operational</t>
        </is>
      </c>
      <c r="J1584" s="14" t="inlineStr">
        <is>
          <t xml:space="preserve">Retirement estimated at 25 years, with a 2031 floor for listed live assets. </t>
        </is>
      </c>
      <c r="K1584" s="14" t="inlineStr">
        <is>
          <t>data/evidence/repd.csv</t>
        </is>
      </c>
    </row>
    <row r="1585" ht="78" customHeight="1" s="74">
      <c r="A1585" s="14" t="inlineStr">
        <is>
          <t>REPD-4929</t>
        </is>
      </c>
      <c r="B1585" s="14" t="inlineStr">
        <is>
          <t>Land North East Of Penrose Far</t>
        </is>
      </c>
      <c r="C1585" s="14" t="inlineStr">
        <is>
          <t>solar</t>
        </is>
      </c>
      <c r="D1585" s="111" t="n">
        <v>0.0015</v>
      </c>
      <c r="E1585" s="14" t="inlineStr">
        <is>
          <t>GW</t>
        </is>
      </c>
      <c r="F1585" s="14" t="inlineStr">
        <is>
          <t>2015-09-25</t>
        </is>
      </c>
      <c r="G1585" s="14" t="inlineStr">
        <is>
          <t>2045-01-01</t>
        </is>
      </c>
      <c r="H1585" s="14" t="inlineStr">
        <is>
          <t>Operational</t>
        </is>
      </c>
      <c r="I1585" s="14" t="inlineStr">
        <is>
          <t>Physical project Operational</t>
        </is>
      </c>
      <c r="J1585" s="14" t="inlineStr">
        <is>
          <t xml:space="preserve">Retirement estimated at 30 years, with a 2031 floor for listed live assets. </t>
        </is>
      </c>
      <c r="K1585" s="14" t="inlineStr">
        <is>
          <t>data/evidence/repd.csv</t>
        </is>
      </c>
    </row>
    <row r="1586" ht="78" customHeight="1" s="74">
      <c r="A1586" s="14" t="inlineStr">
        <is>
          <t>REPD-4931</t>
        </is>
      </c>
      <c r="B1586" s="14" t="inlineStr">
        <is>
          <t>Land At Ferry Farm</t>
        </is>
      </c>
      <c r="C1586" s="14" t="inlineStr">
        <is>
          <t>solar</t>
        </is>
      </c>
      <c r="D1586" s="111" t="n">
        <v>0.01</v>
      </c>
      <c r="E1586" s="14" t="inlineStr">
        <is>
          <t>GW</t>
        </is>
      </c>
      <c r="F1586" s="14" t="inlineStr">
        <is>
          <t>2015-12-15</t>
        </is>
      </c>
      <c r="G1586" s="14" t="inlineStr">
        <is>
          <t>2045-01-01</t>
        </is>
      </c>
      <c r="H1586" s="14" t="inlineStr">
        <is>
          <t>Operational</t>
        </is>
      </c>
      <c r="I1586" s="14" t="inlineStr">
        <is>
          <t>Physical project Operational</t>
        </is>
      </c>
      <c r="J1586" s="14" t="inlineStr">
        <is>
          <t xml:space="preserve">Retirement estimated at 30 years, with a 2031 floor for listed live assets. </t>
        </is>
      </c>
      <c r="K1586" s="14" t="inlineStr">
        <is>
          <t>data/evidence/repd.csv</t>
        </is>
      </c>
    </row>
    <row r="1587" ht="78" customHeight="1" s="74">
      <c r="A1587" s="14" t="inlineStr">
        <is>
          <t>REPD-4933</t>
        </is>
      </c>
      <c r="B1587" s="14" t="inlineStr">
        <is>
          <t>Land at Brookbarn Farm</t>
        </is>
      </c>
      <c r="C1587" s="14" t="inlineStr">
        <is>
          <t>solar</t>
        </is>
      </c>
      <c r="D1587" s="111" t="n">
        <v>0.003</v>
      </c>
      <c r="E1587" s="14" t="inlineStr">
        <is>
          <t>GW</t>
        </is>
      </c>
      <c r="F1587" s="14" t="inlineStr">
        <is>
          <t>2015-10-15</t>
        </is>
      </c>
      <c r="G1587" s="14" t="inlineStr">
        <is>
          <t>2045-01-01</t>
        </is>
      </c>
      <c r="H1587" s="14" t="inlineStr">
        <is>
          <t>Operational</t>
        </is>
      </c>
      <c r="I1587" s="14" t="inlineStr">
        <is>
          <t>Physical project Operational</t>
        </is>
      </c>
      <c r="J1587" s="14" t="inlineStr">
        <is>
          <t xml:space="preserve">Retirement estimated at 30 years, with a 2031 floor for listed live assets. </t>
        </is>
      </c>
      <c r="K1587" s="14" t="inlineStr">
        <is>
          <t>data/evidence/repd.csv</t>
        </is>
      </c>
    </row>
    <row r="1588" ht="78" customHeight="1" s="74">
      <c r="A1588" s="14" t="inlineStr">
        <is>
          <t>REPD-4935</t>
        </is>
      </c>
      <c r="B1588" s="14" t="inlineStr">
        <is>
          <t>Field at School Aycliffe Lane</t>
        </is>
      </c>
      <c r="C1588" s="14" t="inlineStr">
        <is>
          <t>solar</t>
        </is>
      </c>
      <c r="D1588" s="111" t="n">
        <v>0.005</v>
      </c>
      <c r="E1588" s="14" t="inlineStr">
        <is>
          <t>GW</t>
        </is>
      </c>
      <c r="F1588" s="14" t="inlineStr">
        <is>
          <t>2015-12-16</t>
        </is>
      </c>
      <c r="G1588" s="14" t="inlineStr">
        <is>
          <t>2045-01-01</t>
        </is>
      </c>
      <c r="H1588" s="14" t="inlineStr">
        <is>
          <t>Operational</t>
        </is>
      </c>
      <c r="I1588" s="14" t="inlineStr">
        <is>
          <t>Physical project Operational</t>
        </is>
      </c>
      <c r="J1588" s="14" t="inlineStr">
        <is>
          <t xml:space="preserve">Retirement estimated at 30 years, with a 2031 floor for listed live assets. </t>
        </is>
      </c>
      <c r="K1588" s="14" t="inlineStr">
        <is>
          <t>data/evidence/repd.csv</t>
        </is>
      </c>
    </row>
    <row r="1589" ht="78" customHeight="1" s="74">
      <c r="A1589" s="14" t="inlineStr">
        <is>
          <t>REPD-4936</t>
        </is>
      </c>
      <c r="B1589" s="14" t="inlineStr">
        <is>
          <t>Capel Grange Solar Park</t>
        </is>
      </c>
      <c r="C1589" s="14" t="inlineStr">
        <is>
          <t>solar</t>
        </is>
      </c>
      <c r="D1589" s="111" t="n">
        <v>0.0066</v>
      </c>
      <c r="E1589" s="14" t="inlineStr">
        <is>
          <t>GW</t>
        </is>
      </c>
      <c r="F1589" s="14" t="inlineStr">
        <is>
          <t>2016-03-31</t>
        </is>
      </c>
      <c r="G1589" s="14" t="inlineStr">
        <is>
          <t>2046-01-01</t>
        </is>
      </c>
      <c r="H1589" s="14" t="inlineStr">
        <is>
          <t>Operational</t>
        </is>
      </c>
      <c r="I1589" s="14" t="inlineStr">
        <is>
          <t>Physical project Operational</t>
        </is>
      </c>
      <c r="J1589" s="14" t="inlineStr">
        <is>
          <t xml:space="preserve">Retirement estimated at 30 years, with a 2031 floor for listed live assets. </t>
        </is>
      </c>
      <c r="K1589" s="14" t="inlineStr">
        <is>
          <t>data/evidence/repd.csv</t>
        </is>
      </c>
    </row>
    <row r="1590" ht="78" customHeight="1" s="74">
      <c r="A1590" s="14" t="inlineStr">
        <is>
          <t>REPD-4938</t>
        </is>
      </c>
      <c r="B1590" s="14" t="inlineStr">
        <is>
          <t>Pentre farm</t>
        </is>
      </c>
      <c r="C1590" s="14" t="inlineStr">
        <is>
          <t>solar</t>
        </is>
      </c>
      <c r="D1590" s="111" t="n">
        <v>0.0055</v>
      </c>
      <c r="E1590" s="14" t="inlineStr">
        <is>
          <t>GW</t>
        </is>
      </c>
      <c r="F1590" s="14" t="inlineStr">
        <is>
          <t>2014-09-25</t>
        </is>
      </c>
      <c r="G1590" s="14" t="inlineStr">
        <is>
          <t>2044-01-01</t>
        </is>
      </c>
      <c r="H1590" s="14" t="inlineStr">
        <is>
          <t>Operational</t>
        </is>
      </c>
      <c r="I1590" s="14" t="inlineStr">
        <is>
          <t>Physical project Operational</t>
        </is>
      </c>
      <c r="J1590" s="14" t="inlineStr">
        <is>
          <t xml:space="preserve">Retirement estimated at 30 years, with a 2031 floor for listed live assets. </t>
        </is>
      </c>
      <c r="K1590" s="14" t="inlineStr">
        <is>
          <t>data/evidence/repd.csv</t>
        </is>
      </c>
    </row>
    <row r="1591" ht="78" customHeight="1" s="74">
      <c r="A1591" s="14" t="inlineStr">
        <is>
          <t>REPD-4939</t>
        </is>
      </c>
      <c r="B1591" s="14" t="inlineStr">
        <is>
          <t>Land At Rymes Farm (Phase 1)</t>
        </is>
      </c>
      <c r="C1591" s="14" t="inlineStr">
        <is>
          <t>solar</t>
        </is>
      </c>
      <c r="D1591" s="111" t="n">
        <v>0.006900000000000001</v>
      </c>
      <c r="E1591" s="14" t="inlineStr">
        <is>
          <t>GW</t>
        </is>
      </c>
      <c r="F1591" s="14" t="inlineStr">
        <is>
          <t>2016-03-31</t>
        </is>
      </c>
      <c r="G1591" s="14" t="inlineStr">
        <is>
          <t>2046-01-01</t>
        </is>
      </c>
      <c r="H1591" s="14" t="inlineStr">
        <is>
          <t>Operational</t>
        </is>
      </c>
      <c r="I1591" s="14" t="inlineStr">
        <is>
          <t>Physical project Operational</t>
        </is>
      </c>
      <c r="J1591" s="14" t="inlineStr">
        <is>
          <t xml:space="preserve">Retirement estimated at 30 years, with a 2031 floor for listed live assets. </t>
        </is>
      </c>
      <c r="K1591" s="14" t="inlineStr">
        <is>
          <t>data/evidence/repd.csv</t>
        </is>
      </c>
    </row>
    <row r="1592" ht="78" customHeight="1" s="74">
      <c r="A1592" s="14" t="inlineStr">
        <is>
          <t>REPD-4940</t>
        </is>
      </c>
      <c r="B1592" s="14" t="inlineStr">
        <is>
          <t>Llancadle Farm</t>
        </is>
      </c>
      <c r="C1592" s="14" t="inlineStr">
        <is>
          <t>solar</t>
        </is>
      </c>
      <c r="D1592" s="111" t="n">
        <v>0.005</v>
      </c>
      <c r="E1592" s="14" t="inlineStr">
        <is>
          <t>GW</t>
        </is>
      </c>
      <c r="F1592" s="14" t="inlineStr">
        <is>
          <t>2015-12-15</t>
        </is>
      </c>
      <c r="G1592" s="14" t="inlineStr">
        <is>
          <t>2045-01-01</t>
        </is>
      </c>
      <c r="H1592" s="14" t="inlineStr">
        <is>
          <t>Operational</t>
        </is>
      </c>
      <c r="I1592" s="14" t="inlineStr">
        <is>
          <t>Physical project Operational</t>
        </is>
      </c>
      <c r="J1592" s="14" t="inlineStr">
        <is>
          <t xml:space="preserve">Retirement estimated at 30 years, with a 2031 floor for listed live assets. </t>
        </is>
      </c>
      <c r="K1592" s="14" t="inlineStr">
        <is>
          <t>data/evidence/repd.csv</t>
        </is>
      </c>
    </row>
    <row r="1593" ht="78" customHeight="1" s="74">
      <c r="A1593" s="14" t="inlineStr">
        <is>
          <t>REPD-4943</t>
        </is>
      </c>
      <c r="B1593" s="14" t="inlineStr">
        <is>
          <t>Land At Rymes Farm (Phase 2)/Grange Solar Farm</t>
        </is>
      </c>
      <c r="C1593" s="14" t="inlineStr">
        <is>
          <t>solar</t>
        </is>
      </c>
      <c r="D1593" s="111" t="n">
        <v>0.0068</v>
      </c>
      <c r="E1593" s="14" t="inlineStr">
        <is>
          <t>GW</t>
        </is>
      </c>
      <c r="F1593" s="14" t="inlineStr">
        <is>
          <t>2015-11-15</t>
        </is>
      </c>
      <c r="G1593" s="14" t="inlineStr">
        <is>
          <t>2045-01-01</t>
        </is>
      </c>
      <c r="H1593" s="14" t="inlineStr">
        <is>
          <t>Operational</t>
        </is>
      </c>
      <c r="I1593" s="14" t="inlineStr">
        <is>
          <t>Physical project Operational</t>
        </is>
      </c>
      <c r="J1593" s="14" t="inlineStr">
        <is>
          <t xml:space="preserve">Retirement estimated at 30 years, with a 2031 floor for listed live assets. </t>
        </is>
      </c>
      <c r="K1593" s="14" t="inlineStr">
        <is>
          <t>data/evidence/repd.csv</t>
        </is>
      </c>
    </row>
    <row r="1594" ht="78" customHeight="1" s="74">
      <c r="A1594" s="14" t="inlineStr">
        <is>
          <t>REPD-4948</t>
        </is>
      </c>
      <c r="B1594" s="14" t="inlineStr">
        <is>
          <t>Trowle Common</t>
        </is>
      </c>
      <c r="C1594" s="14" t="inlineStr">
        <is>
          <t>solar</t>
        </is>
      </c>
      <c r="D1594" s="111" t="n">
        <v>0.005</v>
      </c>
      <c r="E1594" s="14" t="inlineStr">
        <is>
          <t>GW</t>
        </is>
      </c>
      <c r="F1594" s="14" t="inlineStr">
        <is>
          <t>2016-02-02</t>
        </is>
      </c>
      <c r="G1594" s="14" t="inlineStr">
        <is>
          <t>2046-01-01</t>
        </is>
      </c>
      <c r="H1594" s="14" t="inlineStr">
        <is>
          <t>Operational</t>
        </is>
      </c>
      <c r="I1594" s="14" t="inlineStr">
        <is>
          <t>Physical project Operational</t>
        </is>
      </c>
      <c r="J1594" s="14" t="inlineStr">
        <is>
          <t xml:space="preserve">Retirement estimated at 30 years, with a 2031 floor for listed live assets. </t>
        </is>
      </c>
      <c r="K1594" s="14" t="inlineStr">
        <is>
          <t>data/evidence/repd.csv</t>
        </is>
      </c>
    </row>
    <row r="1595" ht="78" customHeight="1" s="74">
      <c r="A1595" s="14" t="inlineStr">
        <is>
          <t>REPD-4951</t>
        </is>
      </c>
      <c r="B1595" s="14" t="inlineStr">
        <is>
          <t>Canopus Farm</t>
        </is>
      </c>
      <c r="C1595" s="14" t="inlineStr">
        <is>
          <t>solar</t>
        </is>
      </c>
      <c r="D1595" s="111" t="n">
        <v>0.005</v>
      </c>
      <c r="E1595" s="14" t="inlineStr">
        <is>
          <t>GW</t>
        </is>
      </c>
      <c r="F1595" s="14" t="inlineStr">
        <is>
          <t>2015-12-10</t>
        </is>
      </c>
      <c r="G1595" s="14" t="inlineStr">
        <is>
          <t>2045-01-01</t>
        </is>
      </c>
      <c r="H1595" s="14" t="inlineStr">
        <is>
          <t>Operational</t>
        </is>
      </c>
      <c r="I1595" s="14" t="inlineStr">
        <is>
          <t>Physical project Operational</t>
        </is>
      </c>
      <c r="J1595" s="14" t="inlineStr">
        <is>
          <t xml:space="preserve">Retirement estimated at 30 years, with a 2031 floor for listed live assets. </t>
        </is>
      </c>
      <c r="K1595" s="14" t="inlineStr">
        <is>
          <t>data/evidence/repd.csv</t>
        </is>
      </c>
    </row>
    <row r="1596" ht="78" customHeight="1" s="74">
      <c r="A1596" s="14" t="inlineStr">
        <is>
          <t>REPD-4952</t>
        </is>
      </c>
      <c r="B1596" s="14" t="inlineStr">
        <is>
          <t>Land At Guston Court Farm</t>
        </is>
      </c>
      <c r="C1596" s="14" t="inlineStr">
        <is>
          <t>solar</t>
        </is>
      </c>
      <c r="D1596" s="111" t="n">
        <v>0.005</v>
      </c>
      <c r="E1596" s="14" t="inlineStr">
        <is>
          <t>GW</t>
        </is>
      </c>
      <c r="F1596" s="14" t="inlineStr">
        <is>
          <t>2015-12-20</t>
        </is>
      </c>
      <c r="G1596" s="14" t="inlineStr">
        <is>
          <t>2045-01-01</t>
        </is>
      </c>
      <c r="H1596" s="14" t="inlineStr">
        <is>
          <t>Operational</t>
        </is>
      </c>
      <c r="I1596" s="14" t="inlineStr">
        <is>
          <t>Physical project Operational</t>
        </is>
      </c>
      <c r="J1596" s="14" t="inlineStr">
        <is>
          <t xml:space="preserve">Retirement estimated at 30 years, with a 2031 floor for listed live assets. </t>
        </is>
      </c>
      <c r="K1596" s="14" t="inlineStr">
        <is>
          <t>data/evidence/repd.csv</t>
        </is>
      </c>
    </row>
    <row r="1597" ht="78" customHeight="1" s="74">
      <c r="A1597" s="14" t="inlineStr">
        <is>
          <t>REPD-4969</t>
        </is>
      </c>
      <c r="B1597" s="14" t="inlineStr">
        <is>
          <t>Pressock Farm</t>
        </is>
      </c>
      <c r="C1597" s="14" t="inlineStr">
        <is>
          <t>solar</t>
        </is>
      </c>
      <c r="D1597" s="111" t="n">
        <v>0.005</v>
      </c>
      <c r="E1597" s="14" t="inlineStr">
        <is>
          <t>GW</t>
        </is>
      </c>
      <c r="F1597" s="14" t="inlineStr">
        <is>
          <t>2017-03-28</t>
        </is>
      </c>
      <c r="G1597" s="14" t="inlineStr">
        <is>
          <t>2047-01-01</t>
        </is>
      </c>
      <c r="H1597" s="14" t="inlineStr">
        <is>
          <t>Operational</t>
        </is>
      </c>
      <c r="I1597" s="14" t="inlineStr">
        <is>
          <t>Physical project Operational</t>
        </is>
      </c>
      <c r="J1597" s="14" t="inlineStr">
        <is>
          <t xml:space="preserve">Retirement estimated at 30 years, with a 2031 floor for listed live assets. </t>
        </is>
      </c>
      <c r="K1597" s="14" t="inlineStr">
        <is>
          <t>data/evidence/repd.csv</t>
        </is>
      </c>
    </row>
    <row r="1598" ht="78" customHeight="1" s="74">
      <c r="A1598" s="14" t="inlineStr">
        <is>
          <t>REPD-4976</t>
        </is>
      </c>
      <c r="B1598" s="14" t="inlineStr">
        <is>
          <t>Beckton Sewage Treatment Works</t>
        </is>
      </c>
      <c r="C1598" s="14" t="inlineStr">
        <is>
          <t>onshore</t>
        </is>
      </c>
      <c r="D1598" s="111" t="n">
        <v>0.0022</v>
      </c>
      <c r="E1598" s="14" t="inlineStr">
        <is>
          <t>GW</t>
        </is>
      </c>
      <c r="F1598" s="14" t="inlineStr">
        <is>
          <t>2014-11-12</t>
        </is>
      </c>
      <c r="G1598" s="14" t="inlineStr">
        <is>
          <t>2039-01-01</t>
        </is>
      </c>
      <c r="H1598" s="14" t="inlineStr">
        <is>
          <t>Operational</t>
        </is>
      </c>
      <c r="I1598" s="14" t="inlineStr">
        <is>
          <t>Physical project Operational</t>
        </is>
      </c>
      <c r="J1598" s="14" t="inlineStr">
        <is>
          <t xml:space="preserve">Retirement estimated at 25 years, with a 2031 floor for listed live assets. </t>
        </is>
      </c>
      <c r="K1598" s="14" t="inlineStr">
        <is>
          <t>data/evidence/repd.csv</t>
        </is>
      </c>
    </row>
    <row r="1599" ht="78" customHeight="1" s="74">
      <c r="A1599" s="14" t="inlineStr">
        <is>
          <t>REPD-4983</t>
        </is>
      </c>
      <c r="B1599" s="14" t="inlineStr">
        <is>
          <t>Rufford Lane</t>
        </is>
      </c>
      <c r="C1599" s="14" t="inlineStr">
        <is>
          <t>solar</t>
        </is>
      </c>
      <c r="D1599" s="111" t="n">
        <v>0.0026</v>
      </c>
      <c r="E1599" s="14" t="inlineStr">
        <is>
          <t>GW</t>
        </is>
      </c>
      <c r="F1599" s="14" t="inlineStr">
        <is>
          <t>2016-06-17</t>
        </is>
      </c>
      <c r="G1599" s="14" t="inlineStr">
        <is>
          <t>2046-01-01</t>
        </is>
      </c>
      <c r="H1599" s="14" t="inlineStr">
        <is>
          <t>Operational</t>
        </is>
      </c>
      <c r="I1599" s="14" t="inlineStr">
        <is>
          <t>Physical project Operational</t>
        </is>
      </c>
      <c r="J1599" s="14" t="inlineStr">
        <is>
          <t xml:space="preserve">Retirement estimated at 30 years, with a 2031 floor for listed live assets. </t>
        </is>
      </c>
      <c r="K1599" s="14" t="inlineStr">
        <is>
          <t>data/evidence/repd.csv</t>
        </is>
      </c>
    </row>
    <row r="1600" ht="78" customHeight="1" s="74">
      <c r="A1600" s="14" t="inlineStr">
        <is>
          <t>REPD-4986</t>
        </is>
      </c>
      <c r="B1600" s="14" t="inlineStr">
        <is>
          <t>Land to the north and south of Cakers Lane (Wilsom)</t>
        </is>
      </c>
      <c r="C1600" s="14" t="inlineStr">
        <is>
          <t>solar</t>
        </is>
      </c>
      <c r="D1600" s="111" t="n">
        <v>0.011</v>
      </c>
      <c r="E1600" s="14" t="inlineStr">
        <is>
          <t>GW</t>
        </is>
      </c>
      <c r="F1600" s="14" t="inlineStr">
        <is>
          <t>2017-03-20</t>
        </is>
      </c>
      <c r="G1600" s="14" t="inlineStr">
        <is>
          <t>2047-01-01</t>
        </is>
      </c>
      <c r="H1600" s="14" t="inlineStr">
        <is>
          <t>Operational</t>
        </is>
      </c>
      <c r="I1600" s="14" t="inlineStr">
        <is>
          <t>Physical project Operational</t>
        </is>
      </c>
      <c r="J1600" s="14" t="inlineStr">
        <is>
          <t xml:space="preserve">Retirement estimated at 30 years, with a 2031 floor for listed live assets. </t>
        </is>
      </c>
      <c r="K1600" s="14" t="inlineStr">
        <is>
          <t>data/evidence/repd.csv</t>
        </is>
      </c>
    </row>
    <row r="1601" ht="78" customHeight="1" s="74">
      <c r="A1601" s="14" t="inlineStr">
        <is>
          <t>REPD-4988</t>
        </is>
      </c>
      <c r="B1601" s="14" t="inlineStr">
        <is>
          <t>Kirk Hill Wind Farm</t>
        </is>
      </c>
      <c r="C1601" s="14" t="inlineStr">
        <is>
          <t>onshore</t>
        </is>
      </c>
      <c r="D1601" s="111" t="n">
        <v>0.0188</v>
      </c>
      <c r="E1601" s="14" t="inlineStr">
        <is>
          <t>GW</t>
        </is>
      </c>
      <c r="F1601" s="14" t="inlineStr">
        <is>
          <t>2024-05-01</t>
        </is>
      </c>
      <c r="G1601" s="14" t="inlineStr">
        <is>
          <t>2049-01-01</t>
        </is>
      </c>
      <c r="H1601" s="14" t="inlineStr">
        <is>
          <t>Operational</t>
        </is>
      </c>
      <c r="I1601" s="14" t="inlineStr">
        <is>
          <t>Physical project Operational</t>
        </is>
      </c>
      <c r="J1601" s="14" t="inlineStr">
        <is>
          <t xml:space="preserve">Retirement estimated at 25 years, with a 2031 floor for listed live assets. </t>
        </is>
      </c>
      <c r="K1601" s="14" t="inlineStr">
        <is>
          <t>data/evidence/repd.csv</t>
        </is>
      </c>
    </row>
    <row r="1602" ht="78" customHeight="1" s="74">
      <c r="A1602" s="14" t="inlineStr">
        <is>
          <t>REPD-4990</t>
        </is>
      </c>
      <c r="B1602" s="14" t="inlineStr">
        <is>
          <t>Collacott Farm</t>
        </is>
      </c>
      <c r="C1602" s="14" t="inlineStr">
        <is>
          <t>solar</t>
        </is>
      </c>
      <c r="D1602" s="111" t="n">
        <v>0.0045</v>
      </c>
      <c r="E1602" s="14" t="inlineStr">
        <is>
          <t>GW</t>
        </is>
      </c>
      <c r="F1602" s="14" t="inlineStr">
        <is>
          <t>2016-03-22</t>
        </is>
      </c>
      <c r="G1602" s="14" t="inlineStr">
        <is>
          <t>2046-01-01</t>
        </is>
      </c>
      <c r="H1602" s="14" t="inlineStr">
        <is>
          <t>Operational</t>
        </is>
      </c>
      <c r="I1602" s="14" t="inlineStr">
        <is>
          <t>Physical project Operational</t>
        </is>
      </c>
      <c r="J1602" s="14" t="inlineStr">
        <is>
          <t xml:space="preserve">Retirement estimated at 30 years, with a 2031 floor for listed live assets. </t>
        </is>
      </c>
      <c r="K1602" s="14" t="inlineStr">
        <is>
          <t>data/evidence/repd.csv</t>
        </is>
      </c>
    </row>
    <row r="1603" ht="78" customHeight="1" s="74">
      <c r="A1603" s="14" t="inlineStr">
        <is>
          <t>REPD-4994</t>
        </is>
      </c>
      <c r="B1603" s="14" t="inlineStr">
        <is>
          <t>Tonedale Farm</t>
        </is>
      </c>
      <c r="C1603" s="14" t="inlineStr">
        <is>
          <t>solar</t>
        </is>
      </c>
      <c r="D1603" s="111" t="n">
        <v>0.005</v>
      </c>
      <c r="E1603" s="14" t="inlineStr">
        <is>
          <t>GW</t>
        </is>
      </c>
      <c r="F1603" s="14" t="inlineStr">
        <is>
          <t>2015-12-10</t>
        </is>
      </c>
      <c r="G1603" s="14" t="inlineStr">
        <is>
          <t>2045-01-01</t>
        </is>
      </c>
      <c r="H1603" s="14" t="inlineStr">
        <is>
          <t>Operational</t>
        </is>
      </c>
      <c r="I1603" s="14" t="inlineStr">
        <is>
          <t>Physical project Operational</t>
        </is>
      </c>
      <c r="J1603" s="14" t="inlineStr">
        <is>
          <t xml:space="preserve">Retirement estimated at 30 years, with a 2031 floor for listed live assets. </t>
        </is>
      </c>
      <c r="K1603" s="14" t="inlineStr">
        <is>
          <t>data/evidence/repd.csv</t>
        </is>
      </c>
    </row>
    <row r="1604" ht="78" customHeight="1" s="74">
      <c r="A1604" s="14" t="inlineStr">
        <is>
          <t>REPD-4995</t>
        </is>
      </c>
      <c r="B1604" s="14" t="inlineStr">
        <is>
          <t xml:space="preserve">Melton Waste Park </t>
        </is>
      </c>
      <c r="C1604" s="14" t="inlineStr">
        <is>
          <t>onshore</t>
        </is>
      </c>
      <c r="D1604" s="111" t="n">
        <v>0.005</v>
      </c>
      <c r="E1604" s="14" t="inlineStr">
        <is>
          <t>GW</t>
        </is>
      </c>
      <c r="F1604" s="14" t="inlineStr">
        <is>
          <t>2017-03-01</t>
        </is>
      </c>
      <c r="G1604" s="14" t="inlineStr">
        <is>
          <t>2042-01-01</t>
        </is>
      </c>
      <c r="H1604" s="14" t="inlineStr">
        <is>
          <t>Operational</t>
        </is>
      </c>
      <c r="I1604" s="14" t="inlineStr">
        <is>
          <t>Physical project Operational</t>
        </is>
      </c>
      <c r="J1604" s="14" t="inlineStr">
        <is>
          <t xml:space="preserve">Retirement estimated at 25 years, with a 2031 floor for listed live assets. </t>
        </is>
      </c>
      <c r="K1604" s="14" t="inlineStr">
        <is>
          <t>data/evidence/repd.csv</t>
        </is>
      </c>
    </row>
    <row r="1605" ht="78" customHeight="1" s="74">
      <c r="A1605" s="14" t="inlineStr">
        <is>
          <t>REPD-4996</t>
        </is>
      </c>
      <c r="B1605" s="14" t="inlineStr">
        <is>
          <t>Lindridge Farm</t>
        </is>
      </c>
      <c r="C1605" s="14" t="inlineStr">
        <is>
          <t>solar</t>
        </is>
      </c>
      <c r="D1605" s="111" t="n">
        <v>0.005</v>
      </c>
      <c r="E1605" s="14" t="inlineStr">
        <is>
          <t>GW</t>
        </is>
      </c>
      <c r="F1605" s="14" t="inlineStr">
        <is>
          <t>2015-12-21</t>
        </is>
      </c>
      <c r="G1605" s="14" t="inlineStr">
        <is>
          <t>2045-01-01</t>
        </is>
      </c>
      <c r="H1605" s="14" t="inlineStr">
        <is>
          <t>Operational</t>
        </is>
      </c>
      <c r="I1605" s="14" t="inlineStr">
        <is>
          <t>Physical project Operational</t>
        </is>
      </c>
      <c r="J1605" s="14" t="inlineStr">
        <is>
          <t xml:space="preserve">Retirement estimated at 30 years, with a 2031 floor for listed live assets. </t>
        </is>
      </c>
      <c r="K1605" s="14" t="inlineStr">
        <is>
          <t>data/evidence/repd.csv</t>
        </is>
      </c>
    </row>
    <row r="1606" ht="78" customHeight="1" s="74">
      <c r="A1606" s="14" t="inlineStr">
        <is>
          <t>REPD-4997</t>
        </is>
      </c>
      <c r="B1606" s="14" t="inlineStr">
        <is>
          <t>Abbots Ripton Solar Farm (ext.)</t>
        </is>
      </c>
      <c r="C1606" s="14" t="inlineStr">
        <is>
          <t>solar</t>
        </is>
      </c>
      <c r="D1606" s="111" t="n">
        <v>0.0039</v>
      </c>
      <c r="E1606" s="14" t="inlineStr">
        <is>
          <t>GW</t>
        </is>
      </c>
      <c r="F1606" s="14" t="inlineStr">
        <is>
          <t>2015-12-01</t>
        </is>
      </c>
      <c r="G1606" s="14" t="inlineStr">
        <is>
          <t>2045-01-01</t>
        </is>
      </c>
      <c r="H1606" s="14" t="inlineStr">
        <is>
          <t>Operational</t>
        </is>
      </c>
      <c r="I1606" s="14" t="inlineStr">
        <is>
          <t>Physical project Operational</t>
        </is>
      </c>
      <c r="J1606" s="14" t="inlineStr">
        <is>
          <t xml:space="preserve">Retirement estimated at 30 years, with a 2031 floor for listed live assets. </t>
        </is>
      </c>
      <c r="K1606" s="14" t="inlineStr">
        <is>
          <t>data/evidence/repd.csv</t>
        </is>
      </c>
    </row>
    <row r="1607" ht="78" customHeight="1" s="74">
      <c r="A1607" s="14" t="inlineStr">
        <is>
          <t>REPD-5001</t>
        </is>
      </c>
      <c r="B1607" s="14" t="inlineStr">
        <is>
          <t>Fleetwood Water Treatment Works</t>
        </is>
      </c>
      <c r="C1607" s="14" t="inlineStr">
        <is>
          <t>solar</t>
        </is>
      </c>
      <c r="D1607" s="111" t="n">
        <v>0.0013</v>
      </c>
      <c r="E1607" s="14" t="inlineStr">
        <is>
          <t>GW</t>
        </is>
      </c>
      <c r="F1607" s="14" t="inlineStr">
        <is>
          <t>2015-03-15</t>
        </is>
      </c>
      <c r="G1607" s="14" t="inlineStr">
        <is>
          <t>2045-01-01</t>
        </is>
      </c>
      <c r="H1607" s="14" t="inlineStr">
        <is>
          <t>Operational</t>
        </is>
      </c>
      <c r="I1607" s="14" t="inlineStr">
        <is>
          <t>Physical project Operational</t>
        </is>
      </c>
      <c r="J1607" s="14" t="inlineStr">
        <is>
          <t xml:space="preserve">Retirement estimated at 30 years, with a 2031 floor for listed live assets. </t>
        </is>
      </c>
      <c r="K1607" s="14" t="inlineStr">
        <is>
          <t>data/evidence/repd.csv</t>
        </is>
      </c>
    </row>
    <row r="1608" ht="78" customHeight="1" s="74">
      <c r="A1608" s="14" t="inlineStr">
        <is>
          <t>REPD-5002</t>
        </is>
      </c>
      <c r="B1608" s="14" t="inlineStr">
        <is>
          <t>Triangle Solar Farm Park</t>
        </is>
      </c>
      <c r="C1608" s="14" t="inlineStr">
        <is>
          <t>solar</t>
        </is>
      </c>
      <c r="D1608" s="111" t="n">
        <v>0.012</v>
      </c>
      <c r="E1608" s="14" t="inlineStr">
        <is>
          <t>GW</t>
        </is>
      </c>
      <c r="F1608" s="14" t="inlineStr">
        <is>
          <t>2017-01-04</t>
        </is>
      </c>
      <c r="G1608" s="14" t="inlineStr">
        <is>
          <t>2047-01-01</t>
        </is>
      </c>
      <c r="H1608" s="14" t="inlineStr">
        <is>
          <t>Operational</t>
        </is>
      </c>
      <c r="I1608" s="14" t="inlineStr">
        <is>
          <t>Physical project Operational</t>
        </is>
      </c>
      <c r="J1608" s="14" t="inlineStr">
        <is>
          <t xml:space="preserve">Retirement estimated at 30 years, with a 2031 floor for listed live assets. </t>
        </is>
      </c>
      <c r="K1608" s="14" t="inlineStr">
        <is>
          <t>data/evidence/repd.csv</t>
        </is>
      </c>
    </row>
    <row r="1609" ht="78" customHeight="1" s="74">
      <c r="A1609" s="14" t="inlineStr">
        <is>
          <t>REPD-5006</t>
        </is>
      </c>
      <c r="B1609" s="14" t="inlineStr">
        <is>
          <t>Land at Lower House Farm</t>
        </is>
      </c>
      <c r="C1609" s="14" t="inlineStr">
        <is>
          <t>solar</t>
        </is>
      </c>
      <c r="D1609" s="111" t="n">
        <v>0.0081</v>
      </c>
      <c r="E1609" s="14" t="inlineStr">
        <is>
          <t>GW</t>
        </is>
      </c>
      <c r="F1609" s="14" t="inlineStr">
        <is>
          <t>2016-03-21</t>
        </is>
      </c>
      <c r="G1609" s="14" t="inlineStr">
        <is>
          <t>2046-01-01</t>
        </is>
      </c>
      <c r="H1609" s="14" t="inlineStr">
        <is>
          <t>Operational</t>
        </is>
      </c>
      <c r="I1609" s="14" t="inlineStr">
        <is>
          <t>Physical project Operational</t>
        </is>
      </c>
      <c r="J1609" s="14" t="inlineStr">
        <is>
          <t xml:space="preserve">Retirement estimated at 30 years, with a 2031 floor for listed live assets. </t>
        </is>
      </c>
      <c r="K1609" s="14" t="inlineStr">
        <is>
          <t>data/evidence/repd.csv</t>
        </is>
      </c>
    </row>
    <row r="1610" ht="78" customHeight="1" s="74">
      <c r="A1610" s="14" t="inlineStr">
        <is>
          <t>REPD-5012</t>
        </is>
      </c>
      <c r="B1610" s="14" t="inlineStr">
        <is>
          <t>Aldi Distribution Centre</t>
        </is>
      </c>
      <c r="C1610" s="14" t="inlineStr">
        <is>
          <t>solar</t>
        </is>
      </c>
      <c r="D1610" s="111" t="n">
        <v>0.0013</v>
      </c>
      <c r="E1610" s="14" t="inlineStr">
        <is>
          <t>GW</t>
        </is>
      </c>
      <c r="F1610" s="14" t="inlineStr">
        <is>
          <t>2015-10-22</t>
        </is>
      </c>
      <c r="G1610" s="14" t="inlineStr">
        <is>
          <t>2045-01-01</t>
        </is>
      </c>
      <c r="H1610" s="14" t="inlineStr">
        <is>
          <t>Operational</t>
        </is>
      </c>
      <c r="I1610" s="14" t="inlineStr">
        <is>
          <t>Physical project Operational</t>
        </is>
      </c>
      <c r="J1610" s="14" t="inlineStr">
        <is>
          <t xml:space="preserve">Retirement estimated at 30 years, with a 2031 floor for listed live assets. </t>
        </is>
      </c>
      <c r="K1610" s="14" t="inlineStr">
        <is>
          <t>data/evidence/repd.csv</t>
        </is>
      </c>
    </row>
    <row r="1611" ht="78" customHeight="1" s="74">
      <c r="A1611" s="14" t="inlineStr">
        <is>
          <t>REPD-5014</t>
        </is>
      </c>
      <c r="B1611" s="14" t="inlineStr">
        <is>
          <t>Bromfield Sand and Gravel</t>
        </is>
      </c>
      <c r="C1611" s="14" t="inlineStr">
        <is>
          <t>solar</t>
        </is>
      </c>
      <c r="D1611" s="111" t="n">
        <v>0.0005</v>
      </c>
      <c r="E1611" s="14" t="inlineStr">
        <is>
          <t>GW</t>
        </is>
      </c>
      <c r="F1611" s="14" t="inlineStr">
        <is>
          <t>2017-08-25</t>
        </is>
      </c>
      <c r="G1611" s="14" t="inlineStr">
        <is>
          <t>2047-01-01</t>
        </is>
      </c>
      <c r="H1611" s="14" t="inlineStr">
        <is>
          <t>Operational</t>
        </is>
      </c>
      <c r="I1611" s="14" t="inlineStr">
        <is>
          <t>Physical project Operational</t>
        </is>
      </c>
      <c r="J1611" s="14" t="inlineStr">
        <is>
          <t xml:space="preserve">Retirement estimated at 30 years, with a 2031 floor for listed live assets. </t>
        </is>
      </c>
      <c r="K1611" s="14" t="inlineStr">
        <is>
          <t>data/evidence/repd.csv</t>
        </is>
      </c>
    </row>
    <row r="1612" ht="78" customHeight="1" s="74">
      <c r="A1612" s="14" t="inlineStr">
        <is>
          <t>REPD-5015</t>
        </is>
      </c>
      <c r="B1612" s="14" t="inlineStr">
        <is>
          <t>Land at Heywood Grange</t>
        </is>
      </c>
      <c r="C1612" s="14" t="inlineStr">
        <is>
          <t>solar</t>
        </is>
      </c>
      <c r="D1612" s="111" t="n">
        <v>0.008400000000000001</v>
      </c>
      <c r="E1612" s="14" t="inlineStr">
        <is>
          <t>GW</t>
        </is>
      </c>
      <c r="F1612" s="14" t="inlineStr">
        <is>
          <t>2016-10-19</t>
        </is>
      </c>
      <c r="G1612" s="14" t="inlineStr">
        <is>
          <t>2046-01-01</t>
        </is>
      </c>
      <c r="H1612" s="14" t="inlineStr">
        <is>
          <t>Operational</t>
        </is>
      </c>
      <c r="I1612" s="14" t="inlineStr">
        <is>
          <t>Physical project Operational</t>
        </is>
      </c>
      <c r="J1612" s="14" t="inlineStr">
        <is>
          <t xml:space="preserve">Retirement estimated at 30 years, with a 2031 floor for listed live assets. </t>
        </is>
      </c>
      <c r="K1612" s="14" t="inlineStr">
        <is>
          <t>data/evidence/repd.csv</t>
        </is>
      </c>
    </row>
    <row r="1613" ht="78" customHeight="1" s="74">
      <c r="A1613" s="14" t="inlineStr">
        <is>
          <t>REPD-5017</t>
        </is>
      </c>
      <c r="B1613" s="14" t="inlineStr">
        <is>
          <t>Ravens Close</t>
        </is>
      </c>
      <c r="C1613" s="14" t="inlineStr">
        <is>
          <t>solar</t>
        </is>
      </c>
      <c r="D1613" s="111" t="n">
        <v>0.005</v>
      </c>
      <c r="E1613" s="14" t="inlineStr">
        <is>
          <t>GW</t>
        </is>
      </c>
      <c r="F1613" s="14" t="inlineStr">
        <is>
          <t>2017-03-14</t>
        </is>
      </c>
      <c r="G1613" s="14" t="inlineStr">
        <is>
          <t>2047-01-01</t>
        </is>
      </c>
      <c r="H1613" s="14" t="inlineStr">
        <is>
          <t>Operational</t>
        </is>
      </c>
      <c r="I1613" s="14" t="inlineStr">
        <is>
          <t>Physical project Operational</t>
        </is>
      </c>
      <c r="J1613" s="14" t="inlineStr">
        <is>
          <t xml:space="preserve">Retirement estimated at 30 years, with a 2031 floor for listed live assets. </t>
        </is>
      </c>
      <c r="K1613" s="14" t="inlineStr">
        <is>
          <t>data/evidence/repd.csv</t>
        </is>
      </c>
    </row>
    <row r="1614" ht="78" customHeight="1" s="74">
      <c r="A1614" s="14" t="inlineStr">
        <is>
          <t>REPD-5018</t>
        </is>
      </c>
      <c r="B1614" s="14" t="inlineStr">
        <is>
          <t>Forest Farm</t>
        </is>
      </c>
      <c r="C1614" s="14" t="inlineStr">
        <is>
          <t>solar</t>
        </is>
      </c>
      <c r="D1614" s="111" t="n">
        <v>0.003</v>
      </c>
      <c r="E1614" s="14" t="inlineStr">
        <is>
          <t>GW</t>
        </is>
      </c>
      <c r="F1614" s="14" t="inlineStr">
        <is>
          <t>2017-03-01</t>
        </is>
      </c>
      <c r="G1614" s="14" t="inlineStr">
        <is>
          <t>2047-01-01</t>
        </is>
      </c>
      <c r="H1614" s="14" t="inlineStr">
        <is>
          <t>Operational</t>
        </is>
      </c>
      <c r="I1614" s="14" t="inlineStr">
        <is>
          <t>Physical project Operational</t>
        </is>
      </c>
      <c r="J1614" s="14" t="inlineStr">
        <is>
          <t xml:space="preserve">Retirement estimated at 30 years, with a 2031 floor for listed live assets. </t>
        </is>
      </c>
      <c r="K1614" s="14" t="inlineStr">
        <is>
          <t>data/evidence/repd.csv</t>
        </is>
      </c>
    </row>
    <row r="1615" ht="78" customHeight="1" s="74">
      <c r="A1615" s="14" t="inlineStr">
        <is>
          <t>REPD-5019</t>
        </is>
      </c>
      <c r="B1615" s="14" t="inlineStr">
        <is>
          <t>Land West of Roberts Wall Far</t>
        </is>
      </c>
      <c r="C1615" s="14" t="inlineStr">
        <is>
          <t>solar</t>
        </is>
      </c>
      <c r="D1615" s="111" t="n">
        <v>0.0025</v>
      </c>
      <c r="E1615" s="14" t="inlineStr">
        <is>
          <t>GW</t>
        </is>
      </c>
      <c r="F1615" s="14" t="inlineStr">
        <is>
          <t>2016-03-23</t>
        </is>
      </c>
      <c r="G1615" s="14" t="inlineStr">
        <is>
          <t>2046-01-01</t>
        </is>
      </c>
      <c r="H1615" s="14" t="inlineStr">
        <is>
          <t>Operational</t>
        </is>
      </c>
      <c r="I1615" s="14" t="inlineStr">
        <is>
          <t>Physical project Operational</t>
        </is>
      </c>
      <c r="J1615" s="14" t="inlineStr">
        <is>
          <t xml:space="preserve">Retirement estimated at 30 years, with a 2031 floor for listed live assets. </t>
        </is>
      </c>
      <c r="K1615" s="14" t="inlineStr">
        <is>
          <t>data/evidence/repd.csv</t>
        </is>
      </c>
    </row>
    <row r="1616" ht="78" customHeight="1" s="74">
      <c r="A1616" s="14" t="inlineStr">
        <is>
          <t>REPD-5020</t>
        </is>
      </c>
      <c r="B1616" s="14" t="inlineStr">
        <is>
          <t>Drayton Manor Farm</t>
        </is>
      </c>
      <c r="C1616" s="14" t="inlineStr">
        <is>
          <t>solar</t>
        </is>
      </c>
      <c r="D1616" s="111" t="n">
        <v>0.025</v>
      </c>
      <c r="E1616" s="14" t="inlineStr">
        <is>
          <t>GW</t>
        </is>
      </c>
      <c r="F1616" s="14" t="inlineStr">
        <is>
          <t>2016-03-23</t>
        </is>
      </c>
      <c r="G1616" s="14" t="inlineStr">
        <is>
          <t>2046-01-01</t>
        </is>
      </c>
      <c r="H1616" s="14" t="inlineStr">
        <is>
          <t>Operational</t>
        </is>
      </c>
      <c r="I1616" s="14" t="inlineStr">
        <is>
          <t>Physical project Operational</t>
        </is>
      </c>
      <c r="J1616" s="14" t="inlineStr">
        <is>
          <t xml:space="preserve">Retirement estimated at 30 years, with a 2031 floor for listed live assets. </t>
        </is>
      </c>
      <c r="K1616" s="14" t="inlineStr">
        <is>
          <t>data/evidence/repd.csv</t>
        </is>
      </c>
    </row>
    <row r="1617" ht="78" customHeight="1" s="74">
      <c r="A1617" s="14" t="inlineStr">
        <is>
          <t>REPD-5022</t>
        </is>
      </c>
      <c r="B1617" s="14" t="inlineStr">
        <is>
          <t>Somersal Mill Farm</t>
        </is>
      </c>
      <c r="C1617" s="14" t="inlineStr">
        <is>
          <t>solar</t>
        </is>
      </c>
      <c r="D1617" s="111" t="n">
        <v>0.0026</v>
      </c>
      <c r="E1617" s="14" t="inlineStr">
        <is>
          <t>GW</t>
        </is>
      </c>
      <c r="F1617" s="14" t="inlineStr">
        <is>
          <t>2016-03-23</t>
        </is>
      </c>
      <c r="G1617" s="14" t="inlineStr">
        <is>
          <t>2046-01-01</t>
        </is>
      </c>
      <c r="H1617" s="14" t="inlineStr">
        <is>
          <t>Operational</t>
        </is>
      </c>
      <c r="I1617" s="14" t="inlineStr">
        <is>
          <t>Physical project Operational</t>
        </is>
      </c>
      <c r="J1617" s="14" t="inlineStr">
        <is>
          <t xml:space="preserve">Retirement estimated at 30 years, with a 2031 floor for listed live assets. </t>
        </is>
      </c>
      <c r="K1617" s="14" t="inlineStr">
        <is>
          <t>data/evidence/repd.csv</t>
        </is>
      </c>
    </row>
    <row r="1618" ht="78" customHeight="1" s="74">
      <c r="A1618" s="14" t="inlineStr">
        <is>
          <t>REPD-5026</t>
        </is>
      </c>
      <c r="B1618" s="14" t="inlineStr">
        <is>
          <t>Land Opposite Tyn Y Pistyll</t>
        </is>
      </c>
      <c r="C1618" s="14" t="inlineStr">
        <is>
          <t>solar</t>
        </is>
      </c>
      <c r="D1618" s="111" t="n">
        <v>0.005</v>
      </c>
      <c r="E1618" s="14" t="inlineStr">
        <is>
          <t>GW</t>
        </is>
      </c>
      <c r="F1618" s="14" t="inlineStr">
        <is>
          <t>2015-12-22</t>
        </is>
      </c>
      <c r="G1618" s="14" t="inlineStr">
        <is>
          <t>2045-01-01</t>
        </is>
      </c>
      <c r="H1618" s="14" t="inlineStr">
        <is>
          <t>Operational</t>
        </is>
      </c>
      <c r="I1618" s="14" t="inlineStr">
        <is>
          <t>Physical project Operational</t>
        </is>
      </c>
      <c r="J1618" s="14" t="inlineStr">
        <is>
          <t xml:space="preserve">Retirement estimated at 30 years, with a 2031 floor for listed live assets. </t>
        </is>
      </c>
      <c r="K1618" s="14" t="inlineStr">
        <is>
          <t>data/evidence/repd.csv</t>
        </is>
      </c>
    </row>
    <row r="1619" ht="78" customHeight="1" s="74">
      <c r="A1619" s="14" t="inlineStr">
        <is>
          <t>REPD-5033</t>
        </is>
      </c>
      <c r="B1619" s="14" t="inlineStr">
        <is>
          <t>Land South of Highfield House</t>
        </is>
      </c>
      <c r="C1619" s="14" t="inlineStr">
        <is>
          <t>solar</t>
        </is>
      </c>
      <c r="D1619" s="111" t="n">
        <v>0.005</v>
      </c>
      <c r="E1619" s="14" t="inlineStr">
        <is>
          <t>GW</t>
        </is>
      </c>
      <c r="F1619" s="14" t="inlineStr">
        <is>
          <t>2016-03-15</t>
        </is>
      </c>
      <c r="G1619" s="14" t="inlineStr">
        <is>
          <t>2046-01-01</t>
        </is>
      </c>
      <c r="H1619" s="14" t="inlineStr">
        <is>
          <t>Operational</t>
        </is>
      </c>
      <c r="I1619" s="14" t="inlineStr">
        <is>
          <t>Physical project Operational</t>
        </is>
      </c>
      <c r="J1619" s="14" t="inlineStr">
        <is>
          <t xml:space="preserve">Retirement estimated at 30 years, with a 2031 floor for listed live assets. </t>
        </is>
      </c>
      <c r="K1619" s="14" t="inlineStr">
        <is>
          <t>data/evidence/repd.csv</t>
        </is>
      </c>
    </row>
    <row r="1620" ht="78" customHeight="1" s="74">
      <c r="A1620" s="14" t="inlineStr">
        <is>
          <t>REPD-5053</t>
        </is>
      </c>
      <c r="B1620" s="14" t="inlineStr">
        <is>
          <t>Rhewl Farm</t>
        </is>
      </c>
      <c r="C1620" s="14" t="inlineStr">
        <is>
          <t>solar</t>
        </is>
      </c>
      <c r="D1620" s="111" t="n">
        <v>0.006</v>
      </c>
      <c r="E1620" s="14" t="inlineStr">
        <is>
          <t>GW</t>
        </is>
      </c>
      <c r="F1620" s="14" t="inlineStr">
        <is>
          <t>2016-06-26</t>
        </is>
      </c>
      <c r="G1620" s="14" t="inlineStr">
        <is>
          <t>2046-01-01</t>
        </is>
      </c>
      <c r="H1620" s="14" t="inlineStr">
        <is>
          <t>Operational</t>
        </is>
      </c>
      <c r="I1620" s="14" t="inlineStr">
        <is>
          <t>Physical project Operational</t>
        </is>
      </c>
      <c r="J1620" s="14" t="inlineStr">
        <is>
          <t xml:space="preserve">Retirement estimated at 30 years, with a 2031 floor for listed live assets. </t>
        </is>
      </c>
      <c r="K1620" s="14" t="inlineStr">
        <is>
          <t>data/evidence/repd.csv</t>
        </is>
      </c>
    </row>
    <row r="1621" ht="78" customHeight="1" s="74">
      <c r="A1621" s="14" t="inlineStr">
        <is>
          <t>REPD-5063</t>
        </is>
      </c>
      <c r="B1621" s="14" t="inlineStr">
        <is>
          <t>Land at Dayfields Farm</t>
        </is>
      </c>
      <c r="C1621" s="14" t="inlineStr">
        <is>
          <t>solar</t>
        </is>
      </c>
      <c r="D1621" s="111" t="n">
        <v>0.0047</v>
      </c>
      <c r="E1621" s="14" t="inlineStr">
        <is>
          <t>GW</t>
        </is>
      </c>
      <c r="F1621" s="14" t="inlineStr">
        <is>
          <t>2016-12-30</t>
        </is>
      </c>
      <c r="G1621" s="14" t="inlineStr">
        <is>
          <t>2046-01-01</t>
        </is>
      </c>
      <c r="H1621" s="14" t="inlineStr">
        <is>
          <t>Operational</t>
        </is>
      </c>
      <c r="I1621" s="14" t="inlineStr">
        <is>
          <t>Physical project Operational</t>
        </is>
      </c>
      <c r="J1621" s="14" t="inlineStr">
        <is>
          <t xml:space="preserve">Retirement estimated at 30 years, with a 2031 floor for listed live assets. </t>
        </is>
      </c>
      <c r="K1621" s="14" t="inlineStr">
        <is>
          <t>data/evidence/repd.csv</t>
        </is>
      </c>
    </row>
    <row r="1622" ht="78" customHeight="1" s="74">
      <c r="A1622" s="14" t="inlineStr">
        <is>
          <t>REPD-5071</t>
        </is>
      </c>
      <c r="B1622" s="14" t="inlineStr">
        <is>
          <t>MMD Shipping Services</t>
        </is>
      </c>
      <c r="C1622" s="14" t="inlineStr">
        <is>
          <t>solar</t>
        </is>
      </c>
      <c r="D1622" s="111" t="n">
        <v>0.0012</v>
      </c>
      <c r="E1622" s="14" t="inlineStr">
        <is>
          <t>GW</t>
        </is>
      </c>
      <c r="F1622" s="14" t="inlineStr">
        <is>
          <t>2015-03-09</t>
        </is>
      </c>
      <c r="G1622" s="14" t="inlineStr">
        <is>
          <t>2045-01-01</t>
        </is>
      </c>
      <c r="H1622" s="14" t="inlineStr">
        <is>
          <t>Operational</t>
        </is>
      </c>
      <c r="I1622" s="14" t="inlineStr">
        <is>
          <t>Physical project Operational</t>
        </is>
      </c>
      <c r="J1622" s="14" t="inlineStr">
        <is>
          <t xml:space="preserve">Retirement estimated at 30 years, with a 2031 floor for listed live assets. </t>
        </is>
      </c>
      <c r="K1622" s="14" t="inlineStr">
        <is>
          <t>data/evidence/repd.csv</t>
        </is>
      </c>
    </row>
    <row r="1623" ht="78" customHeight="1" s="74">
      <c r="A1623" s="14" t="inlineStr">
        <is>
          <t>REPD-5079</t>
        </is>
      </c>
      <c r="B1623" s="14" t="inlineStr">
        <is>
          <t>Newton Margate</t>
        </is>
      </c>
      <c r="C1623" s="14" t="inlineStr">
        <is>
          <t>solar</t>
        </is>
      </c>
      <c r="D1623" s="111" t="n">
        <v>0.0015</v>
      </c>
      <c r="E1623" s="14" t="inlineStr">
        <is>
          <t>GW</t>
        </is>
      </c>
      <c r="F1623" s="14" t="inlineStr">
        <is>
          <t>2015-10-01</t>
        </is>
      </c>
      <c r="G1623" s="14" t="inlineStr">
        <is>
          <t>2045-01-01</t>
        </is>
      </c>
      <c r="H1623" s="14" t="inlineStr">
        <is>
          <t>Operational</t>
        </is>
      </c>
      <c r="I1623" s="14" t="inlineStr">
        <is>
          <t>Physical project Operational</t>
        </is>
      </c>
      <c r="J1623" s="14" t="inlineStr">
        <is>
          <t xml:space="preserve">Retirement estimated at 30 years, with a 2031 floor for listed live assets. </t>
        </is>
      </c>
      <c r="K1623" s="14" t="inlineStr">
        <is>
          <t>data/evidence/repd.csv</t>
        </is>
      </c>
    </row>
    <row r="1624" ht="78" customHeight="1" s="74">
      <c r="A1624" s="14" t="inlineStr">
        <is>
          <t>REPD-5080</t>
        </is>
      </c>
      <c r="B1624" s="14" t="inlineStr">
        <is>
          <t xml:space="preserve">Eveley Farm </t>
        </is>
      </c>
      <c r="C1624" s="14" t="inlineStr">
        <is>
          <t>solar</t>
        </is>
      </c>
      <c r="D1624" s="111" t="n">
        <v>0.049</v>
      </c>
      <c r="E1624" s="14" t="inlineStr">
        <is>
          <t>GW</t>
        </is>
      </c>
      <c r="F1624" s="14" t="inlineStr">
        <is>
          <t>2016-03-17</t>
        </is>
      </c>
      <c r="G1624" s="14" t="inlineStr">
        <is>
          <t>2046-01-01</t>
        </is>
      </c>
      <c r="H1624" s="14" t="inlineStr">
        <is>
          <t>Operational</t>
        </is>
      </c>
      <c r="I1624" s="14" t="inlineStr">
        <is>
          <t>Physical project Operational</t>
        </is>
      </c>
      <c r="J1624" s="14" t="inlineStr">
        <is>
          <t xml:space="preserve">Retirement estimated at 30 years, with a 2031 floor for listed live assets. </t>
        </is>
      </c>
      <c r="K1624" s="14" t="inlineStr">
        <is>
          <t>data/evidence/repd.csv</t>
        </is>
      </c>
    </row>
    <row r="1625" ht="78" customHeight="1" s="74">
      <c r="A1625" s="14" t="inlineStr">
        <is>
          <t>REPD-5084</t>
        </is>
      </c>
      <c r="B1625" s="14" t="inlineStr">
        <is>
          <t xml:space="preserve">Court Farm </t>
        </is>
      </c>
      <c r="C1625" s="14" t="inlineStr">
        <is>
          <t>solar</t>
        </is>
      </c>
      <c r="D1625" s="111" t="n">
        <v>0.008500000000000001</v>
      </c>
      <c r="E1625" s="14" t="inlineStr">
        <is>
          <t>GW</t>
        </is>
      </c>
      <c r="F1625" s="14" t="inlineStr">
        <is>
          <t>2017-03-30</t>
        </is>
      </c>
      <c r="G1625" s="14" t="inlineStr">
        <is>
          <t>2047-01-01</t>
        </is>
      </c>
      <c r="H1625" s="14" t="inlineStr">
        <is>
          <t>Operational</t>
        </is>
      </c>
      <c r="I1625" s="14" t="inlineStr">
        <is>
          <t>Physical project Operational</t>
        </is>
      </c>
      <c r="J1625" s="14" t="inlineStr">
        <is>
          <t xml:space="preserve">Retirement estimated at 30 years, with a 2031 floor for listed live assets. </t>
        </is>
      </c>
      <c r="K1625" s="14" t="inlineStr">
        <is>
          <t>data/evidence/repd.csv</t>
        </is>
      </c>
    </row>
    <row r="1626" ht="78" customHeight="1" s="74">
      <c r="A1626" s="14" t="inlineStr">
        <is>
          <t>REPD-5089</t>
        </is>
      </c>
      <c r="B1626" s="14" t="inlineStr">
        <is>
          <t>Green Farm</t>
        </is>
      </c>
      <c r="C1626" s="14" t="inlineStr">
        <is>
          <t>solar</t>
        </is>
      </c>
      <c r="D1626" s="111" t="n">
        <v>0.005</v>
      </c>
      <c r="E1626" s="14" t="inlineStr">
        <is>
          <t>GW</t>
        </is>
      </c>
      <c r="F1626" s="14" t="inlineStr">
        <is>
          <t>2015-12-01</t>
        </is>
      </c>
      <c r="G1626" s="14" t="inlineStr">
        <is>
          <t>2045-01-01</t>
        </is>
      </c>
      <c r="H1626" s="14" t="inlineStr">
        <is>
          <t>Operational</t>
        </is>
      </c>
      <c r="I1626" s="14" t="inlineStr">
        <is>
          <t>Physical project Operational</t>
        </is>
      </c>
      <c r="J1626" s="14" t="inlineStr">
        <is>
          <t xml:space="preserve">Retirement estimated at 30 years, with a 2031 floor for listed live assets. </t>
        </is>
      </c>
      <c r="K1626" s="14" t="inlineStr">
        <is>
          <t>data/evidence/repd.csv</t>
        </is>
      </c>
    </row>
    <row r="1627" ht="78" customHeight="1" s="74">
      <c r="A1627" s="14" t="inlineStr">
        <is>
          <t>REPD-5090</t>
        </is>
      </c>
      <c r="B1627" s="14" t="inlineStr">
        <is>
          <t>Home Farm</t>
        </is>
      </c>
      <c r="C1627" s="14" t="inlineStr">
        <is>
          <t>solar</t>
        </is>
      </c>
      <c r="D1627" s="111" t="n">
        <v>0.0067</v>
      </c>
      <c r="E1627" s="14" t="inlineStr">
        <is>
          <t>GW</t>
        </is>
      </c>
      <c r="F1627" s="14" t="inlineStr">
        <is>
          <t>2017-03-31</t>
        </is>
      </c>
      <c r="G1627" s="14" t="inlineStr">
        <is>
          <t>2047-01-01</t>
        </is>
      </c>
      <c r="H1627" s="14" t="inlineStr">
        <is>
          <t>Operational</t>
        </is>
      </c>
      <c r="I1627" s="14" t="inlineStr">
        <is>
          <t>Physical project Operational</t>
        </is>
      </c>
      <c r="J1627" s="14" t="inlineStr">
        <is>
          <t xml:space="preserve">Retirement estimated at 30 years, with a 2031 floor for listed live assets. </t>
        </is>
      </c>
      <c r="K1627" s="14" t="inlineStr">
        <is>
          <t>data/evidence/repd.csv</t>
        </is>
      </c>
    </row>
    <row r="1628" ht="78" customHeight="1" s="74">
      <c r="A1628" s="14" t="inlineStr">
        <is>
          <t>REPD-5092</t>
        </is>
      </c>
      <c r="B1628" s="14" t="inlineStr">
        <is>
          <t>Land at Thornborough Grounds</t>
        </is>
      </c>
      <c r="C1628" s="14" t="inlineStr">
        <is>
          <t>solar</t>
        </is>
      </c>
      <c r="D1628" s="111" t="n">
        <v>0.005</v>
      </c>
      <c r="E1628" s="14" t="inlineStr">
        <is>
          <t>GW</t>
        </is>
      </c>
      <c r="F1628" s="14" t="inlineStr">
        <is>
          <t>2016-03-31</t>
        </is>
      </c>
      <c r="G1628" s="14" t="inlineStr">
        <is>
          <t>2046-01-01</t>
        </is>
      </c>
      <c r="H1628" s="14" t="inlineStr">
        <is>
          <t>Operational</t>
        </is>
      </c>
      <c r="I1628" s="14" t="inlineStr">
        <is>
          <t>Physical project Operational</t>
        </is>
      </c>
      <c r="J1628" s="14" t="inlineStr">
        <is>
          <t xml:space="preserve">Retirement estimated at 30 years, with a 2031 floor for listed live assets. </t>
        </is>
      </c>
      <c r="K1628" s="14" t="inlineStr">
        <is>
          <t>data/evidence/repd.csv</t>
        </is>
      </c>
    </row>
    <row r="1629" ht="78" customHeight="1" s="74">
      <c r="A1629" s="14" t="inlineStr">
        <is>
          <t>REPD-5093</t>
        </is>
      </c>
      <c r="B1629" s="14" t="inlineStr">
        <is>
          <t>Port of Barry  - Site 1</t>
        </is>
      </c>
      <c r="C1629" s="14" t="inlineStr">
        <is>
          <t>solar</t>
        </is>
      </c>
      <c r="D1629" s="111" t="n">
        <v>0.0045</v>
      </c>
      <c r="E1629" s="14" t="inlineStr">
        <is>
          <t>GW</t>
        </is>
      </c>
      <c r="F1629" s="14" t="inlineStr">
        <is>
          <t>2015-08-18</t>
        </is>
      </c>
      <c r="G1629" s="14" t="inlineStr">
        <is>
          <t>2045-01-01</t>
        </is>
      </c>
      <c r="H1629" s="14" t="inlineStr">
        <is>
          <t>Operational</t>
        </is>
      </c>
      <c r="I1629" s="14" t="inlineStr">
        <is>
          <t>Physical project Operational</t>
        </is>
      </c>
      <c r="J1629" s="14" t="inlineStr">
        <is>
          <t xml:space="preserve">Retirement estimated at 30 years, with a 2031 floor for listed live assets. </t>
        </is>
      </c>
      <c r="K1629" s="14" t="inlineStr">
        <is>
          <t>data/evidence/repd.csv</t>
        </is>
      </c>
    </row>
    <row r="1630" ht="78" customHeight="1" s="74">
      <c r="A1630" s="14" t="inlineStr">
        <is>
          <t>REPD-5096</t>
        </is>
      </c>
      <c r="B1630" s="14" t="inlineStr">
        <is>
          <t xml:space="preserve">Southern Counties Shooting Ground Phase 1 </t>
        </is>
      </c>
      <c r="C1630" s="14" t="inlineStr">
        <is>
          <t>solar</t>
        </is>
      </c>
      <c r="D1630" s="111" t="n">
        <v>0.008999999999999999</v>
      </c>
      <c r="E1630" s="14" t="inlineStr">
        <is>
          <t>GW</t>
        </is>
      </c>
      <c r="F1630" s="14" t="inlineStr">
        <is>
          <t>2017-01-06</t>
        </is>
      </c>
      <c r="G1630" s="14" t="inlineStr">
        <is>
          <t>2047-01-01</t>
        </is>
      </c>
      <c r="H1630" s="14" t="inlineStr">
        <is>
          <t>Operational</t>
        </is>
      </c>
      <c r="I1630" s="14" t="inlineStr">
        <is>
          <t>Physical project Operational</t>
        </is>
      </c>
      <c r="J1630" s="14" t="inlineStr">
        <is>
          <t xml:space="preserve">Retirement estimated at 30 years, with a 2031 floor for listed live assets. </t>
        </is>
      </c>
      <c r="K1630" s="14" t="inlineStr">
        <is>
          <t>data/evidence/repd.csv</t>
        </is>
      </c>
    </row>
    <row r="1631" ht="78" customHeight="1" s="74">
      <c r="A1631" s="14" t="inlineStr">
        <is>
          <t>REPD-5099</t>
        </is>
      </c>
      <c r="B1631" s="14" t="inlineStr">
        <is>
          <t>Fanny House Farm</t>
        </is>
      </c>
      <c r="C1631" s="14" t="inlineStr">
        <is>
          <t>solar</t>
        </is>
      </c>
      <c r="D1631" s="111" t="n">
        <v>0.005</v>
      </c>
      <c r="E1631" s="14" t="inlineStr">
        <is>
          <t>GW</t>
        </is>
      </c>
      <c r="F1631" s="14" t="inlineStr">
        <is>
          <t>2015-12-21</t>
        </is>
      </c>
      <c r="G1631" s="14" t="inlineStr">
        <is>
          <t>2045-01-01</t>
        </is>
      </c>
      <c r="H1631" s="14" t="inlineStr">
        <is>
          <t>Operational</t>
        </is>
      </c>
      <c r="I1631" s="14" t="inlineStr">
        <is>
          <t>Physical project Operational</t>
        </is>
      </c>
      <c r="J1631" s="14" t="inlineStr">
        <is>
          <t xml:space="preserve">Retirement estimated at 30 years, with a 2031 floor for listed live assets. </t>
        </is>
      </c>
      <c r="K1631" s="14" t="inlineStr">
        <is>
          <t>data/evidence/repd.csv</t>
        </is>
      </c>
    </row>
    <row r="1632" ht="78" customHeight="1" s="74">
      <c r="A1632" s="14" t="inlineStr">
        <is>
          <t>REPD-5102</t>
        </is>
      </c>
      <c r="B1632" s="14" t="inlineStr">
        <is>
          <t>Chard Solar Park</t>
        </is>
      </c>
      <c r="C1632" s="14" t="inlineStr">
        <is>
          <t>solar</t>
        </is>
      </c>
      <c r="D1632" s="111" t="n">
        <v>0.003</v>
      </c>
      <c r="E1632" s="14" t="inlineStr">
        <is>
          <t>GW</t>
        </is>
      </c>
      <c r="F1632" s="14" t="inlineStr">
        <is>
          <t>2016-03-23</t>
        </is>
      </c>
      <c r="G1632" s="14" t="inlineStr">
        <is>
          <t>2046-01-01</t>
        </is>
      </c>
      <c r="H1632" s="14" t="inlineStr">
        <is>
          <t>Operational</t>
        </is>
      </c>
      <c r="I1632" s="14" t="inlineStr">
        <is>
          <t>Physical project Operational</t>
        </is>
      </c>
      <c r="J1632" s="14" t="inlineStr">
        <is>
          <t xml:space="preserve">Retirement estimated at 30 years, with a 2031 floor for listed live assets. </t>
        </is>
      </c>
      <c r="K1632" s="14" t="inlineStr">
        <is>
          <t>data/evidence/repd.csv</t>
        </is>
      </c>
    </row>
    <row r="1633" ht="78" customHeight="1" s="74">
      <c r="A1633" s="14" t="inlineStr">
        <is>
          <t>REPD-5104</t>
        </is>
      </c>
      <c r="B1633" s="14" t="inlineStr">
        <is>
          <t>Home Farm</t>
        </is>
      </c>
      <c r="C1633" s="14" t="inlineStr">
        <is>
          <t>solar</t>
        </is>
      </c>
      <c r="D1633" s="111" t="n">
        <v>0.003</v>
      </c>
      <c r="E1633" s="14" t="inlineStr">
        <is>
          <t>GW</t>
        </is>
      </c>
      <c r="F1633" s="14" t="inlineStr">
        <is>
          <t>2017-04-15</t>
        </is>
      </c>
      <c r="G1633" s="14" t="inlineStr">
        <is>
          <t>2047-01-01</t>
        </is>
      </c>
      <c r="H1633" s="14" t="inlineStr">
        <is>
          <t>Operational</t>
        </is>
      </c>
      <c r="I1633" s="14" t="inlineStr">
        <is>
          <t>Physical project Operational</t>
        </is>
      </c>
      <c r="J1633" s="14" t="inlineStr">
        <is>
          <t xml:space="preserve">Retirement estimated at 30 years, with a 2031 floor for listed live assets. </t>
        </is>
      </c>
      <c r="K1633" s="14" t="inlineStr">
        <is>
          <t>data/evidence/repd.csv</t>
        </is>
      </c>
    </row>
    <row r="1634" ht="78" customHeight="1" s="74">
      <c r="A1634" s="14" t="inlineStr">
        <is>
          <t>REPD-5117</t>
        </is>
      </c>
      <c r="B1634" s="14" t="inlineStr">
        <is>
          <t xml:space="preserve">Marshborough Farm solar park </t>
        </is>
      </c>
      <c r="C1634" s="14" t="inlineStr">
        <is>
          <t>solar</t>
        </is>
      </c>
      <c r="D1634" s="111" t="n">
        <v>0.005</v>
      </c>
      <c r="E1634" s="14" t="inlineStr">
        <is>
          <t>GW</t>
        </is>
      </c>
      <c r="F1634" s="14" t="inlineStr">
        <is>
          <t>2015-11-15</t>
        </is>
      </c>
      <c r="G1634" s="14" t="inlineStr">
        <is>
          <t>2045-01-01</t>
        </is>
      </c>
      <c r="H1634" s="14" t="inlineStr">
        <is>
          <t>Operational</t>
        </is>
      </c>
      <c r="I1634" s="14" t="inlineStr">
        <is>
          <t>Physical project Operational</t>
        </is>
      </c>
      <c r="J1634" s="14" t="inlineStr">
        <is>
          <t xml:space="preserve">Retirement estimated at 30 years, with a 2031 floor for listed live assets. </t>
        </is>
      </c>
      <c r="K1634" s="14" t="inlineStr">
        <is>
          <t>data/evidence/repd.csv</t>
        </is>
      </c>
    </row>
    <row r="1635" ht="78" customHeight="1" s="74">
      <c r="A1635" s="14" t="inlineStr">
        <is>
          <t>REPD-5118</t>
        </is>
      </c>
      <c r="B1635" s="14" t="inlineStr">
        <is>
          <t>Fiskerton Airfield (Phase 2)</t>
        </is>
      </c>
      <c r="C1635" s="14" t="inlineStr">
        <is>
          <t>solar</t>
        </is>
      </c>
      <c r="D1635" s="111" t="n">
        <v>0.022</v>
      </c>
      <c r="E1635" s="14" t="inlineStr">
        <is>
          <t>GW</t>
        </is>
      </c>
      <c r="F1635" s="14" t="inlineStr">
        <is>
          <t>2015-03-01</t>
        </is>
      </c>
      <c r="G1635" s="14" t="inlineStr">
        <is>
          <t>2045-01-01</t>
        </is>
      </c>
      <c r="H1635" s="14" t="inlineStr">
        <is>
          <t>Operational</t>
        </is>
      </c>
      <c r="I1635" s="14" t="inlineStr">
        <is>
          <t>Physical project Operational</t>
        </is>
      </c>
      <c r="J1635" s="14" t="inlineStr">
        <is>
          <t xml:space="preserve">Retirement estimated at 30 years, with a 2031 floor for listed live assets. </t>
        </is>
      </c>
      <c r="K1635" s="14" t="inlineStr">
        <is>
          <t>data/evidence/repd.csv</t>
        </is>
      </c>
    </row>
    <row r="1636" ht="78" customHeight="1" s="74">
      <c r="A1636" s="14" t="inlineStr">
        <is>
          <t>REPD-5119</t>
        </is>
      </c>
      <c r="B1636" s="14" t="inlineStr">
        <is>
          <t>Langley Priory, Walnut Yard (Phase 2)</t>
        </is>
      </c>
      <c r="C1636" s="14" t="inlineStr">
        <is>
          <t>solar</t>
        </is>
      </c>
      <c r="D1636" s="111" t="n">
        <v>0.0062</v>
      </c>
      <c r="E1636" s="14" t="inlineStr">
        <is>
          <t>GW</t>
        </is>
      </c>
      <c r="F1636" s="14" t="inlineStr">
        <is>
          <t>2016-06-01</t>
        </is>
      </c>
      <c r="G1636" s="14" t="inlineStr">
        <is>
          <t>2046-01-01</t>
        </is>
      </c>
      <c r="H1636" s="14" t="inlineStr">
        <is>
          <t>Operational</t>
        </is>
      </c>
      <c r="I1636" s="14" t="inlineStr">
        <is>
          <t>Physical project Operational</t>
        </is>
      </c>
      <c r="J1636" s="14" t="inlineStr">
        <is>
          <t xml:space="preserve">Retirement estimated at 30 years, with a 2031 floor for listed live assets. </t>
        </is>
      </c>
      <c r="K1636" s="14" t="inlineStr">
        <is>
          <t>data/evidence/repd.csv</t>
        </is>
      </c>
    </row>
    <row r="1637" ht="78" customHeight="1" s="74">
      <c r="A1637" s="14" t="inlineStr">
        <is>
          <t>REPD-5125</t>
        </is>
      </c>
      <c r="B1637" s="14" t="inlineStr">
        <is>
          <t>Bluegates Solar Park</t>
        </is>
      </c>
      <c r="C1637" s="14" t="inlineStr">
        <is>
          <t>solar</t>
        </is>
      </c>
      <c r="D1637" s="111" t="n">
        <v>0.0105</v>
      </c>
      <c r="E1637" s="14" t="inlineStr">
        <is>
          <t>GW</t>
        </is>
      </c>
      <c r="F1637" s="14" t="inlineStr">
        <is>
          <t>2015-01-30</t>
        </is>
      </c>
      <c r="G1637" s="14" t="inlineStr">
        <is>
          <t>2045-01-01</t>
        </is>
      </c>
      <c r="H1637" s="14" t="inlineStr">
        <is>
          <t>Operational</t>
        </is>
      </c>
      <c r="I1637" s="14" t="inlineStr">
        <is>
          <t>Physical project Operational</t>
        </is>
      </c>
      <c r="J1637" s="14" t="inlineStr">
        <is>
          <t xml:space="preserve">Retirement estimated at 30 years, with a 2031 floor for listed live assets. </t>
        </is>
      </c>
      <c r="K1637" s="14" t="inlineStr">
        <is>
          <t>data/evidence/repd.csv</t>
        </is>
      </c>
    </row>
    <row r="1638" ht="78" customHeight="1" s="74">
      <c r="A1638" s="14" t="inlineStr">
        <is>
          <t>REPD-5128</t>
        </is>
      </c>
      <c r="B1638" s="14" t="inlineStr">
        <is>
          <t>Land To The East Of Back Lane</t>
        </is>
      </c>
      <c r="C1638" s="14" t="inlineStr">
        <is>
          <t>solar</t>
        </is>
      </c>
      <c r="D1638" s="111" t="n">
        <v>0.005</v>
      </c>
      <c r="E1638" s="14" t="inlineStr">
        <is>
          <t>GW</t>
        </is>
      </c>
      <c r="F1638" s="14" t="inlineStr">
        <is>
          <t>2015-09-30</t>
        </is>
      </c>
      <c r="G1638" s="14" t="inlineStr">
        <is>
          <t>2045-01-01</t>
        </is>
      </c>
      <c r="H1638" s="14" t="inlineStr">
        <is>
          <t>Operational</t>
        </is>
      </c>
      <c r="I1638" s="14" t="inlineStr">
        <is>
          <t>Physical project Operational</t>
        </is>
      </c>
      <c r="J1638" s="14" t="inlineStr">
        <is>
          <t xml:space="preserve">Retirement estimated at 30 years, with a 2031 floor for listed live assets. </t>
        </is>
      </c>
      <c r="K1638" s="14" t="inlineStr">
        <is>
          <t>data/evidence/repd.csv</t>
        </is>
      </c>
    </row>
    <row r="1639" ht="78" customHeight="1" s="74">
      <c r="A1639" s="14" t="inlineStr">
        <is>
          <t>REPD-5131</t>
        </is>
      </c>
      <c r="B1639" s="14" t="inlineStr">
        <is>
          <t>Axe View Solar Farm</t>
        </is>
      </c>
      <c r="C1639" s="14" t="inlineStr">
        <is>
          <t>solar</t>
        </is>
      </c>
      <c r="D1639" s="111" t="n">
        <v>0.005</v>
      </c>
      <c r="E1639" s="14" t="inlineStr">
        <is>
          <t>GW</t>
        </is>
      </c>
      <c r="F1639" s="14" t="inlineStr">
        <is>
          <t>2017-03-15</t>
        </is>
      </c>
      <c r="G1639" s="14" t="inlineStr">
        <is>
          <t>2047-01-01</t>
        </is>
      </c>
      <c r="H1639" s="14" t="inlineStr">
        <is>
          <t>Operational</t>
        </is>
      </c>
      <c r="I1639" s="14" t="inlineStr">
        <is>
          <t>Physical project Operational</t>
        </is>
      </c>
      <c r="J1639" s="14" t="inlineStr">
        <is>
          <t xml:space="preserve">Retirement estimated at 30 years, with a 2031 floor for listed live assets. </t>
        </is>
      </c>
      <c r="K1639" s="14" t="inlineStr">
        <is>
          <t>data/evidence/repd.csv</t>
        </is>
      </c>
    </row>
    <row r="1640" ht="78" customHeight="1" s="74">
      <c r="A1640" s="14" t="inlineStr">
        <is>
          <t>REPD-5132</t>
        </is>
      </c>
      <c r="B1640" s="14" t="inlineStr">
        <is>
          <t>Land at Fell View Farm (Phase 1)</t>
        </is>
      </c>
      <c r="C1640" s="14" t="inlineStr">
        <is>
          <t>solar</t>
        </is>
      </c>
      <c r="D1640" s="111" t="n">
        <v>0.004200000000000001</v>
      </c>
      <c r="E1640" s="14" t="inlineStr">
        <is>
          <t>GW</t>
        </is>
      </c>
      <c r="F1640" s="14" t="inlineStr">
        <is>
          <t>2016-03-28</t>
        </is>
      </c>
      <c r="G1640" s="14" t="inlineStr">
        <is>
          <t>2046-01-01</t>
        </is>
      </c>
      <c r="H1640" s="14" t="inlineStr">
        <is>
          <t>Operational</t>
        </is>
      </c>
      <c r="I1640" s="14" t="inlineStr">
        <is>
          <t>Physical project Operational</t>
        </is>
      </c>
      <c r="J1640" s="14" t="inlineStr">
        <is>
          <t xml:space="preserve">Retirement estimated at 30 years, with a 2031 floor for listed live assets. </t>
        </is>
      </c>
      <c r="K1640" s="14" t="inlineStr">
        <is>
          <t>data/evidence/repd.csv</t>
        </is>
      </c>
    </row>
    <row r="1641" ht="78" customHeight="1" s="74">
      <c r="A1641" s="14" t="inlineStr">
        <is>
          <t>REPD-5136</t>
        </is>
      </c>
      <c r="B1641" s="14" t="inlineStr">
        <is>
          <t>South of Henley Hall</t>
        </is>
      </c>
      <c r="C1641" s="14" t="inlineStr">
        <is>
          <t>solar</t>
        </is>
      </c>
      <c r="D1641" s="111" t="n">
        <v>0.005</v>
      </c>
      <c r="E1641" s="14" t="inlineStr">
        <is>
          <t>GW</t>
        </is>
      </c>
      <c r="F1641" s="14" t="inlineStr">
        <is>
          <t>2017-03-17</t>
        </is>
      </c>
      <c r="G1641" s="14" t="inlineStr">
        <is>
          <t>2047-01-01</t>
        </is>
      </c>
      <c r="H1641" s="14" t="inlineStr">
        <is>
          <t>Operational</t>
        </is>
      </c>
      <c r="I1641" s="14" t="inlineStr">
        <is>
          <t>Physical project Operational</t>
        </is>
      </c>
      <c r="J1641" s="14" t="inlineStr">
        <is>
          <t xml:space="preserve">Retirement estimated at 30 years, with a 2031 floor for listed live assets. </t>
        </is>
      </c>
      <c r="K1641" s="14" t="inlineStr">
        <is>
          <t>data/evidence/repd.csv</t>
        </is>
      </c>
    </row>
    <row r="1642" ht="78" customHeight="1" s="74">
      <c r="A1642" s="14" t="inlineStr">
        <is>
          <t>REPD-5137</t>
        </is>
      </c>
      <c r="B1642" s="14" t="inlineStr">
        <is>
          <t>Place Barton Farm</t>
        </is>
      </c>
      <c r="C1642" s="14" t="inlineStr">
        <is>
          <t>solar</t>
        </is>
      </c>
      <c r="D1642" s="111" t="n">
        <v>0.004900000000000001</v>
      </c>
      <c r="E1642" s="14" t="inlineStr">
        <is>
          <t>GW</t>
        </is>
      </c>
      <c r="F1642" s="14" t="inlineStr">
        <is>
          <t>2017-03-31</t>
        </is>
      </c>
      <c r="G1642" s="14" t="inlineStr">
        <is>
          <t>2047-01-01</t>
        </is>
      </c>
      <c r="H1642" s="14" t="inlineStr">
        <is>
          <t>Operational</t>
        </is>
      </c>
      <c r="I1642" s="14" t="inlineStr">
        <is>
          <t>Physical project Operational</t>
        </is>
      </c>
      <c r="J1642" s="14" t="inlineStr">
        <is>
          <t xml:space="preserve">Retirement estimated at 30 years, with a 2031 floor for listed live assets. </t>
        </is>
      </c>
      <c r="K1642" s="14" t="inlineStr">
        <is>
          <t>data/evidence/repd.csv</t>
        </is>
      </c>
    </row>
    <row r="1643" ht="78" customHeight="1" s="74">
      <c r="A1643" s="14" t="inlineStr">
        <is>
          <t>REPD-5139</t>
        </is>
      </c>
      <c r="B1643" s="14" t="inlineStr">
        <is>
          <t>Lower Stanley Farm</t>
        </is>
      </c>
      <c r="C1643" s="14" t="inlineStr">
        <is>
          <t>solar</t>
        </is>
      </c>
      <c r="D1643" s="111" t="n">
        <v>0.004</v>
      </c>
      <c r="E1643" s="14" t="inlineStr">
        <is>
          <t>GW</t>
        </is>
      </c>
      <c r="F1643" s="14" t="inlineStr">
        <is>
          <t>2016-03-23</t>
        </is>
      </c>
      <c r="G1643" s="14" t="inlineStr">
        <is>
          <t>2046-01-01</t>
        </is>
      </c>
      <c r="H1643" s="14" t="inlineStr">
        <is>
          <t>Operational</t>
        </is>
      </c>
      <c r="I1643" s="14" t="inlineStr">
        <is>
          <t>Physical project Operational</t>
        </is>
      </c>
      <c r="J1643" s="14" t="inlineStr">
        <is>
          <t xml:space="preserve">Retirement estimated at 30 years, with a 2031 floor for listed live assets. </t>
        </is>
      </c>
      <c r="K1643" s="14" t="inlineStr">
        <is>
          <t>data/evidence/repd.csv</t>
        </is>
      </c>
    </row>
    <row r="1644" ht="78" customHeight="1" s="74">
      <c r="A1644" s="14" t="inlineStr">
        <is>
          <t>REPD-5140</t>
        </is>
      </c>
      <c r="B1644" s="14" t="inlineStr">
        <is>
          <t>Land Parcel North of Goddards</t>
        </is>
      </c>
      <c r="C1644" s="14" t="inlineStr">
        <is>
          <t>solar</t>
        </is>
      </c>
      <c r="D1644" s="111" t="n">
        <v>0.005</v>
      </c>
      <c r="E1644" s="14" t="inlineStr">
        <is>
          <t>GW</t>
        </is>
      </c>
      <c r="F1644" s="14" t="inlineStr">
        <is>
          <t>2016-03-30</t>
        </is>
      </c>
      <c r="G1644" s="14" t="inlineStr">
        <is>
          <t>2046-01-01</t>
        </is>
      </c>
      <c r="H1644" s="14" t="inlineStr">
        <is>
          <t>Operational</t>
        </is>
      </c>
      <c r="I1644" s="14" t="inlineStr">
        <is>
          <t>Physical project Operational</t>
        </is>
      </c>
      <c r="J1644" s="14" t="inlineStr">
        <is>
          <t xml:space="preserve">Retirement estimated at 30 years, with a 2031 floor for listed live assets. </t>
        </is>
      </c>
      <c r="K1644" s="14" t="inlineStr">
        <is>
          <t>data/evidence/repd.csv</t>
        </is>
      </c>
    </row>
    <row r="1645" ht="78" customHeight="1" s="74">
      <c r="A1645" s="14" t="inlineStr">
        <is>
          <t>REPD-5142</t>
        </is>
      </c>
      <c r="B1645" s="14" t="inlineStr">
        <is>
          <t>Ld At Lawrence End Park &amp;, Dane Street</t>
        </is>
      </c>
      <c r="C1645" s="14" t="inlineStr">
        <is>
          <t>solar</t>
        </is>
      </c>
      <c r="D1645" s="111" t="n">
        <v>0.005</v>
      </c>
      <c r="E1645" s="14" t="inlineStr">
        <is>
          <t>GW</t>
        </is>
      </c>
      <c r="F1645" s="14" t="inlineStr">
        <is>
          <t>2015-12-19</t>
        </is>
      </c>
      <c r="G1645" s="14" t="inlineStr">
        <is>
          <t>2045-01-01</t>
        </is>
      </c>
      <c r="H1645" s="14" t="inlineStr">
        <is>
          <t>Operational</t>
        </is>
      </c>
      <c r="I1645" s="14" t="inlineStr">
        <is>
          <t>Physical project Operational</t>
        </is>
      </c>
      <c r="J1645" s="14" t="inlineStr">
        <is>
          <t xml:space="preserve">Retirement estimated at 30 years, with a 2031 floor for listed live assets. </t>
        </is>
      </c>
      <c r="K1645" s="14" t="inlineStr">
        <is>
          <t>data/evidence/repd.csv</t>
        </is>
      </c>
    </row>
    <row r="1646" ht="78" customHeight="1" s="74">
      <c r="A1646" s="14" t="inlineStr">
        <is>
          <t>REPD-5143</t>
        </is>
      </c>
      <c r="B1646" s="14" t="inlineStr">
        <is>
          <t>Gravel Works, Wasing Estate</t>
        </is>
      </c>
      <c r="C1646" s="14" t="inlineStr">
        <is>
          <t>solar</t>
        </is>
      </c>
      <c r="D1646" s="111" t="n">
        <v>0.005</v>
      </c>
      <c r="E1646" s="14" t="inlineStr">
        <is>
          <t>GW</t>
        </is>
      </c>
      <c r="F1646" s="14" t="inlineStr">
        <is>
          <t>2017-03-01</t>
        </is>
      </c>
      <c r="G1646" s="14" t="inlineStr">
        <is>
          <t>2047-01-01</t>
        </is>
      </c>
      <c r="H1646" s="14" t="inlineStr">
        <is>
          <t>Operational</t>
        </is>
      </c>
      <c r="I1646" s="14" t="inlineStr">
        <is>
          <t>Physical project Operational</t>
        </is>
      </c>
      <c r="J1646" s="14" t="inlineStr">
        <is>
          <t xml:space="preserve">Retirement estimated at 30 years, with a 2031 floor for listed live assets. </t>
        </is>
      </c>
      <c r="K1646" s="14" t="inlineStr">
        <is>
          <t>data/evidence/repd.csv</t>
        </is>
      </c>
    </row>
    <row r="1647" ht="78" customHeight="1" s="74">
      <c r="A1647" s="14" t="inlineStr">
        <is>
          <t>REPD-5145</t>
        </is>
      </c>
      <c r="B1647" s="14" t="inlineStr">
        <is>
          <t>Drakelow Solar Farm</t>
        </is>
      </c>
      <c r="C1647" s="14" t="inlineStr">
        <is>
          <t>solar</t>
        </is>
      </c>
      <c r="D1647" s="111" t="n">
        <v>0.005</v>
      </c>
      <c r="E1647" s="14" t="inlineStr">
        <is>
          <t>GW</t>
        </is>
      </c>
      <c r="F1647" s="14" t="inlineStr">
        <is>
          <t>2016-03-15</t>
        </is>
      </c>
      <c r="G1647" s="14" t="inlineStr">
        <is>
          <t>2046-01-01</t>
        </is>
      </c>
      <c r="H1647" s="14" t="inlineStr">
        <is>
          <t>Operational</t>
        </is>
      </c>
      <c r="I1647" s="14" t="inlineStr">
        <is>
          <t>Physical project Operational</t>
        </is>
      </c>
      <c r="J1647" s="14" t="inlineStr">
        <is>
          <t xml:space="preserve">Retirement estimated at 30 years, with a 2031 floor for listed live assets. </t>
        </is>
      </c>
      <c r="K1647" s="14" t="inlineStr">
        <is>
          <t>data/evidence/repd.csv</t>
        </is>
      </c>
    </row>
    <row r="1648" ht="78" customHeight="1" s="74">
      <c r="A1648" s="14" t="inlineStr">
        <is>
          <t>REPD-5146</t>
        </is>
      </c>
      <c r="B1648" s="14" t="inlineStr">
        <is>
          <t>Land at Five Oaks Farm</t>
        </is>
      </c>
      <c r="C1648" s="14" t="inlineStr">
        <is>
          <t>solar</t>
        </is>
      </c>
      <c r="D1648" s="111" t="n">
        <v>0.005</v>
      </c>
      <c r="E1648" s="14" t="inlineStr">
        <is>
          <t>GW</t>
        </is>
      </c>
      <c r="F1648" s="14" t="inlineStr">
        <is>
          <t>2016-03-31</t>
        </is>
      </c>
      <c r="G1648" s="14" t="inlineStr">
        <is>
          <t>2046-01-01</t>
        </is>
      </c>
      <c r="H1648" s="14" t="inlineStr">
        <is>
          <t>Operational</t>
        </is>
      </c>
      <c r="I1648" s="14" t="inlineStr">
        <is>
          <t>Physical project Operational</t>
        </is>
      </c>
      <c r="J1648" s="14" t="inlineStr">
        <is>
          <t xml:space="preserve">Retirement estimated at 30 years, with a 2031 floor for listed live assets. </t>
        </is>
      </c>
      <c r="K1648" s="14" t="inlineStr">
        <is>
          <t>data/evidence/repd.csv</t>
        </is>
      </c>
    </row>
    <row r="1649" ht="78" customHeight="1" s="74">
      <c r="A1649" s="14" t="inlineStr">
        <is>
          <t>REPD-5147</t>
        </is>
      </c>
      <c r="B1649" s="14" t="inlineStr">
        <is>
          <t>Knolton Farmhouse Cheese Solar Farm</t>
        </is>
      </c>
      <c r="C1649" s="14" t="inlineStr">
        <is>
          <t>solar</t>
        </is>
      </c>
      <c r="D1649" s="111" t="n">
        <v>0.001</v>
      </c>
      <c r="E1649" s="14" t="inlineStr">
        <is>
          <t>GW</t>
        </is>
      </c>
      <c r="F1649" s="14" t="inlineStr">
        <is>
          <t>2016-03-01</t>
        </is>
      </c>
      <c r="G1649" s="14" t="inlineStr">
        <is>
          <t>2046-01-01</t>
        </is>
      </c>
      <c r="H1649" s="14" t="inlineStr">
        <is>
          <t>Operational</t>
        </is>
      </c>
      <c r="I1649" s="14" t="inlineStr">
        <is>
          <t>Physical project Operational</t>
        </is>
      </c>
      <c r="J1649" s="14" t="inlineStr">
        <is>
          <t xml:space="preserve">Retirement estimated at 30 years, with a 2031 floor for listed live assets. </t>
        </is>
      </c>
      <c r="K1649" s="14" t="inlineStr">
        <is>
          <t>data/evidence/repd.csv</t>
        </is>
      </c>
    </row>
    <row r="1650" ht="78" customHeight="1" s="74">
      <c r="A1650" s="14" t="inlineStr">
        <is>
          <t>REPD-5148</t>
        </is>
      </c>
      <c r="B1650" s="14" t="inlineStr">
        <is>
          <t>Blakenhall Park Solar Farm</t>
        </is>
      </c>
      <c r="C1650" s="14" t="inlineStr">
        <is>
          <t>solar</t>
        </is>
      </c>
      <c r="D1650" s="111" t="n">
        <v>0.0018</v>
      </c>
      <c r="E1650" s="14" t="inlineStr">
        <is>
          <t>GW</t>
        </is>
      </c>
      <c r="F1650" s="14" t="inlineStr">
        <is>
          <t>2015-09-15</t>
        </is>
      </c>
      <c r="G1650" s="14" t="inlineStr">
        <is>
          <t>2045-01-01</t>
        </is>
      </c>
      <c r="H1650" s="14" t="inlineStr">
        <is>
          <t>Operational</t>
        </is>
      </c>
      <c r="I1650" s="14" t="inlineStr">
        <is>
          <t>Physical project Operational</t>
        </is>
      </c>
      <c r="J1650" s="14" t="inlineStr">
        <is>
          <t xml:space="preserve">Retirement estimated at 30 years, with a 2031 floor for listed live assets. </t>
        </is>
      </c>
      <c r="K1650" s="14" t="inlineStr">
        <is>
          <t>data/evidence/repd.csv</t>
        </is>
      </c>
    </row>
    <row r="1651" ht="78" customHeight="1" s="74">
      <c r="A1651" s="14" t="inlineStr">
        <is>
          <t>REPD-5149</t>
        </is>
      </c>
      <c r="B1651" s="14" t="inlineStr">
        <is>
          <t>Grantham Solar Farm</t>
        </is>
      </c>
      <c r="C1651" s="14" t="inlineStr">
        <is>
          <t>solar</t>
        </is>
      </c>
      <c r="D1651" s="111" t="n">
        <v>0.005</v>
      </c>
      <c r="E1651" s="14" t="inlineStr">
        <is>
          <t>GW</t>
        </is>
      </c>
      <c r="F1651" s="14" t="inlineStr">
        <is>
          <t>2015-12-15</t>
        </is>
      </c>
      <c r="G1651" s="14" t="inlineStr">
        <is>
          <t>2045-01-01</t>
        </is>
      </c>
      <c r="H1651" s="14" t="inlineStr">
        <is>
          <t>Operational</t>
        </is>
      </c>
      <c r="I1651" s="14" t="inlineStr">
        <is>
          <t>Physical project Operational</t>
        </is>
      </c>
      <c r="J1651" s="14" t="inlineStr">
        <is>
          <t xml:space="preserve">Retirement estimated at 30 years, with a 2031 floor for listed live assets. </t>
        </is>
      </c>
      <c r="K1651" s="14" t="inlineStr">
        <is>
          <t>data/evidence/repd.csv</t>
        </is>
      </c>
    </row>
    <row r="1652" ht="78" customHeight="1" s="74">
      <c r="A1652" s="14" t="inlineStr">
        <is>
          <t>REPD-5150</t>
        </is>
      </c>
      <c r="B1652" s="14" t="inlineStr">
        <is>
          <t>Agricultural Land at Trecastle</t>
        </is>
      </c>
      <c r="C1652" s="14" t="inlineStr">
        <is>
          <t>solar</t>
        </is>
      </c>
      <c r="D1652" s="111" t="n">
        <v>0.004</v>
      </c>
      <c r="E1652" s="14" t="inlineStr">
        <is>
          <t>GW</t>
        </is>
      </c>
      <c r="F1652" s="14" t="inlineStr">
        <is>
          <t>2015-12-15</t>
        </is>
      </c>
      <c r="G1652" s="14" t="inlineStr">
        <is>
          <t>2045-01-01</t>
        </is>
      </c>
      <c r="H1652" s="14" t="inlineStr">
        <is>
          <t>Operational</t>
        </is>
      </c>
      <c r="I1652" s="14" t="inlineStr">
        <is>
          <t>Physical project Operational</t>
        </is>
      </c>
      <c r="J1652" s="14" t="inlineStr">
        <is>
          <t xml:space="preserve">Retirement estimated at 30 years, with a 2031 floor for listed live assets. </t>
        </is>
      </c>
      <c r="K1652" s="14" t="inlineStr">
        <is>
          <t>data/evidence/repd.csv</t>
        </is>
      </c>
    </row>
    <row r="1653" ht="78" customHeight="1" s="74">
      <c r="A1653" s="14" t="inlineStr">
        <is>
          <t>REPD-5152</t>
        </is>
      </c>
      <c r="B1653" s="14" t="inlineStr">
        <is>
          <t>Sharland Solar Farm</t>
        </is>
      </c>
      <c r="C1653" s="14" t="inlineStr">
        <is>
          <t>solar</t>
        </is>
      </c>
      <c r="D1653" s="111" t="n">
        <v>0.0028</v>
      </c>
      <c r="E1653" s="14" t="inlineStr">
        <is>
          <t>GW</t>
        </is>
      </c>
      <c r="F1653" s="14" t="inlineStr">
        <is>
          <t>2017-03-04</t>
        </is>
      </c>
      <c r="G1653" s="14" t="inlineStr">
        <is>
          <t>2047-01-01</t>
        </is>
      </c>
      <c r="H1653" s="14" t="inlineStr">
        <is>
          <t>Operational</t>
        </is>
      </c>
      <c r="I1653" s="14" t="inlineStr">
        <is>
          <t>Physical project Operational</t>
        </is>
      </c>
      <c r="J1653" s="14" t="inlineStr">
        <is>
          <t xml:space="preserve">Retirement estimated at 30 years, with a 2031 floor for listed live assets. </t>
        </is>
      </c>
      <c r="K1653" s="14" t="inlineStr">
        <is>
          <t>data/evidence/repd.csv</t>
        </is>
      </c>
    </row>
    <row r="1654" ht="78" customHeight="1" s="74">
      <c r="A1654" s="14" t="inlineStr">
        <is>
          <t>REPD-5156</t>
        </is>
      </c>
      <c r="B1654" s="14" t="inlineStr">
        <is>
          <t>Short Hazel Solar Farm</t>
        </is>
      </c>
      <c r="C1654" s="14" t="inlineStr">
        <is>
          <t>solar</t>
        </is>
      </c>
      <c r="D1654" s="111" t="n">
        <v>0.005</v>
      </c>
      <c r="E1654" s="14" t="inlineStr">
        <is>
          <t>GW</t>
        </is>
      </c>
      <c r="F1654" s="14" t="inlineStr">
        <is>
          <t>2016-03-02</t>
        </is>
      </c>
      <c r="G1654" s="14" t="inlineStr">
        <is>
          <t>2046-01-01</t>
        </is>
      </c>
      <c r="H1654" s="14" t="inlineStr">
        <is>
          <t>Operational</t>
        </is>
      </c>
      <c r="I1654" s="14" t="inlineStr">
        <is>
          <t>Physical project Operational</t>
        </is>
      </c>
      <c r="J1654" s="14" t="inlineStr">
        <is>
          <t xml:space="preserve">Retirement estimated at 30 years, with a 2031 floor for listed live assets. </t>
        </is>
      </c>
      <c r="K1654" s="14" t="inlineStr">
        <is>
          <t>data/evidence/repd.csv</t>
        </is>
      </c>
    </row>
    <row r="1655" ht="78" customHeight="1" s="74">
      <c r="A1655" s="14" t="inlineStr">
        <is>
          <t>REPD-5157</t>
        </is>
      </c>
      <c r="B1655" s="14" t="inlineStr">
        <is>
          <t>Mill Hill Farm</t>
        </is>
      </c>
      <c r="C1655" s="14" t="inlineStr">
        <is>
          <t>solar</t>
        </is>
      </c>
      <c r="D1655" s="111" t="n">
        <v>0.005</v>
      </c>
      <c r="E1655" s="14" t="inlineStr">
        <is>
          <t>GW</t>
        </is>
      </c>
      <c r="F1655" s="14" t="inlineStr">
        <is>
          <t>2015-12-17</t>
        </is>
      </c>
      <c r="G1655" s="14" t="inlineStr">
        <is>
          <t>2045-01-01</t>
        </is>
      </c>
      <c r="H1655" s="14" t="inlineStr">
        <is>
          <t>Operational</t>
        </is>
      </c>
      <c r="I1655" s="14" t="inlineStr">
        <is>
          <t>Physical project Operational</t>
        </is>
      </c>
      <c r="J1655" s="14" t="inlineStr">
        <is>
          <t xml:space="preserve">Retirement estimated at 30 years, with a 2031 floor for listed live assets. </t>
        </is>
      </c>
      <c r="K1655" s="14" t="inlineStr">
        <is>
          <t>data/evidence/repd.csv</t>
        </is>
      </c>
    </row>
    <row r="1656" ht="78" customHeight="1" s="74">
      <c r="A1656" s="14" t="inlineStr">
        <is>
          <t>REPD-5158</t>
        </is>
      </c>
      <c r="B1656" s="14" t="inlineStr">
        <is>
          <t>Little Irchester, Higham Road Solar Farm</t>
        </is>
      </c>
      <c r="C1656" s="14" t="inlineStr">
        <is>
          <t>solar</t>
        </is>
      </c>
      <c r="D1656" s="111" t="n">
        <v>0.0046</v>
      </c>
      <c r="E1656" s="14" t="inlineStr">
        <is>
          <t>GW</t>
        </is>
      </c>
      <c r="F1656" s="14" t="inlineStr">
        <is>
          <t>2016-03-31</t>
        </is>
      </c>
      <c r="G1656" s="14" t="inlineStr">
        <is>
          <t>2046-01-01</t>
        </is>
      </c>
      <c r="H1656" s="14" t="inlineStr">
        <is>
          <t>Operational</t>
        </is>
      </c>
      <c r="I1656" s="14" t="inlineStr">
        <is>
          <t>Physical project Operational</t>
        </is>
      </c>
      <c r="J1656" s="14" t="inlineStr">
        <is>
          <t xml:space="preserve">Retirement estimated at 30 years, with a 2031 floor for listed live assets. </t>
        </is>
      </c>
      <c r="K1656" s="14" t="inlineStr">
        <is>
          <t>data/evidence/repd.csv</t>
        </is>
      </c>
    </row>
    <row r="1657" ht="78" customHeight="1" s="74">
      <c r="A1657" s="14" t="inlineStr">
        <is>
          <t>REPD-5162</t>
        </is>
      </c>
      <c r="B1657" s="14" t="inlineStr">
        <is>
          <t>Land North of Chiltern Greeen</t>
        </is>
      </c>
      <c r="C1657" s="14" t="inlineStr">
        <is>
          <t>solar</t>
        </is>
      </c>
      <c r="D1657" s="111" t="n">
        <v>0.005</v>
      </c>
      <c r="E1657" s="14" t="inlineStr">
        <is>
          <t>GW</t>
        </is>
      </c>
      <c r="F1657" s="14" t="inlineStr">
        <is>
          <t>2016-03-10</t>
        </is>
      </c>
      <c r="G1657" s="14" t="inlineStr">
        <is>
          <t>2046-01-01</t>
        </is>
      </c>
      <c r="H1657" s="14" t="inlineStr">
        <is>
          <t>Operational</t>
        </is>
      </c>
      <c r="I1657" s="14" t="inlineStr">
        <is>
          <t>Physical project Operational</t>
        </is>
      </c>
      <c r="J1657" s="14" t="inlineStr">
        <is>
          <t xml:space="preserve">Retirement estimated at 30 years, with a 2031 floor for listed live assets. </t>
        </is>
      </c>
      <c r="K1657" s="14" t="inlineStr">
        <is>
          <t>data/evidence/repd.csv</t>
        </is>
      </c>
    </row>
    <row r="1658" ht="78" customHeight="1" s="74">
      <c r="A1658" s="14" t="inlineStr">
        <is>
          <t>REPD-5163</t>
        </is>
      </c>
      <c r="B1658" s="14" t="inlineStr">
        <is>
          <t>Bilsborrow Solar Farm</t>
        </is>
      </c>
      <c r="C1658" s="14" t="inlineStr">
        <is>
          <t>solar</t>
        </is>
      </c>
      <c r="D1658" s="111" t="n">
        <v>0.005</v>
      </c>
      <c r="E1658" s="14" t="inlineStr">
        <is>
          <t>GW</t>
        </is>
      </c>
      <c r="F1658" s="14" t="inlineStr">
        <is>
          <t>2017-03-30</t>
        </is>
      </c>
      <c r="G1658" s="14" t="inlineStr">
        <is>
          <t>2047-01-01</t>
        </is>
      </c>
      <c r="H1658" s="14" t="inlineStr">
        <is>
          <t>Operational</t>
        </is>
      </c>
      <c r="I1658" s="14" t="inlineStr">
        <is>
          <t>Physical project Operational</t>
        </is>
      </c>
      <c r="J1658" s="14" t="inlineStr">
        <is>
          <t xml:space="preserve">Retirement estimated at 30 years, with a 2031 floor for listed live assets. </t>
        </is>
      </c>
      <c r="K1658" s="14" t="inlineStr">
        <is>
          <t>data/evidence/repd.csv</t>
        </is>
      </c>
    </row>
    <row r="1659" ht="78" customHeight="1" s="74">
      <c r="A1659" s="14" t="inlineStr">
        <is>
          <t>REPD-5164</t>
        </is>
      </c>
      <c r="B1659" s="14" t="inlineStr">
        <is>
          <t>Hill Farm</t>
        </is>
      </c>
      <c r="C1659" s="14" t="inlineStr">
        <is>
          <t>solar</t>
        </is>
      </c>
      <c r="D1659" s="111" t="n">
        <v>0.005</v>
      </c>
      <c r="E1659" s="14" t="inlineStr">
        <is>
          <t>GW</t>
        </is>
      </c>
      <c r="F1659" s="14" t="inlineStr">
        <is>
          <t>2017-03-01</t>
        </is>
      </c>
      <c r="G1659" s="14" t="inlineStr">
        <is>
          <t>2047-01-01</t>
        </is>
      </c>
      <c r="H1659" s="14" t="inlineStr">
        <is>
          <t>Operational</t>
        </is>
      </c>
      <c r="I1659" s="14" t="inlineStr">
        <is>
          <t>Physical project Operational</t>
        </is>
      </c>
      <c r="J1659" s="14" t="inlineStr">
        <is>
          <t xml:space="preserve">Retirement estimated at 30 years, with a 2031 floor for listed live assets. </t>
        </is>
      </c>
      <c r="K1659" s="14" t="inlineStr">
        <is>
          <t>data/evidence/repd.csv</t>
        </is>
      </c>
    </row>
    <row r="1660" ht="78" customHeight="1" s="74">
      <c r="A1660" s="14" t="inlineStr">
        <is>
          <t>REPD-5165</t>
        </is>
      </c>
      <c r="B1660" s="14" t="inlineStr">
        <is>
          <t>Padleywood Farm</t>
        </is>
      </c>
      <c r="C1660" s="14" t="inlineStr">
        <is>
          <t>solar</t>
        </is>
      </c>
      <c r="D1660" s="111" t="n">
        <v>0.005</v>
      </c>
      <c r="E1660" s="14" t="inlineStr">
        <is>
          <t>GW</t>
        </is>
      </c>
      <c r="F1660" s="14" t="inlineStr">
        <is>
          <t>2016-03-29</t>
        </is>
      </c>
      <c r="G1660" s="14" t="inlineStr">
        <is>
          <t>2046-01-01</t>
        </is>
      </c>
      <c r="H1660" s="14" t="inlineStr">
        <is>
          <t>Operational</t>
        </is>
      </c>
      <c r="I1660" s="14" t="inlineStr">
        <is>
          <t>Physical project Operational</t>
        </is>
      </c>
      <c r="J1660" s="14" t="inlineStr">
        <is>
          <t xml:space="preserve">Retirement estimated at 30 years, with a 2031 floor for listed live assets. </t>
        </is>
      </c>
      <c r="K1660" s="14" t="inlineStr">
        <is>
          <t>data/evidence/repd.csv</t>
        </is>
      </c>
    </row>
    <row r="1661" ht="78" customHeight="1" s="74">
      <c r="A1661" s="14" t="inlineStr">
        <is>
          <t>REPD-5167</t>
        </is>
      </c>
      <c r="B1661" s="14" t="inlineStr">
        <is>
          <t>Tiln Farm Retford (extension)</t>
        </is>
      </c>
      <c r="C1661" s="14" t="inlineStr">
        <is>
          <t>solar</t>
        </is>
      </c>
      <c r="D1661" s="111" t="n">
        <v>0.0017</v>
      </c>
      <c r="E1661" s="14" t="inlineStr">
        <is>
          <t>GW</t>
        </is>
      </c>
      <c r="F1661" s="14" t="inlineStr">
        <is>
          <t>2015-04-01</t>
        </is>
      </c>
      <c r="G1661" s="14" t="inlineStr">
        <is>
          <t>2045-01-01</t>
        </is>
      </c>
      <c r="H1661" s="14" t="inlineStr">
        <is>
          <t>Operational</t>
        </is>
      </c>
      <c r="I1661" s="14" t="inlineStr">
        <is>
          <t>Physical project Operational</t>
        </is>
      </c>
      <c r="J1661" s="14" t="inlineStr">
        <is>
          <t xml:space="preserve">Retirement estimated at 30 years, with a 2031 floor for listed live assets. </t>
        </is>
      </c>
      <c r="K1661" s="14" t="inlineStr">
        <is>
          <t>data/evidence/repd.csv</t>
        </is>
      </c>
    </row>
    <row r="1662" ht="78" customHeight="1" s="74">
      <c r="A1662" s="14" t="inlineStr">
        <is>
          <t>REPD-5168</t>
        </is>
      </c>
      <c r="B1662" s="14" t="inlineStr">
        <is>
          <t>Tower Hayes Farm</t>
        </is>
      </c>
      <c r="C1662" s="14" t="inlineStr">
        <is>
          <t>solar</t>
        </is>
      </c>
      <c r="D1662" s="111" t="n">
        <v>0.005</v>
      </c>
      <c r="E1662" s="14" t="inlineStr">
        <is>
          <t>GW</t>
        </is>
      </c>
      <c r="F1662" s="14" t="inlineStr">
        <is>
          <t>2016-05-17</t>
        </is>
      </c>
      <c r="G1662" s="14" t="inlineStr">
        <is>
          <t>2046-01-01</t>
        </is>
      </c>
      <c r="H1662" s="14" t="inlineStr">
        <is>
          <t>Operational</t>
        </is>
      </c>
      <c r="I1662" s="14" t="inlineStr">
        <is>
          <t>Physical project Operational</t>
        </is>
      </c>
      <c r="J1662" s="14" t="inlineStr">
        <is>
          <t xml:space="preserve">Retirement estimated at 30 years, with a 2031 floor for listed live assets. </t>
        </is>
      </c>
      <c r="K1662" s="14" t="inlineStr">
        <is>
          <t>data/evidence/repd.csv</t>
        </is>
      </c>
    </row>
    <row r="1663" ht="78" customHeight="1" s="74">
      <c r="A1663" s="14" t="inlineStr">
        <is>
          <t>REPD-5169</t>
        </is>
      </c>
      <c r="B1663" s="14" t="inlineStr">
        <is>
          <t>Sheriffhales Solar Farm</t>
        </is>
      </c>
      <c r="C1663" s="14" t="inlineStr">
        <is>
          <t>solar</t>
        </is>
      </c>
      <c r="D1663" s="111" t="n">
        <v>0.008199999999999999</v>
      </c>
      <c r="E1663" s="14" t="inlineStr">
        <is>
          <t>GW</t>
        </is>
      </c>
      <c r="F1663" s="14" t="inlineStr">
        <is>
          <t>2015-12-16</t>
        </is>
      </c>
      <c r="G1663" s="14" t="inlineStr">
        <is>
          <t>2045-01-01</t>
        </is>
      </c>
      <c r="H1663" s="14" t="inlineStr">
        <is>
          <t>Operational</t>
        </is>
      </c>
      <c r="I1663" s="14" t="inlineStr">
        <is>
          <t>Physical project Operational</t>
        </is>
      </c>
      <c r="J1663" s="14" t="inlineStr">
        <is>
          <t xml:space="preserve">Retirement estimated at 30 years, with a 2031 floor for listed live assets. </t>
        </is>
      </c>
      <c r="K1663" s="14" t="inlineStr">
        <is>
          <t>data/evidence/repd.csv</t>
        </is>
      </c>
    </row>
    <row r="1664" ht="78" customHeight="1" s="74">
      <c r="A1664" s="14" t="inlineStr">
        <is>
          <t>REPD-5182</t>
        </is>
      </c>
      <c r="B1664" s="14" t="inlineStr">
        <is>
          <t>Land Adjacent Claypits Farm (a)</t>
        </is>
      </c>
      <c r="C1664" s="14" t="inlineStr">
        <is>
          <t>solar</t>
        </is>
      </c>
      <c r="D1664" s="111" t="n">
        <v>0.005</v>
      </c>
      <c r="E1664" s="14" t="inlineStr">
        <is>
          <t>GW</t>
        </is>
      </c>
      <c r="F1664" s="14" t="inlineStr">
        <is>
          <t>2015-12-23</t>
        </is>
      </c>
      <c r="G1664" s="14" t="inlineStr">
        <is>
          <t>2045-01-01</t>
        </is>
      </c>
      <c r="H1664" s="14" t="inlineStr">
        <is>
          <t>Operational</t>
        </is>
      </c>
      <c r="I1664" s="14" t="inlineStr">
        <is>
          <t>Physical project Operational</t>
        </is>
      </c>
      <c r="J1664" s="14" t="inlineStr">
        <is>
          <t xml:space="preserve">Retirement estimated at 30 years, with a 2031 floor for listed live assets. </t>
        </is>
      </c>
      <c r="K1664" s="14" t="inlineStr">
        <is>
          <t>data/evidence/repd.csv</t>
        </is>
      </c>
    </row>
    <row r="1665" ht="78" customHeight="1" s="74">
      <c r="A1665" s="14" t="inlineStr">
        <is>
          <t>REPD-5183</t>
        </is>
      </c>
      <c r="B1665" s="14" t="inlineStr">
        <is>
          <t>Land Adjacent Claypits Farm (b) (Birch Estate)</t>
        </is>
      </c>
      <c r="C1665" s="14" t="inlineStr">
        <is>
          <t>solar</t>
        </is>
      </c>
      <c r="D1665" s="111" t="n">
        <v>0.0023</v>
      </c>
      <c r="E1665" s="14" t="inlineStr">
        <is>
          <t>GW</t>
        </is>
      </c>
      <c r="F1665" s="14" t="inlineStr">
        <is>
          <t>2016-02-26</t>
        </is>
      </c>
      <c r="G1665" s="14" t="inlineStr">
        <is>
          <t>2046-01-01</t>
        </is>
      </c>
      <c r="H1665" s="14" t="inlineStr">
        <is>
          <t>Operational</t>
        </is>
      </c>
      <c r="I1665" s="14" t="inlineStr">
        <is>
          <t>Physical project Operational</t>
        </is>
      </c>
      <c r="J1665" s="14" t="inlineStr">
        <is>
          <t xml:space="preserve">Retirement estimated at 30 years, with a 2031 floor for listed live assets. </t>
        </is>
      </c>
      <c r="K1665" s="14" t="inlineStr">
        <is>
          <t>data/evidence/repd.csv</t>
        </is>
      </c>
    </row>
    <row r="1666" ht="78" customHeight="1" s="74">
      <c r="A1666" s="14" t="inlineStr">
        <is>
          <t>REPD-5187</t>
        </is>
      </c>
      <c r="B1666" s="14" t="inlineStr">
        <is>
          <t>Hill of Lybster (Wind Turbine - Extension)</t>
        </is>
      </c>
      <c r="C1666" s="14" t="inlineStr">
        <is>
          <t>onshore</t>
        </is>
      </c>
      <c r="D1666" s="111" t="n">
        <v>0.0015</v>
      </c>
      <c r="E1666" s="14" t="inlineStr">
        <is>
          <t>GW</t>
        </is>
      </c>
      <c r="F1666" s="14" t="inlineStr">
        <is>
          <t>2021-04-12</t>
        </is>
      </c>
      <c r="G1666" s="14" t="inlineStr">
        <is>
          <t>2046-01-01</t>
        </is>
      </c>
      <c r="H1666" s="14" t="inlineStr">
        <is>
          <t>Operational</t>
        </is>
      </c>
      <c r="I1666" s="14" t="inlineStr">
        <is>
          <t>Physical project Operational</t>
        </is>
      </c>
      <c r="J1666" s="14" t="inlineStr">
        <is>
          <t xml:space="preserve">Retirement estimated at 25 years, with a 2031 floor for listed live assets. </t>
        </is>
      </c>
      <c r="K1666" s="14" t="inlineStr">
        <is>
          <t>data/evidence/repd.csv</t>
        </is>
      </c>
    </row>
    <row r="1667" ht="78" customHeight="1" s="74">
      <c r="A1667" s="14" t="inlineStr">
        <is>
          <t>REPD-5190</t>
        </is>
      </c>
      <c r="B1667" s="14" t="inlineStr">
        <is>
          <t>Fferm Bryn Bachau</t>
        </is>
      </c>
      <c r="C1667" s="14" t="inlineStr">
        <is>
          <t>solar</t>
        </is>
      </c>
      <c r="D1667" s="111" t="n">
        <v>0.0044</v>
      </c>
      <c r="E1667" s="14" t="inlineStr">
        <is>
          <t>GW</t>
        </is>
      </c>
      <c r="F1667" s="14" t="inlineStr">
        <is>
          <t>2016-03-29</t>
        </is>
      </c>
      <c r="G1667" s="14" t="inlineStr">
        <is>
          <t>2046-01-01</t>
        </is>
      </c>
      <c r="H1667" s="14" t="inlineStr">
        <is>
          <t>Operational</t>
        </is>
      </c>
      <c r="I1667" s="14" t="inlineStr">
        <is>
          <t>Physical project Operational</t>
        </is>
      </c>
      <c r="J1667" s="14" t="inlineStr">
        <is>
          <t xml:space="preserve">Retirement estimated at 30 years, with a 2031 floor for listed live assets. </t>
        </is>
      </c>
      <c r="K1667" s="14" t="inlineStr">
        <is>
          <t>data/evidence/repd.csv</t>
        </is>
      </c>
    </row>
    <row r="1668" ht="78" customHeight="1" s="74">
      <c r="A1668" s="14" t="inlineStr">
        <is>
          <t>REPD-5195</t>
        </is>
      </c>
      <c r="B1668" s="14" t="inlineStr">
        <is>
          <t>Golticlay Wind Farm</t>
        </is>
      </c>
      <c r="C1668" s="14" t="inlineStr">
        <is>
          <t>onshore</t>
        </is>
      </c>
      <c r="D1668" s="111" t="n">
        <v>0.0726</v>
      </c>
      <c r="E1668" s="14" t="inlineStr">
        <is>
          <t>GW</t>
        </is>
      </c>
      <c r="F1668" s="14" t="inlineStr">
        <is>
          <t>2029-01-01</t>
        </is>
      </c>
      <c r="G1668" s="14" t="inlineStr">
        <is>
          <t>2054-01-01</t>
        </is>
      </c>
      <c r="H1668" s="14" t="inlineStr">
        <is>
          <t>Under Construction</t>
        </is>
      </c>
      <c r="I1668" s="14" t="inlineStr">
        <is>
          <t>Physical project Under Construction</t>
        </is>
      </c>
      <c r="J1668" s="14" t="inlineStr">
        <is>
          <t xml:space="preserve">Retirement estimated at 25 years, with a 2031 floor for listed live assets. Construction completion estimated 2029-01-01. </t>
        </is>
      </c>
      <c r="K1668" s="14" t="inlineStr">
        <is>
          <t>data/evidence/repd.csv</t>
        </is>
      </c>
    </row>
    <row r="1669" ht="78" customHeight="1" s="74">
      <c r="A1669" s="14" t="inlineStr">
        <is>
          <t>REPD-5199</t>
        </is>
      </c>
      <c r="B1669" s="14" t="inlineStr">
        <is>
          <t>Scottow Moor - RAF Coltishall Solar Farm (Phase 2)</t>
        </is>
      </c>
      <c r="C1669" s="14" t="inlineStr">
        <is>
          <t>solar</t>
        </is>
      </c>
      <c r="D1669" s="111" t="n">
        <v>0.0179</v>
      </c>
      <c r="E1669" s="14" t="inlineStr">
        <is>
          <t>GW</t>
        </is>
      </c>
      <c r="F1669" s="14" t="inlineStr">
        <is>
          <t>2016-03-29</t>
        </is>
      </c>
      <c r="G1669" s="14" t="inlineStr">
        <is>
          <t>2046-01-01</t>
        </is>
      </c>
      <c r="H1669" s="14" t="inlineStr">
        <is>
          <t>Operational</t>
        </is>
      </c>
      <c r="I1669" s="14" t="inlineStr">
        <is>
          <t>Physical project Operational</t>
        </is>
      </c>
      <c r="J1669" s="14" t="inlineStr">
        <is>
          <t xml:space="preserve">Retirement estimated at 30 years, with a 2031 floor for listed live assets. </t>
        </is>
      </c>
      <c r="K1669" s="14" t="inlineStr">
        <is>
          <t>data/evidence/repd.csv</t>
        </is>
      </c>
    </row>
    <row r="1670" ht="78" customHeight="1" s="74">
      <c r="A1670" s="14" t="inlineStr">
        <is>
          <t>REPD-5202</t>
        </is>
      </c>
      <c r="B1670" s="14" t="inlineStr">
        <is>
          <t>West Carclaze Solar Farm</t>
        </is>
      </c>
      <c r="C1670" s="14" t="inlineStr">
        <is>
          <t>solar</t>
        </is>
      </c>
      <c r="D1670" s="111" t="n">
        <v>0.0065</v>
      </c>
      <c r="E1670" s="14" t="inlineStr">
        <is>
          <t>GW</t>
        </is>
      </c>
      <c r="F1670" s="14" t="inlineStr">
        <is>
          <t>2017-03-29</t>
        </is>
      </c>
      <c r="G1670" s="14" t="inlineStr">
        <is>
          <t>2047-01-01</t>
        </is>
      </c>
      <c r="H1670" s="14" t="inlineStr">
        <is>
          <t>Operational</t>
        </is>
      </c>
      <c r="I1670" s="14" t="inlineStr">
        <is>
          <t>Physical project Operational</t>
        </is>
      </c>
      <c r="J1670" s="14" t="inlineStr">
        <is>
          <t xml:space="preserve">Retirement estimated at 30 years, with a 2031 floor for listed live assets. </t>
        </is>
      </c>
      <c r="K1670" s="14" t="inlineStr">
        <is>
          <t>data/evidence/repd.csv</t>
        </is>
      </c>
    </row>
    <row r="1671" ht="78" customHeight="1" s="74">
      <c r="A1671" s="14" t="inlineStr">
        <is>
          <t>REPD-5204</t>
        </is>
      </c>
      <c r="B1671" s="14" t="inlineStr">
        <is>
          <t>Flixborough Industrial Estate</t>
        </is>
      </c>
      <c r="C1671" s="14" t="inlineStr">
        <is>
          <t>solar</t>
        </is>
      </c>
      <c r="D1671" s="111" t="n">
        <v>0.005</v>
      </c>
      <c r="E1671" s="14" t="inlineStr">
        <is>
          <t>GW</t>
        </is>
      </c>
      <c r="F1671" s="14" t="inlineStr">
        <is>
          <t>2017-03-01</t>
        </is>
      </c>
      <c r="G1671" s="14" t="inlineStr">
        <is>
          <t>2047-01-01</t>
        </is>
      </c>
      <c r="H1671" s="14" t="inlineStr">
        <is>
          <t>Operational</t>
        </is>
      </c>
      <c r="I1671" s="14" t="inlineStr">
        <is>
          <t>Physical project Operational</t>
        </is>
      </c>
      <c r="J1671" s="14" t="inlineStr">
        <is>
          <t xml:space="preserve">Retirement estimated at 30 years, with a 2031 floor for listed live assets. </t>
        </is>
      </c>
      <c r="K1671" s="14" t="inlineStr">
        <is>
          <t>data/evidence/repd.csv</t>
        </is>
      </c>
    </row>
    <row r="1672" ht="78" customHeight="1" s="74">
      <c r="A1672" s="14" t="inlineStr">
        <is>
          <t>REPD-5207</t>
        </is>
      </c>
      <c r="B1672" s="14" t="inlineStr">
        <is>
          <t>Land adjacent to Church Road</t>
        </is>
      </c>
      <c r="C1672" s="14" t="inlineStr">
        <is>
          <t>solar</t>
        </is>
      </c>
      <c r="D1672" s="111" t="n">
        <v>0.0035</v>
      </c>
      <c r="E1672" s="14" t="inlineStr">
        <is>
          <t>GW</t>
        </is>
      </c>
      <c r="F1672" s="14" t="inlineStr">
        <is>
          <t>2016-03-31</t>
        </is>
      </c>
      <c r="G1672" s="14" t="inlineStr">
        <is>
          <t>2046-01-01</t>
        </is>
      </c>
      <c r="H1672" s="14" t="inlineStr">
        <is>
          <t>Operational</t>
        </is>
      </c>
      <c r="I1672" s="14" t="inlineStr">
        <is>
          <t>Physical project Operational</t>
        </is>
      </c>
      <c r="J1672" s="14" t="inlineStr">
        <is>
          <t xml:space="preserve">Retirement estimated at 30 years, with a 2031 floor for listed live assets. </t>
        </is>
      </c>
      <c r="K1672" s="14" t="inlineStr">
        <is>
          <t>data/evidence/repd.csv</t>
        </is>
      </c>
    </row>
    <row r="1673" ht="78" customHeight="1" s="74">
      <c r="A1673" s="14" t="inlineStr">
        <is>
          <t>REPD-5212</t>
        </is>
      </c>
      <c r="B1673" s="14" t="inlineStr">
        <is>
          <t>Lady Hole Farm</t>
        </is>
      </c>
      <c r="C1673" s="14" t="inlineStr">
        <is>
          <t>solar</t>
        </is>
      </c>
      <c r="D1673" s="111" t="n">
        <v>0.003</v>
      </c>
      <c r="E1673" s="14" t="inlineStr">
        <is>
          <t>GW</t>
        </is>
      </c>
      <c r="F1673" s="14" t="inlineStr">
        <is>
          <t>2016-03-30</t>
        </is>
      </c>
      <c r="G1673" s="14" t="inlineStr">
        <is>
          <t>2046-01-01</t>
        </is>
      </c>
      <c r="H1673" s="14" t="inlineStr">
        <is>
          <t>Operational</t>
        </is>
      </c>
      <c r="I1673" s="14" t="inlineStr">
        <is>
          <t>Physical project Operational</t>
        </is>
      </c>
      <c r="J1673" s="14" t="inlineStr">
        <is>
          <t xml:space="preserve">Retirement estimated at 30 years, with a 2031 floor for listed live assets. </t>
        </is>
      </c>
      <c r="K1673" s="14" t="inlineStr">
        <is>
          <t>data/evidence/repd.csv</t>
        </is>
      </c>
    </row>
    <row r="1674" ht="78" customHeight="1" s="74">
      <c r="A1674" s="14" t="inlineStr">
        <is>
          <t>REPD-5218</t>
        </is>
      </c>
      <c r="B1674" s="14" t="inlineStr">
        <is>
          <t>Land at Christ’s Hospital School</t>
        </is>
      </c>
      <c r="C1674" s="14" t="inlineStr">
        <is>
          <t>solar</t>
        </is>
      </c>
      <c r="D1674" s="111" t="n">
        <v>0.0011</v>
      </c>
      <c r="E1674" s="14" t="inlineStr">
        <is>
          <t>GW</t>
        </is>
      </c>
      <c r="F1674" s="14" t="inlineStr">
        <is>
          <t>2015-12-15</t>
        </is>
      </c>
      <c r="G1674" s="14" t="inlineStr">
        <is>
          <t>2045-01-01</t>
        </is>
      </c>
      <c r="H1674" s="14" t="inlineStr">
        <is>
          <t>Operational</t>
        </is>
      </c>
      <c r="I1674" s="14" t="inlineStr">
        <is>
          <t>Physical project Operational</t>
        </is>
      </c>
      <c r="J1674" s="14" t="inlineStr">
        <is>
          <t xml:space="preserve">Retirement estimated at 30 years, with a 2031 floor for listed live assets. </t>
        </is>
      </c>
      <c r="K1674" s="14" t="inlineStr">
        <is>
          <t>data/evidence/repd.csv</t>
        </is>
      </c>
    </row>
    <row r="1675" ht="78" customHeight="1" s="74">
      <c r="A1675" s="14" t="inlineStr">
        <is>
          <t>REPD-5224</t>
        </is>
      </c>
      <c r="B1675" s="14" t="inlineStr">
        <is>
          <t xml:space="preserve">Creswell Solar Park </t>
        </is>
      </c>
      <c r="C1675" s="14" t="inlineStr">
        <is>
          <t>solar</t>
        </is>
      </c>
      <c r="D1675" s="111" t="n">
        <v>0.005</v>
      </c>
      <c r="E1675" s="14" t="inlineStr">
        <is>
          <t>GW</t>
        </is>
      </c>
      <c r="F1675" s="14" t="inlineStr">
        <is>
          <t>2016-03-23</t>
        </is>
      </c>
      <c r="G1675" s="14" t="inlineStr">
        <is>
          <t>2046-01-01</t>
        </is>
      </c>
      <c r="H1675" s="14" t="inlineStr">
        <is>
          <t>Operational</t>
        </is>
      </c>
      <c r="I1675" s="14" t="inlineStr">
        <is>
          <t>Physical project Operational</t>
        </is>
      </c>
      <c r="J1675" s="14" t="inlineStr">
        <is>
          <t xml:space="preserve">Retirement estimated at 30 years, with a 2031 floor for listed live assets. </t>
        </is>
      </c>
      <c r="K1675" s="14" t="inlineStr">
        <is>
          <t>data/evidence/repd.csv</t>
        </is>
      </c>
    </row>
    <row r="1676" ht="78" customHeight="1" s="74">
      <c r="A1676" s="14" t="inlineStr">
        <is>
          <t>REPD-5225</t>
        </is>
      </c>
      <c r="B1676" s="14" t="inlineStr">
        <is>
          <t>Pollington Solar Farm</t>
        </is>
      </c>
      <c r="C1676" s="14" t="inlineStr">
        <is>
          <t>solar</t>
        </is>
      </c>
      <c r="D1676" s="111" t="n">
        <v>0.005</v>
      </c>
      <c r="E1676" s="14" t="inlineStr">
        <is>
          <t>GW</t>
        </is>
      </c>
      <c r="F1676" s="14" t="inlineStr">
        <is>
          <t>2017-03-23</t>
        </is>
      </c>
      <c r="G1676" s="14" t="inlineStr">
        <is>
          <t>2047-01-01</t>
        </is>
      </c>
      <c r="H1676" s="14" t="inlineStr">
        <is>
          <t>Operational</t>
        </is>
      </c>
      <c r="I1676" s="14" t="inlineStr">
        <is>
          <t>Physical project Operational</t>
        </is>
      </c>
      <c r="J1676" s="14" t="inlineStr">
        <is>
          <t xml:space="preserve">Retirement estimated at 30 years, with a 2031 floor for listed live assets. </t>
        </is>
      </c>
      <c r="K1676" s="14" t="inlineStr">
        <is>
          <t>data/evidence/repd.csv</t>
        </is>
      </c>
    </row>
    <row r="1677" ht="78" customHeight="1" s="74">
      <c r="A1677" s="14" t="inlineStr">
        <is>
          <t>REPD-5226</t>
        </is>
      </c>
      <c r="B1677" s="14" t="inlineStr">
        <is>
          <t>Land NW Of Pickhill Bridge Farm</t>
        </is>
      </c>
      <c r="C1677" s="14" t="inlineStr">
        <is>
          <t>solar</t>
        </is>
      </c>
      <c r="D1677" s="111" t="n">
        <v>0.0036</v>
      </c>
      <c r="E1677" s="14" t="inlineStr">
        <is>
          <t>GW</t>
        </is>
      </c>
      <c r="F1677" s="14" t="inlineStr">
        <is>
          <t>2017-03-24</t>
        </is>
      </c>
      <c r="G1677" s="14" t="inlineStr">
        <is>
          <t>2047-01-01</t>
        </is>
      </c>
      <c r="H1677" s="14" t="inlineStr">
        <is>
          <t>Operational</t>
        </is>
      </c>
      <c r="I1677" s="14" t="inlineStr">
        <is>
          <t>Physical project Operational</t>
        </is>
      </c>
      <c r="J1677" s="14" t="inlineStr">
        <is>
          <t xml:space="preserve">Retirement estimated at 30 years, with a 2031 floor for listed live assets. </t>
        </is>
      </c>
      <c r="K1677" s="14" t="inlineStr">
        <is>
          <t>data/evidence/repd.csv</t>
        </is>
      </c>
    </row>
    <row r="1678" ht="78" customHeight="1" s="74">
      <c r="A1678" s="14" t="inlineStr">
        <is>
          <t>REPD-5229</t>
        </is>
      </c>
      <c r="B1678" s="14" t="inlineStr">
        <is>
          <t>Moneystone Quarry Solar Farm</t>
        </is>
      </c>
      <c r="C1678" s="14" t="inlineStr">
        <is>
          <t>solar</t>
        </is>
      </c>
      <c r="D1678" s="111" t="n">
        <v>0.005</v>
      </c>
      <c r="E1678" s="14" t="inlineStr">
        <is>
          <t>GW</t>
        </is>
      </c>
      <c r="F1678" s="14" t="inlineStr">
        <is>
          <t>2016-11-21</t>
        </is>
      </c>
      <c r="G1678" s="14" t="inlineStr">
        <is>
          <t>2046-01-01</t>
        </is>
      </c>
      <c r="H1678" s="14" t="inlineStr">
        <is>
          <t>Operational</t>
        </is>
      </c>
      <c r="I1678" s="14" t="inlineStr">
        <is>
          <t>Physical project Operational</t>
        </is>
      </c>
      <c r="J1678" s="14" t="inlineStr">
        <is>
          <t xml:space="preserve">Retirement estimated at 30 years, with a 2031 floor for listed live assets. </t>
        </is>
      </c>
      <c r="K1678" s="14" t="inlineStr">
        <is>
          <t>data/evidence/repd.csv</t>
        </is>
      </c>
    </row>
    <row r="1679" ht="78" customHeight="1" s="74">
      <c r="A1679" s="14" t="inlineStr">
        <is>
          <t>REPD-5230</t>
        </is>
      </c>
      <c r="B1679" s="14" t="inlineStr">
        <is>
          <t>Pingry Farm - Phase 2</t>
        </is>
      </c>
      <c r="C1679" s="14" t="inlineStr">
        <is>
          <t>solar</t>
        </is>
      </c>
      <c r="D1679" s="111" t="n">
        <v>0.0034</v>
      </c>
      <c r="E1679" s="14" t="inlineStr">
        <is>
          <t>GW</t>
        </is>
      </c>
      <c r="F1679" s="14" t="inlineStr">
        <is>
          <t>2015-03-25</t>
        </is>
      </c>
      <c r="G1679" s="14" t="inlineStr">
        <is>
          <t>2045-01-01</t>
        </is>
      </c>
      <c r="H1679" s="14" t="inlineStr">
        <is>
          <t>Operational</t>
        </is>
      </c>
      <c r="I1679" s="14" t="inlineStr">
        <is>
          <t>Physical project Operational</t>
        </is>
      </c>
      <c r="J1679" s="14" t="inlineStr">
        <is>
          <t xml:space="preserve">Retirement estimated at 30 years, with a 2031 floor for listed live assets. </t>
        </is>
      </c>
      <c r="K1679" s="14" t="inlineStr">
        <is>
          <t>data/evidence/repd.csv</t>
        </is>
      </c>
    </row>
    <row r="1680" ht="78" customHeight="1" s="74">
      <c r="A1680" s="14" t="inlineStr">
        <is>
          <t>REPD-5231</t>
        </is>
      </c>
      <c r="B1680" s="14" t="inlineStr">
        <is>
          <t>Kenninghall Solar / Hazeldick Solar</t>
        </is>
      </c>
      <c r="C1680" s="14" t="inlineStr">
        <is>
          <t>solar</t>
        </is>
      </c>
      <c r="D1680" s="111" t="n">
        <v>0.008</v>
      </c>
      <c r="E1680" s="14" t="inlineStr">
        <is>
          <t>GW</t>
        </is>
      </c>
      <c r="F1680" s="14" t="inlineStr">
        <is>
          <t>2015-03-31</t>
        </is>
      </c>
      <c r="G1680" s="14" t="inlineStr">
        <is>
          <t>2045-01-01</t>
        </is>
      </c>
      <c r="H1680" s="14" t="inlineStr">
        <is>
          <t>Operational</t>
        </is>
      </c>
      <c r="I1680" s="14" t="inlineStr">
        <is>
          <t>Physical project Operational</t>
        </is>
      </c>
      <c r="J1680" s="14" t="inlineStr">
        <is>
          <t xml:space="preserve">Retirement estimated at 30 years, with a 2031 floor for listed live assets. </t>
        </is>
      </c>
      <c r="K1680" s="14" t="inlineStr">
        <is>
          <t>data/evidence/repd.csv</t>
        </is>
      </c>
    </row>
    <row r="1681" ht="78" customHeight="1" s="74">
      <c r="A1681" s="14" t="inlineStr">
        <is>
          <t>REPD-5232</t>
        </is>
      </c>
      <c r="B1681" s="14" t="inlineStr">
        <is>
          <t>Wogaston Solar Farm</t>
        </is>
      </c>
      <c r="C1681" s="14" t="inlineStr">
        <is>
          <t>solar</t>
        </is>
      </c>
      <c r="D1681" s="111" t="n">
        <v>0.0053</v>
      </c>
      <c r="E1681" s="14" t="inlineStr">
        <is>
          <t>GW</t>
        </is>
      </c>
      <c r="F1681" s="14" t="inlineStr">
        <is>
          <t>2015-03-17</t>
        </is>
      </c>
      <c r="G1681" s="14" t="inlineStr">
        <is>
          <t>2045-01-01</t>
        </is>
      </c>
      <c r="H1681" s="14" t="inlineStr">
        <is>
          <t>Operational</t>
        </is>
      </c>
      <c r="I1681" s="14" t="inlineStr">
        <is>
          <t>Physical project Operational</t>
        </is>
      </c>
      <c r="J1681" s="14" t="inlineStr">
        <is>
          <t xml:space="preserve">Retirement estimated at 30 years, with a 2031 floor for listed live assets. </t>
        </is>
      </c>
      <c r="K1681" s="14" t="inlineStr">
        <is>
          <t>data/evidence/repd.csv</t>
        </is>
      </c>
    </row>
    <row r="1682" ht="78" customHeight="1" s="74">
      <c r="A1682" s="14" t="inlineStr">
        <is>
          <t>REPD-5233</t>
        </is>
      </c>
      <c r="B1682" s="14" t="inlineStr">
        <is>
          <t>Crugmore Farm</t>
        </is>
      </c>
      <c r="C1682" s="14" t="inlineStr">
        <is>
          <t>solar</t>
        </is>
      </c>
      <c r="D1682" s="111" t="n">
        <v>0.0064</v>
      </c>
      <c r="E1682" s="14" t="inlineStr">
        <is>
          <t>GW</t>
        </is>
      </c>
      <c r="F1682" s="14" t="inlineStr">
        <is>
          <t>2015-03-25</t>
        </is>
      </c>
      <c r="G1682" s="14" t="inlineStr">
        <is>
          <t>2045-01-01</t>
        </is>
      </c>
      <c r="H1682" s="14" t="inlineStr">
        <is>
          <t>Operational</t>
        </is>
      </c>
      <c r="I1682" s="14" t="inlineStr">
        <is>
          <t>Physical project Operational</t>
        </is>
      </c>
      <c r="J1682" s="14" t="inlineStr">
        <is>
          <t xml:space="preserve">Retirement estimated at 30 years, with a 2031 floor for listed live assets. </t>
        </is>
      </c>
      <c r="K1682" s="14" t="inlineStr">
        <is>
          <t>data/evidence/repd.csv</t>
        </is>
      </c>
    </row>
    <row r="1683" ht="78" customHeight="1" s="74">
      <c r="A1683" s="14" t="inlineStr">
        <is>
          <t>REPD-5234</t>
        </is>
      </c>
      <c r="B1683" s="14" t="inlineStr">
        <is>
          <t>Rydon Farm</t>
        </is>
      </c>
      <c r="C1683" s="14" t="inlineStr">
        <is>
          <t>solar</t>
        </is>
      </c>
      <c r="D1683" s="111" t="n">
        <v>0.012</v>
      </c>
      <c r="E1683" s="14" t="inlineStr">
        <is>
          <t>GW</t>
        </is>
      </c>
      <c r="F1683" s="14" t="inlineStr">
        <is>
          <t>2015-03-31</t>
        </is>
      </c>
      <c r="G1683" s="14" t="inlineStr">
        <is>
          <t>2045-01-01</t>
        </is>
      </c>
      <c r="H1683" s="14" t="inlineStr">
        <is>
          <t>Operational</t>
        </is>
      </c>
      <c r="I1683" s="14" t="inlineStr">
        <is>
          <t>Physical project Operational</t>
        </is>
      </c>
      <c r="J1683" s="14" t="inlineStr">
        <is>
          <t xml:space="preserve">Retirement estimated at 30 years, with a 2031 floor for listed live assets. </t>
        </is>
      </c>
      <c r="K1683" s="14" t="inlineStr">
        <is>
          <t>data/evidence/repd.csv</t>
        </is>
      </c>
    </row>
    <row r="1684" ht="78" customHeight="1" s="74">
      <c r="A1684" s="14" t="inlineStr">
        <is>
          <t>REPD-5241</t>
        </is>
      </c>
      <c r="B1684" s="14" t="inlineStr">
        <is>
          <t>Solar farm at land at The Willows, Uttoxeter</t>
        </is>
      </c>
      <c r="C1684" s="14" t="inlineStr">
        <is>
          <t>solar</t>
        </is>
      </c>
      <c r="D1684" s="111" t="n">
        <v>0.0064</v>
      </c>
      <c r="E1684" s="14" t="inlineStr">
        <is>
          <t>GW</t>
        </is>
      </c>
      <c r="F1684" s="14" t="inlineStr">
        <is>
          <t>2017-03-31</t>
        </is>
      </c>
      <c r="G1684" s="14" t="inlineStr">
        <is>
          <t>2047-01-01</t>
        </is>
      </c>
      <c r="H1684" s="14" t="inlineStr">
        <is>
          <t>Operational</t>
        </is>
      </c>
      <c r="I1684" s="14" t="inlineStr">
        <is>
          <t>Physical project Operational</t>
        </is>
      </c>
      <c r="J1684" s="14" t="inlineStr">
        <is>
          <t xml:space="preserve">Retirement estimated at 30 years, with a 2031 floor for listed live assets. </t>
        </is>
      </c>
      <c r="K1684" s="14" t="inlineStr">
        <is>
          <t>data/evidence/repd.csv</t>
        </is>
      </c>
    </row>
    <row r="1685" ht="78" customHeight="1" s="74">
      <c r="A1685" s="14" t="inlineStr">
        <is>
          <t>REPD-5242</t>
        </is>
      </c>
      <c r="B1685" s="14" t="inlineStr">
        <is>
          <t>Highwood Lane</t>
        </is>
      </c>
      <c r="C1685" s="14" t="inlineStr">
        <is>
          <t>solar</t>
        </is>
      </c>
      <c r="D1685" s="111" t="n">
        <v>0.005</v>
      </c>
      <c r="E1685" s="14" t="inlineStr">
        <is>
          <t>GW</t>
        </is>
      </c>
      <c r="F1685" s="14" t="inlineStr">
        <is>
          <t>2016-08-31</t>
        </is>
      </c>
      <c r="G1685" s="14" t="inlineStr">
        <is>
          <t>2046-01-01</t>
        </is>
      </c>
      <c r="H1685" s="14" t="inlineStr">
        <is>
          <t>Operational</t>
        </is>
      </c>
      <c r="I1685" s="14" t="inlineStr">
        <is>
          <t>Physical project Operational</t>
        </is>
      </c>
      <c r="J1685" s="14" t="inlineStr">
        <is>
          <t xml:space="preserve">Retirement estimated at 30 years, with a 2031 floor for listed live assets. </t>
        </is>
      </c>
      <c r="K1685" s="14" t="inlineStr">
        <is>
          <t>data/evidence/repd.csv</t>
        </is>
      </c>
    </row>
    <row r="1686" ht="78" customHeight="1" s="74">
      <c r="A1686" s="14" t="inlineStr">
        <is>
          <t>REPD-5243</t>
        </is>
      </c>
      <c r="B1686" s="14" t="inlineStr">
        <is>
          <t>Yorkley Solar Park</t>
        </is>
      </c>
      <c r="C1686" s="14" t="inlineStr">
        <is>
          <t>solar</t>
        </is>
      </c>
      <c r="D1686" s="111" t="n">
        <v>0.005</v>
      </c>
      <c r="E1686" s="14" t="inlineStr">
        <is>
          <t>GW</t>
        </is>
      </c>
      <c r="F1686" s="14" t="inlineStr">
        <is>
          <t>2015-12-18</t>
        </is>
      </c>
      <c r="G1686" s="14" t="inlineStr">
        <is>
          <t>2045-01-01</t>
        </is>
      </c>
      <c r="H1686" s="14" t="inlineStr">
        <is>
          <t>Operational</t>
        </is>
      </c>
      <c r="I1686" s="14" t="inlineStr">
        <is>
          <t>Physical project Operational</t>
        </is>
      </c>
      <c r="J1686" s="14" t="inlineStr">
        <is>
          <t xml:space="preserve">Retirement estimated at 30 years, with a 2031 floor for listed live assets. </t>
        </is>
      </c>
      <c r="K1686" s="14" t="inlineStr">
        <is>
          <t>data/evidence/repd.csv</t>
        </is>
      </c>
    </row>
    <row r="1687" ht="78" customHeight="1" s="74">
      <c r="A1687" s="14" t="inlineStr">
        <is>
          <t>REPD-5244</t>
        </is>
      </c>
      <c r="B1687" s="14" t="inlineStr">
        <is>
          <t>Solar Farm at Fields Farm (Phase 1)</t>
        </is>
      </c>
      <c r="C1687" s="14" t="inlineStr">
        <is>
          <t>solar</t>
        </is>
      </c>
      <c r="D1687" s="111" t="n">
        <v>0.005</v>
      </c>
      <c r="E1687" s="14" t="inlineStr">
        <is>
          <t>GW</t>
        </is>
      </c>
      <c r="F1687" s="14" t="inlineStr">
        <is>
          <t>2016-03-23</t>
        </is>
      </c>
      <c r="G1687" s="14" t="inlineStr">
        <is>
          <t>2046-01-01</t>
        </is>
      </c>
      <c r="H1687" s="14" t="inlineStr">
        <is>
          <t>Operational</t>
        </is>
      </c>
      <c r="I1687" s="14" t="inlineStr">
        <is>
          <t>Physical project Operational</t>
        </is>
      </c>
      <c r="J1687" s="14" t="inlineStr">
        <is>
          <t xml:space="preserve">Retirement estimated at 30 years, with a 2031 floor for listed live assets. </t>
        </is>
      </c>
      <c r="K1687" s="14" t="inlineStr">
        <is>
          <t>data/evidence/repd.csv</t>
        </is>
      </c>
    </row>
    <row r="1688" ht="78" customHeight="1" s="74">
      <c r="A1688" s="14" t="inlineStr">
        <is>
          <t>REPD-5253</t>
        </is>
      </c>
      <c r="B1688" s="14" t="inlineStr">
        <is>
          <t>Land at Beech Farm</t>
        </is>
      </c>
      <c r="C1688" s="14" t="inlineStr">
        <is>
          <t>solar</t>
        </is>
      </c>
      <c r="D1688" s="111" t="n">
        <v>0.0046</v>
      </c>
      <c r="E1688" s="14" t="inlineStr">
        <is>
          <t>GW</t>
        </is>
      </c>
      <c r="F1688" s="14" t="inlineStr">
        <is>
          <t>2016-02-17</t>
        </is>
      </c>
      <c r="G1688" s="14" t="inlineStr">
        <is>
          <t>2046-01-01</t>
        </is>
      </c>
      <c r="H1688" s="14" t="inlineStr">
        <is>
          <t>Operational</t>
        </is>
      </c>
      <c r="I1688" s="14" t="inlineStr">
        <is>
          <t>Physical project Operational</t>
        </is>
      </c>
      <c r="J1688" s="14" t="inlineStr">
        <is>
          <t xml:space="preserve">Retirement estimated at 30 years, with a 2031 floor for listed live assets. </t>
        </is>
      </c>
      <c r="K1688" s="14" t="inlineStr">
        <is>
          <t>data/evidence/repd.csv</t>
        </is>
      </c>
    </row>
    <row r="1689" ht="78" customHeight="1" s="74">
      <c r="A1689" s="14" t="inlineStr">
        <is>
          <t>REPD-5255</t>
        </is>
      </c>
      <c r="B1689" s="14" t="inlineStr">
        <is>
          <t>West Holcombe</t>
        </is>
      </c>
      <c r="C1689" s="14" t="inlineStr">
        <is>
          <t>solar</t>
        </is>
      </c>
      <c r="D1689" s="111" t="n">
        <v>0.0055</v>
      </c>
      <c r="E1689" s="14" t="inlineStr">
        <is>
          <t>GW</t>
        </is>
      </c>
      <c r="F1689" s="14" t="inlineStr">
        <is>
          <t>2028-01-01</t>
        </is>
      </c>
      <c r="G1689" s="14" t="inlineStr">
        <is>
          <t>2058-01-01</t>
        </is>
      </c>
      <c r="H1689" s="14" t="inlineStr">
        <is>
          <t>Under Construction</t>
        </is>
      </c>
      <c r="I1689" s="14" t="inlineStr">
        <is>
          <t>Physical project Under Construction</t>
        </is>
      </c>
      <c r="J1689" s="14" t="inlineStr">
        <is>
          <t xml:space="preserve">Retirement estimated at 30 years, with a 2031 floor for listed live assets. Construction completion estimated 2028-01-01. </t>
        </is>
      </c>
      <c r="K1689" s="14" t="inlineStr">
        <is>
          <t>data/evidence/repd.csv</t>
        </is>
      </c>
    </row>
    <row r="1690" ht="78" customHeight="1" s="74">
      <c r="A1690" s="14" t="inlineStr">
        <is>
          <t>REPD-5256</t>
        </is>
      </c>
      <c r="B1690" s="14" t="inlineStr">
        <is>
          <t>Aberporth Solar Farm</t>
        </is>
      </c>
      <c r="C1690" s="14" t="inlineStr">
        <is>
          <t>solar</t>
        </is>
      </c>
      <c r="D1690" s="111" t="n">
        <v>0.0015</v>
      </c>
      <c r="E1690" s="14" t="inlineStr">
        <is>
          <t>GW</t>
        </is>
      </c>
      <c r="F1690" s="14" t="inlineStr">
        <is>
          <t>2015-03-24</t>
        </is>
      </c>
      <c r="G1690" s="14" t="inlineStr">
        <is>
          <t>2045-01-01</t>
        </is>
      </c>
      <c r="H1690" s="14" t="inlineStr">
        <is>
          <t>Operational</t>
        </is>
      </c>
      <c r="I1690" s="14" t="inlineStr">
        <is>
          <t>Physical project Operational</t>
        </is>
      </c>
      <c r="J1690" s="14" t="inlineStr">
        <is>
          <t xml:space="preserve">Retirement estimated at 30 years, with a 2031 floor for listed live assets. </t>
        </is>
      </c>
      <c r="K1690" s="14" t="inlineStr">
        <is>
          <t>data/evidence/repd.csv</t>
        </is>
      </c>
    </row>
    <row r="1691" ht="78" customHeight="1" s="74">
      <c r="A1691" s="14" t="inlineStr">
        <is>
          <t>REPD-5257</t>
        </is>
      </c>
      <c r="B1691" s="14" t="inlineStr">
        <is>
          <t>Hoplass Farm</t>
        </is>
      </c>
      <c r="C1691" s="14" t="inlineStr">
        <is>
          <t>solar</t>
        </is>
      </c>
      <c r="D1691" s="111" t="n">
        <v>0.01</v>
      </c>
      <c r="E1691" s="14" t="inlineStr">
        <is>
          <t>GW</t>
        </is>
      </c>
      <c r="F1691" s="14" t="inlineStr">
        <is>
          <t>2015-03-13</t>
        </is>
      </c>
      <c r="G1691" s="14" t="inlineStr">
        <is>
          <t>2045-01-01</t>
        </is>
      </c>
      <c r="H1691" s="14" t="inlineStr">
        <is>
          <t>Operational</t>
        </is>
      </c>
      <c r="I1691" s="14" t="inlineStr">
        <is>
          <t>Physical project Operational</t>
        </is>
      </c>
      <c r="J1691" s="14" t="inlineStr">
        <is>
          <t xml:space="preserve">Retirement estimated at 30 years, with a 2031 floor for listed live assets. </t>
        </is>
      </c>
      <c r="K1691" s="14" t="inlineStr">
        <is>
          <t>data/evidence/repd.csv</t>
        </is>
      </c>
    </row>
    <row r="1692" ht="78" customHeight="1" s="74">
      <c r="A1692" s="14" t="inlineStr">
        <is>
          <t>REPD-5258</t>
        </is>
      </c>
      <c r="B1692" s="14" t="inlineStr">
        <is>
          <t>Chelveston Renewable Energy Park - Solar Extension</t>
        </is>
      </c>
      <c r="C1692" s="14" t="inlineStr">
        <is>
          <t>solar</t>
        </is>
      </c>
      <c r="D1692" s="111" t="n">
        <v>0.0195</v>
      </c>
      <c r="E1692" s="14" t="inlineStr">
        <is>
          <t>GW</t>
        </is>
      </c>
      <c r="F1692" s="14" t="inlineStr">
        <is>
          <t>2015-03-20</t>
        </is>
      </c>
      <c r="G1692" s="14" t="inlineStr">
        <is>
          <t>2045-01-01</t>
        </is>
      </c>
      <c r="H1692" s="14" t="inlineStr">
        <is>
          <t>Operational</t>
        </is>
      </c>
      <c r="I1692" s="14" t="inlineStr">
        <is>
          <t>Physical project Operational</t>
        </is>
      </c>
      <c r="J1692" s="14" t="inlineStr">
        <is>
          <t xml:space="preserve">Retirement estimated at 30 years, with a 2031 floor for listed live assets. </t>
        </is>
      </c>
      <c r="K1692" s="14" t="inlineStr">
        <is>
          <t>data/evidence/repd.csv</t>
        </is>
      </c>
    </row>
    <row r="1693" ht="78" customHeight="1" s="74">
      <c r="A1693" s="14" t="inlineStr">
        <is>
          <t>REPD-5259</t>
        </is>
      </c>
      <c r="B1693" s="14" t="inlineStr">
        <is>
          <t>Grove Solar Park (Phase 1)</t>
        </is>
      </c>
      <c r="C1693" s="14" t="inlineStr">
        <is>
          <t>solar</t>
        </is>
      </c>
      <c r="D1693" s="111" t="n">
        <v>0.005</v>
      </c>
      <c r="E1693" s="14" t="inlineStr">
        <is>
          <t>GW</t>
        </is>
      </c>
      <c r="F1693" s="14" t="inlineStr">
        <is>
          <t>2016-03-30</t>
        </is>
      </c>
      <c r="G1693" s="14" t="inlineStr">
        <is>
          <t>2046-01-01</t>
        </is>
      </c>
      <c r="H1693" s="14" t="inlineStr">
        <is>
          <t>Operational</t>
        </is>
      </c>
      <c r="I1693" s="14" t="inlineStr">
        <is>
          <t>Physical project Operational</t>
        </is>
      </c>
      <c r="J1693" s="14" t="inlineStr">
        <is>
          <t xml:space="preserve">Retirement estimated at 30 years, with a 2031 floor for listed live assets. </t>
        </is>
      </c>
      <c r="K1693" s="14" t="inlineStr">
        <is>
          <t>data/evidence/repd.csv</t>
        </is>
      </c>
    </row>
    <row r="1694" ht="78" customHeight="1" s="74">
      <c r="A1694" s="14" t="inlineStr">
        <is>
          <t>REPD-5261</t>
        </is>
      </c>
      <c r="B1694" s="14" t="inlineStr">
        <is>
          <t>Fell View Farm (Phase 2)</t>
        </is>
      </c>
      <c r="C1694" s="14" t="inlineStr">
        <is>
          <t>solar</t>
        </is>
      </c>
      <c r="D1694" s="111" t="n">
        <v>0.0029</v>
      </c>
      <c r="E1694" s="14" t="inlineStr">
        <is>
          <t>GW</t>
        </is>
      </c>
      <c r="F1694" s="14" t="inlineStr">
        <is>
          <t>2016-03-15</t>
        </is>
      </c>
      <c r="G1694" s="14" t="inlineStr">
        <is>
          <t>2046-01-01</t>
        </is>
      </c>
      <c r="H1694" s="14" t="inlineStr">
        <is>
          <t>Operational</t>
        </is>
      </c>
      <c r="I1694" s="14" t="inlineStr">
        <is>
          <t>Physical project Operational</t>
        </is>
      </c>
      <c r="J1694" s="14" t="inlineStr">
        <is>
          <t xml:space="preserve">Retirement estimated at 30 years, with a 2031 floor for listed live assets. </t>
        </is>
      </c>
      <c r="K1694" s="14" t="inlineStr">
        <is>
          <t>data/evidence/repd.csv</t>
        </is>
      </c>
    </row>
    <row r="1695" ht="78" customHeight="1" s="74">
      <c r="A1695" s="14" t="inlineStr">
        <is>
          <t>REPD-5263</t>
        </is>
      </c>
      <c r="B1695" s="14" t="inlineStr">
        <is>
          <t>Land At Chiddinglye Farm</t>
        </is>
      </c>
      <c r="C1695" s="14" t="inlineStr">
        <is>
          <t>solar</t>
        </is>
      </c>
      <c r="D1695" s="111" t="n">
        <v>0.005</v>
      </c>
      <c r="E1695" s="14" t="inlineStr">
        <is>
          <t>GW</t>
        </is>
      </c>
      <c r="F1695" s="14" t="inlineStr">
        <is>
          <t>2016-03-30</t>
        </is>
      </c>
      <c r="G1695" s="14" t="inlineStr">
        <is>
          <t>2046-01-01</t>
        </is>
      </c>
      <c r="H1695" s="14" t="inlineStr">
        <is>
          <t>Operational</t>
        </is>
      </c>
      <c r="I1695" s="14" t="inlineStr">
        <is>
          <t>Physical project Operational</t>
        </is>
      </c>
      <c r="J1695" s="14" t="inlineStr">
        <is>
          <t xml:space="preserve">Retirement estimated at 30 years, with a 2031 floor for listed live assets. </t>
        </is>
      </c>
      <c r="K1695" s="14" t="inlineStr">
        <is>
          <t>data/evidence/repd.csv</t>
        </is>
      </c>
    </row>
    <row r="1696" ht="78" customHeight="1" s="74">
      <c r="A1696" s="14" t="inlineStr">
        <is>
          <t>REPD-5264</t>
        </is>
      </c>
      <c r="B1696" s="14" t="inlineStr">
        <is>
          <t>Land of coal pit lane</t>
        </is>
      </c>
      <c r="C1696" s="14" t="inlineStr">
        <is>
          <t>solar</t>
        </is>
      </c>
      <c r="D1696" s="111" t="n">
        <v>0.005</v>
      </c>
      <c r="E1696" s="14" t="inlineStr">
        <is>
          <t>GW</t>
        </is>
      </c>
      <c r="F1696" s="14" t="inlineStr">
        <is>
          <t>2016-03-31</t>
        </is>
      </c>
      <c r="G1696" s="14" t="inlineStr">
        <is>
          <t>2046-01-01</t>
        </is>
      </c>
      <c r="H1696" s="14" t="inlineStr">
        <is>
          <t>Operational</t>
        </is>
      </c>
      <c r="I1696" s="14" t="inlineStr">
        <is>
          <t>Physical project Operational</t>
        </is>
      </c>
      <c r="J1696" s="14" t="inlineStr">
        <is>
          <t xml:space="preserve">Retirement estimated at 30 years, with a 2031 floor for listed live assets. </t>
        </is>
      </c>
      <c r="K1696" s="14" t="inlineStr">
        <is>
          <t>data/evidence/repd.csv</t>
        </is>
      </c>
    </row>
    <row r="1697" ht="78" customHeight="1" s="74">
      <c r="A1697" s="14" t="inlineStr">
        <is>
          <t>REPD-5265</t>
        </is>
      </c>
      <c r="B1697" s="14" t="inlineStr">
        <is>
          <t>Huntingfield Solar Farm</t>
        </is>
      </c>
      <c r="C1697" s="14" t="inlineStr">
        <is>
          <t>solar</t>
        </is>
      </c>
      <c r="D1697" s="111" t="n">
        <v>0.0044</v>
      </c>
      <c r="E1697" s="14" t="inlineStr">
        <is>
          <t>GW</t>
        </is>
      </c>
      <c r="F1697" s="14" t="inlineStr">
        <is>
          <t>2018-07-15</t>
        </is>
      </c>
      <c r="G1697" s="14" t="inlineStr">
        <is>
          <t>2048-01-01</t>
        </is>
      </c>
      <c r="H1697" s="14" t="inlineStr">
        <is>
          <t>Operational</t>
        </is>
      </c>
      <c r="I1697" s="14" t="inlineStr">
        <is>
          <t>Physical project Operational</t>
        </is>
      </c>
      <c r="J1697" s="14" t="inlineStr">
        <is>
          <t xml:space="preserve">Retirement estimated at 30 years, with a 2031 floor for listed live assets. </t>
        </is>
      </c>
      <c r="K1697" s="14" t="inlineStr">
        <is>
          <t>data/evidence/repd.csv</t>
        </is>
      </c>
    </row>
    <row r="1698" ht="78" customHeight="1" s="74">
      <c r="A1698" s="14" t="inlineStr">
        <is>
          <t>REPD-5266</t>
        </is>
      </c>
      <c r="B1698" s="14" t="inlineStr">
        <is>
          <t>Astley Solar Farm</t>
        </is>
      </c>
      <c r="C1698" s="14" t="inlineStr">
        <is>
          <t>solar</t>
        </is>
      </c>
      <c r="D1698" s="111" t="n">
        <v>0.005</v>
      </c>
      <c r="E1698" s="14" t="inlineStr">
        <is>
          <t>GW</t>
        </is>
      </c>
      <c r="F1698" s="14" t="inlineStr">
        <is>
          <t>2016-03-15</t>
        </is>
      </c>
      <c r="G1698" s="14" t="inlineStr">
        <is>
          <t>2046-01-01</t>
        </is>
      </c>
      <c r="H1698" s="14" t="inlineStr">
        <is>
          <t>Operational</t>
        </is>
      </c>
      <c r="I1698" s="14" t="inlineStr">
        <is>
          <t>Physical project Operational</t>
        </is>
      </c>
      <c r="J1698" s="14" t="inlineStr">
        <is>
          <t xml:space="preserve">Retirement estimated at 30 years, with a 2031 floor for listed live assets. </t>
        </is>
      </c>
      <c r="K1698" s="14" t="inlineStr">
        <is>
          <t>data/evidence/repd.csv</t>
        </is>
      </c>
    </row>
    <row r="1699" ht="78" customHeight="1" s="74">
      <c r="A1699" s="14" t="inlineStr">
        <is>
          <t>REPD-5267</t>
        </is>
      </c>
      <c r="B1699" s="14" t="inlineStr">
        <is>
          <t>Majors Hill/Turners Hill Solar Farm</t>
        </is>
      </c>
      <c r="C1699" s="14" t="inlineStr">
        <is>
          <t>solar</t>
        </is>
      </c>
      <c r="D1699" s="111" t="n">
        <v>0.0011</v>
      </c>
      <c r="E1699" s="14" t="inlineStr">
        <is>
          <t>GW</t>
        </is>
      </c>
      <c r="F1699" s="14" t="inlineStr">
        <is>
          <t>2016-03-15</t>
        </is>
      </c>
      <c r="G1699" s="14" t="inlineStr">
        <is>
          <t>2046-01-01</t>
        </is>
      </c>
      <c r="H1699" s="14" t="inlineStr">
        <is>
          <t>Operational</t>
        </is>
      </c>
      <c r="I1699" s="14" t="inlineStr">
        <is>
          <t>Physical project Operational</t>
        </is>
      </c>
      <c r="J1699" s="14" t="inlineStr">
        <is>
          <t xml:space="preserve">Retirement estimated at 30 years, with a 2031 floor for listed live assets. </t>
        </is>
      </c>
      <c r="K1699" s="14" t="inlineStr">
        <is>
          <t>data/evidence/repd.csv</t>
        </is>
      </c>
    </row>
    <row r="1700" ht="78" customHeight="1" s="74">
      <c r="A1700" s="14" t="inlineStr">
        <is>
          <t>REPD-5271</t>
        </is>
      </c>
      <c r="B1700" s="14" t="inlineStr">
        <is>
          <t>Land South Of Bryn Cyrnau Isaf</t>
        </is>
      </c>
      <c r="C1700" s="14" t="inlineStr">
        <is>
          <t>solar</t>
        </is>
      </c>
      <c r="D1700" s="111" t="n">
        <v>0.005900000000000001</v>
      </c>
      <c r="E1700" s="14" t="inlineStr">
        <is>
          <t>GW</t>
        </is>
      </c>
      <c r="F1700" s="14" t="inlineStr">
        <is>
          <t>2017-03-31</t>
        </is>
      </c>
      <c r="G1700" s="14" t="inlineStr">
        <is>
          <t>2047-01-01</t>
        </is>
      </c>
      <c r="H1700" s="14" t="inlineStr">
        <is>
          <t>Operational</t>
        </is>
      </c>
      <c r="I1700" s="14" t="inlineStr">
        <is>
          <t>Physical project Operational</t>
        </is>
      </c>
      <c r="J1700" s="14" t="inlineStr">
        <is>
          <t xml:space="preserve">Retirement estimated at 30 years, with a 2031 floor for listed live assets. </t>
        </is>
      </c>
      <c r="K1700" s="14" t="inlineStr">
        <is>
          <t>data/evidence/repd.csv</t>
        </is>
      </c>
    </row>
    <row r="1701" ht="78" customHeight="1" s="74">
      <c r="A1701" s="14" t="inlineStr">
        <is>
          <t>REPD-5273</t>
        </is>
      </c>
      <c r="B1701" s="14" t="inlineStr">
        <is>
          <t>Ashby Solar Farm (a)</t>
        </is>
      </c>
      <c r="C1701" s="14" t="inlineStr">
        <is>
          <t>solar</t>
        </is>
      </c>
      <c r="D1701" s="111" t="n">
        <v>0.005</v>
      </c>
      <c r="E1701" s="14" t="inlineStr">
        <is>
          <t>GW</t>
        </is>
      </c>
      <c r="F1701" s="14" t="inlineStr">
        <is>
          <t>2016-03-12</t>
        </is>
      </c>
      <c r="G1701" s="14" t="inlineStr">
        <is>
          <t>2046-01-01</t>
        </is>
      </c>
      <c r="H1701" s="14" t="inlineStr">
        <is>
          <t>Operational</t>
        </is>
      </c>
      <c r="I1701" s="14" t="inlineStr">
        <is>
          <t>Physical project Operational</t>
        </is>
      </c>
      <c r="J1701" s="14" t="inlineStr">
        <is>
          <t xml:space="preserve">Retirement estimated at 30 years, with a 2031 floor for listed live assets. </t>
        </is>
      </c>
      <c r="K1701" s="14" t="inlineStr">
        <is>
          <t>data/evidence/repd.csv</t>
        </is>
      </c>
    </row>
    <row r="1702" ht="78" customHeight="1" s="74">
      <c r="A1702" s="14" t="inlineStr">
        <is>
          <t>REPD-5276</t>
        </is>
      </c>
      <c r="B1702" s="14" t="inlineStr">
        <is>
          <t>Cirencester Solar Farm</t>
        </is>
      </c>
      <c r="C1702" s="14" t="inlineStr">
        <is>
          <t>solar</t>
        </is>
      </c>
      <c r="D1702" s="111" t="n">
        <v>0.023</v>
      </c>
      <c r="E1702" s="14" t="inlineStr">
        <is>
          <t>GW</t>
        </is>
      </c>
      <c r="F1702" s="14" t="inlineStr">
        <is>
          <t>2022-10-13</t>
        </is>
      </c>
      <c r="G1702" s="14" t="inlineStr">
        <is>
          <t>2052-01-01</t>
        </is>
      </c>
      <c r="H1702" s="14" t="inlineStr">
        <is>
          <t>Operational</t>
        </is>
      </c>
      <c r="I1702" s="14" t="inlineStr">
        <is>
          <t>Physical project Operational</t>
        </is>
      </c>
      <c r="J1702" s="14" t="inlineStr">
        <is>
          <t xml:space="preserve">Retirement estimated at 30 years, with a 2031 floor for listed live assets. </t>
        </is>
      </c>
      <c r="K1702" s="14" t="inlineStr">
        <is>
          <t>data/evidence/repd.csv</t>
        </is>
      </c>
    </row>
    <row r="1703" ht="78" customHeight="1" s="74">
      <c r="A1703" s="14" t="inlineStr">
        <is>
          <t>REPD-5277</t>
        </is>
      </c>
      <c r="B1703" s="14" t="inlineStr">
        <is>
          <t>Burton Wold Wind Farm South</t>
        </is>
      </c>
      <c r="C1703" s="14" t="inlineStr">
        <is>
          <t>onshore</t>
        </is>
      </c>
      <c r="D1703" s="111" t="n">
        <v>0.0075</v>
      </c>
      <c r="E1703" s="14" t="inlineStr">
        <is>
          <t>GW</t>
        </is>
      </c>
      <c r="F1703" s="14" t="inlineStr">
        <is>
          <t>2017-04-24</t>
        </is>
      </c>
      <c r="G1703" s="14" t="inlineStr">
        <is>
          <t>2042-01-01</t>
        </is>
      </c>
      <c r="H1703" s="14" t="inlineStr">
        <is>
          <t>Operational</t>
        </is>
      </c>
      <c r="I1703" s="14" t="inlineStr">
        <is>
          <t>Physical project Operational</t>
        </is>
      </c>
      <c r="J1703" s="14" t="inlineStr">
        <is>
          <t xml:space="preserve">Retirement estimated at 25 years, with a 2031 floor for listed live assets. </t>
        </is>
      </c>
      <c r="K1703" s="14" t="inlineStr">
        <is>
          <t>data/evidence/repd.csv</t>
        </is>
      </c>
    </row>
    <row r="1704" ht="78" customHeight="1" s="74">
      <c r="A1704" s="14" t="inlineStr">
        <is>
          <t>REPD-5282</t>
        </is>
      </c>
      <c r="B1704" s="14" t="inlineStr">
        <is>
          <t>Land South of Knock Lane</t>
        </is>
      </c>
      <c r="C1704" s="14" t="inlineStr">
        <is>
          <t>solar</t>
        </is>
      </c>
      <c r="D1704" s="111" t="n">
        <v>0.004</v>
      </c>
      <c r="E1704" s="14" t="inlineStr">
        <is>
          <t>GW</t>
        </is>
      </c>
      <c r="F1704" s="14" t="inlineStr">
        <is>
          <t>2016-10-01</t>
        </is>
      </c>
      <c r="G1704" s="14" t="inlineStr">
        <is>
          <t>2046-01-01</t>
        </is>
      </c>
      <c r="H1704" s="14" t="inlineStr">
        <is>
          <t>Operational</t>
        </is>
      </c>
      <c r="I1704" s="14" t="inlineStr">
        <is>
          <t>Physical project Operational</t>
        </is>
      </c>
      <c r="J1704" s="14" t="inlineStr">
        <is>
          <t xml:space="preserve">Retirement estimated at 30 years, with a 2031 floor for listed live assets. </t>
        </is>
      </c>
      <c r="K1704" s="14" t="inlineStr">
        <is>
          <t>data/evidence/repd.csv</t>
        </is>
      </c>
    </row>
    <row r="1705" ht="78" customHeight="1" s="74">
      <c r="A1705" s="14" t="inlineStr">
        <is>
          <t>REPD-5285</t>
        </is>
      </c>
      <c r="B1705" s="14" t="inlineStr">
        <is>
          <t>Land south of Brick Kiln Road</t>
        </is>
      </c>
      <c r="C1705" s="14" t="inlineStr">
        <is>
          <t>solar</t>
        </is>
      </c>
      <c r="D1705" s="111" t="n">
        <v>0.005</v>
      </c>
      <c r="E1705" s="14" t="inlineStr">
        <is>
          <t>GW</t>
        </is>
      </c>
      <c r="F1705" s="14" t="inlineStr">
        <is>
          <t>2016-03-17</t>
        </is>
      </c>
      <c r="G1705" s="14" t="inlineStr">
        <is>
          <t>2046-01-01</t>
        </is>
      </c>
      <c r="H1705" s="14" t="inlineStr">
        <is>
          <t>Operational</t>
        </is>
      </c>
      <c r="I1705" s="14" t="inlineStr">
        <is>
          <t>Physical project Operational</t>
        </is>
      </c>
      <c r="J1705" s="14" t="inlineStr">
        <is>
          <t xml:space="preserve">Retirement estimated at 30 years, with a 2031 floor for listed live assets. </t>
        </is>
      </c>
      <c r="K1705" s="14" t="inlineStr">
        <is>
          <t>data/evidence/repd.csv</t>
        </is>
      </c>
    </row>
    <row r="1706" ht="78" customHeight="1" s="74">
      <c r="A1706" s="14" t="inlineStr">
        <is>
          <t>REPD-5287</t>
        </is>
      </c>
      <c r="B1706" s="14" t="inlineStr">
        <is>
          <t>Averhill Farm</t>
        </is>
      </c>
      <c r="C1706" s="14" t="inlineStr">
        <is>
          <t>solar</t>
        </is>
      </c>
      <c r="D1706" s="111" t="n">
        <v>0.005</v>
      </c>
      <c r="E1706" s="14" t="inlineStr">
        <is>
          <t>GW</t>
        </is>
      </c>
      <c r="F1706" s="14" t="inlineStr">
        <is>
          <t>2015-12-16</t>
        </is>
      </c>
      <c r="G1706" s="14" t="inlineStr">
        <is>
          <t>2045-01-01</t>
        </is>
      </c>
      <c r="H1706" s="14" t="inlineStr">
        <is>
          <t>Operational</t>
        </is>
      </c>
      <c r="I1706" s="14" t="inlineStr">
        <is>
          <t>Physical project Operational</t>
        </is>
      </c>
      <c r="J1706" s="14" t="inlineStr">
        <is>
          <t xml:space="preserve">Retirement estimated at 30 years, with a 2031 floor for listed live assets. </t>
        </is>
      </c>
      <c r="K1706" s="14" t="inlineStr">
        <is>
          <t>data/evidence/repd.csv</t>
        </is>
      </c>
    </row>
    <row r="1707" ht="78" customHeight="1" s="74">
      <c r="A1707" s="14" t="inlineStr">
        <is>
          <t>REPD-5288</t>
        </is>
      </c>
      <c r="B1707" s="14" t="inlineStr">
        <is>
          <t>Morton House (Marchington)</t>
        </is>
      </c>
      <c r="C1707" s="14" t="inlineStr">
        <is>
          <t>solar</t>
        </is>
      </c>
      <c r="D1707" s="111" t="n">
        <v>0.0062</v>
      </c>
      <c r="E1707" s="14" t="inlineStr">
        <is>
          <t>GW</t>
        </is>
      </c>
      <c r="F1707" s="14" t="inlineStr">
        <is>
          <t>2016-03-24</t>
        </is>
      </c>
      <c r="G1707" s="14" t="inlineStr">
        <is>
          <t>2046-01-01</t>
        </is>
      </c>
      <c r="H1707" s="14" t="inlineStr">
        <is>
          <t>Operational</t>
        </is>
      </c>
      <c r="I1707" s="14" t="inlineStr">
        <is>
          <t>Physical project Operational</t>
        </is>
      </c>
      <c r="J1707" s="14" t="inlineStr">
        <is>
          <t xml:space="preserve">Retirement estimated at 30 years, with a 2031 floor for listed live assets. </t>
        </is>
      </c>
      <c r="K1707" s="14" t="inlineStr">
        <is>
          <t>data/evidence/repd.csv</t>
        </is>
      </c>
    </row>
    <row r="1708" ht="78" customHeight="1" s="74">
      <c r="A1708" s="14" t="inlineStr">
        <is>
          <t>REPD-5289</t>
        </is>
      </c>
      <c r="B1708" s="14" t="inlineStr">
        <is>
          <t>Biglis Farm</t>
        </is>
      </c>
      <c r="C1708" s="14" t="inlineStr">
        <is>
          <t>solar</t>
        </is>
      </c>
      <c r="D1708" s="111" t="n">
        <v>0.005</v>
      </c>
      <c r="E1708" s="14" t="inlineStr">
        <is>
          <t>GW</t>
        </is>
      </c>
      <c r="F1708" s="14" t="inlineStr">
        <is>
          <t>2016-03-31</t>
        </is>
      </c>
      <c r="G1708" s="14" t="inlineStr">
        <is>
          <t>2046-01-01</t>
        </is>
      </c>
      <c r="H1708" s="14" t="inlineStr">
        <is>
          <t>Operational</t>
        </is>
      </c>
      <c r="I1708" s="14" t="inlineStr">
        <is>
          <t>Physical project Operational</t>
        </is>
      </c>
      <c r="J1708" s="14" t="inlineStr">
        <is>
          <t xml:space="preserve">Retirement estimated at 30 years, with a 2031 floor for listed live assets. </t>
        </is>
      </c>
      <c r="K1708" s="14" t="inlineStr">
        <is>
          <t>data/evidence/repd.csv</t>
        </is>
      </c>
    </row>
    <row r="1709" ht="78" customHeight="1" s="74">
      <c r="A1709" s="14" t="inlineStr">
        <is>
          <t>REPD-5290</t>
        </is>
      </c>
      <c r="B1709" s="14" t="inlineStr">
        <is>
          <t>Milborne Port Solar Farm</t>
        </is>
      </c>
      <c r="C1709" s="14" t="inlineStr">
        <is>
          <t>solar</t>
        </is>
      </c>
      <c r="D1709" s="111" t="n">
        <v>0.004200000000000001</v>
      </c>
      <c r="E1709" s="14" t="inlineStr">
        <is>
          <t>GW</t>
        </is>
      </c>
      <c r="F1709" s="14" t="inlineStr">
        <is>
          <t>2018-06-25</t>
        </is>
      </c>
      <c r="G1709" s="14" t="inlineStr">
        <is>
          <t>2048-01-01</t>
        </is>
      </c>
      <c r="H1709" s="14" t="inlineStr">
        <is>
          <t>Operational</t>
        </is>
      </c>
      <c r="I1709" s="14" t="inlineStr">
        <is>
          <t>Physical project Operational</t>
        </is>
      </c>
      <c r="J1709" s="14" t="inlineStr">
        <is>
          <t xml:space="preserve">Retirement estimated at 30 years, with a 2031 floor for listed live assets. </t>
        </is>
      </c>
      <c r="K1709" s="14" t="inlineStr">
        <is>
          <t>data/evidence/repd.csv</t>
        </is>
      </c>
    </row>
    <row r="1710" ht="78" customHeight="1" s="74">
      <c r="A1710" s="14" t="inlineStr">
        <is>
          <t>REPD-5292</t>
        </is>
      </c>
      <c r="B1710" s="14" t="inlineStr">
        <is>
          <t>Land At Cwm Bargoed</t>
        </is>
      </c>
      <c r="C1710" s="14" t="inlineStr">
        <is>
          <t>solar</t>
        </is>
      </c>
      <c r="D1710" s="111" t="n">
        <v>0.005</v>
      </c>
      <c r="E1710" s="14" t="inlineStr">
        <is>
          <t>GW</t>
        </is>
      </c>
      <c r="F1710" s="14" t="inlineStr">
        <is>
          <t>2016-01-20</t>
        </is>
      </c>
      <c r="G1710" s="14" t="inlineStr">
        <is>
          <t>2046-01-01</t>
        </is>
      </c>
      <c r="H1710" s="14" t="inlineStr">
        <is>
          <t>Operational</t>
        </is>
      </c>
      <c r="I1710" s="14" t="inlineStr">
        <is>
          <t>Physical project Operational</t>
        </is>
      </c>
      <c r="J1710" s="14" t="inlineStr">
        <is>
          <t xml:space="preserve">Retirement estimated at 30 years, with a 2031 floor for listed live assets. </t>
        </is>
      </c>
      <c r="K1710" s="14" t="inlineStr">
        <is>
          <t>data/evidence/repd.csv</t>
        </is>
      </c>
    </row>
    <row r="1711" ht="78" customHeight="1" s="74">
      <c r="A1711" s="14" t="inlineStr">
        <is>
          <t>REPD-5293</t>
        </is>
      </c>
      <c r="B1711" s="14" t="inlineStr">
        <is>
          <t>Land South Off Ollerton Road</t>
        </is>
      </c>
      <c r="C1711" s="14" t="inlineStr">
        <is>
          <t>solar</t>
        </is>
      </c>
      <c r="D1711" s="111" t="n">
        <v>0.004200000000000001</v>
      </c>
      <c r="E1711" s="14" t="inlineStr">
        <is>
          <t>GW</t>
        </is>
      </c>
      <c r="F1711" s="14" t="inlineStr">
        <is>
          <t>2017-01-15</t>
        </is>
      </c>
      <c r="G1711" s="14" t="inlineStr">
        <is>
          <t>2047-01-01</t>
        </is>
      </c>
      <c r="H1711" s="14" t="inlineStr">
        <is>
          <t>Operational</t>
        </is>
      </c>
      <c r="I1711" s="14" t="inlineStr">
        <is>
          <t>Physical project Operational</t>
        </is>
      </c>
      <c r="J1711" s="14" t="inlineStr">
        <is>
          <t xml:space="preserve">Retirement estimated at 30 years, with a 2031 floor for listed live assets. </t>
        </is>
      </c>
      <c r="K1711" s="14" t="inlineStr">
        <is>
          <t>data/evidence/repd.csv</t>
        </is>
      </c>
    </row>
    <row r="1712" ht="78" customHeight="1" s="74">
      <c r="A1712" s="14" t="inlineStr">
        <is>
          <t>REPD-5295</t>
        </is>
      </c>
      <c r="B1712" s="14" t="inlineStr">
        <is>
          <t>Land At Swanland Road</t>
        </is>
      </c>
      <c r="C1712" s="14" t="inlineStr">
        <is>
          <t>solar</t>
        </is>
      </c>
      <c r="D1712" s="111" t="n">
        <v>0.005</v>
      </c>
      <c r="E1712" s="14" t="inlineStr">
        <is>
          <t>GW</t>
        </is>
      </c>
      <c r="F1712" s="14" t="inlineStr">
        <is>
          <t>2017-03-23</t>
        </is>
      </c>
      <c r="G1712" s="14" t="inlineStr">
        <is>
          <t>2047-01-01</t>
        </is>
      </c>
      <c r="H1712" s="14" t="inlineStr">
        <is>
          <t>Operational</t>
        </is>
      </c>
      <c r="I1712" s="14" t="inlineStr">
        <is>
          <t>Physical project Operational</t>
        </is>
      </c>
      <c r="J1712" s="14" t="inlineStr">
        <is>
          <t xml:space="preserve">Retirement estimated at 30 years, with a 2031 floor for listed live assets. </t>
        </is>
      </c>
      <c r="K1712" s="14" t="inlineStr">
        <is>
          <t>data/evidence/repd.csv</t>
        </is>
      </c>
    </row>
    <row r="1713" ht="78" customHeight="1" s="74">
      <c r="A1713" s="14" t="inlineStr">
        <is>
          <t>REPD-5296</t>
        </is>
      </c>
      <c r="B1713" s="14" t="inlineStr">
        <is>
          <t>Rookery Business Park</t>
        </is>
      </c>
      <c r="C1713" s="14" t="inlineStr">
        <is>
          <t>solar</t>
        </is>
      </c>
      <c r="D1713" s="111" t="n">
        <v>0.005</v>
      </c>
      <c r="E1713" s="14" t="inlineStr">
        <is>
          <t>GW</t>
        </is>
      </c>
      <c r="F1713" s="14" t="inlineStr">
        <is>
          <t>2016-02-11</t>
        </is>
      </c>
      <c r="G1713" s="14" t="inlineStr">
        <is>
          <t>2046-01-01</t>
        </is>
      </c>
      <c r="H1713" s="14" t="inlineStr">
        <is>
          <t>Operational</t>
        </is>
      </c>
      <c r="I1713" s="14" t="inlineStr">
        <is>
          <t>Physical project Operational</t>
        </is>
      </c>
      <c r="J1713" s="14" t="inlineStr">
        <is>
          <t xml:space="preserve">Retirement estimated at 30 years, with a 2031 floor for listed live assets. </t>
        </is>
      </c>
      <c r="K1713" s="14" t="inlineStr">
        <is>
          <t>data/evidence/repd.csv</t>
        </is>
      </c>
    </row>
    <row r="1714" ht="78" customHeight="1" s="74">
      <c r="A1714" s="14" t="inlineStr">
        <is>
          <t>REPD-5297</t>
        </is>
      </c>
      <c r="B1714" s="14" t="inlineStr">
        <is>
          <t>Land North of Sandhutton Lane</t>
        </is>
      </c>
      <c r="C1714" s="14" t="inlineStr">
        <is>
          <t>solar</t>
        </is>
      </c>
      <c r="D1714" s="111" t="n">
        <v>0.005</v>
      </c>
      <c r="E1714" s="14" t="inlineStr">
        <is>
          <t>GW</t>
        </is>
      </c>
      <c r="F1714" s="14" t="inlineStr">
        <is>
          <t>2017-02-15</t>
        </is>
      </c>
      <c r="G1714" s="14" t="inlineStr">
        <is>
          <t>2047-01-01</t>
        </is>
      </c>
      <c r="H1714" s="14" t="inlineStr">
        <is>
          <t>Operational</t>
        </is>
      </c>
      <c r="I1714" s="14" t="inlineStr">
        <is>
          <t>Physical project Operational</t>
        </is>
      </c>
      <c r="J1714" s="14" t="inlineStr">
        <is>
          <t xml:space="preserve">Retirement estimated at 30 years, with a 2031 floor for listed live assets. </t>
        </is>
      </c>
      <c r="K1714" s="14" t="inlineStr">
        <is>
          <t>data/evidence/repd.csv</t>
        </is>
      </c>
    </row>
    <row r="1715" ht="78" customHeight="1" s="74">
      <c r="A1715" s="14" t="inlineStr">
        <is>
          <t>REPD-5301</t>
        </is>
      </c>
      <c r="B1715" s="14" t="inlineStr">
        <is>
          <t xml:space="preserve">Land West Of Hunger Hill Farm
</t>
        </is>
      </c>
      <c r="C1715" s="14" t="inlineStr">
        <is>
          <t>solar</t>
        </is>
      </c>
      <c r="D1715" s="111" t="n">
        <v>0.005</v>
      </c>
      <c r="E1715" s="14" t="inlineStr">
        <is>
          <t>GW</t>
        </is>
      </c>
      <c r="F1715" s="14" t="inlineStr">
        <is>
          <t>2017-02-15</t>
        </is>
      </c>
      <c r="G1715" s="14" t="inlineStr">
        <is>
          <t>2047-01-01</t>
        </is>
      </c>
      <c r="H1715" s="14" t="inlineStr">
        <is>
          <t>Operational</t>
        </is>
      </c>
      <c r="I1715" s="14" t="inlineStr">
        <is>
          <t>Physical project Operational</t>
        </is>
      </c>
      <c r="J1715" s="14" t="inlineStr">
        <is>
          <t xml:space="preserve">Retirement estimated at 30 years, with a 2031 floor for listed live assets. </t>
        </is>
      </c>
      <c r="K1715" s="14" t="inlineStr">
        <is>
          <t>data/evidence/repd.csv</t>
        </is>
      </c>
    </row>
    <row r="1716" ht="78" customHeight="1" s="74">
      <c r="A1716" s="14" t="inlineStr">
        <is>
          <t>REPD-5302</t>
        </is>
      </c>
      <c r="B1716" s="14" t="inlineStr">
        <is>
          <t>Land East Of Honeysome Road</t>
        </is>
      </c>
      <c r="C1716" s="14" t="inlineStr">
        <is>
          <t>solar</t>
        </is>
      </c>
      <c r="D1716" s="111" t="n">
        <v>0.0046</v>
      </c>
      <c r="E1716" s="14" t="inlineStr">
        <is>
          <t>GW</t>
        </is>
      </c>
      <c r="F1716" s="14" t="inlineStr">
        <is>
          <t>2016-03-15</t>
        </is>
      </c>
      <c r="G1716" s="14" t="inlineStr">
        <is>
          <t>2046-01-01</t>
        </is>
      </c>
      <c r="H1716" s="14" t="inlineStr">
        <is>
          <t>Operational</t>
        </is>
      </c>
      <c r="I1716" s="14" t="inlineStr">
        <is>
          <t>Physical project Operational</t>
        </is>
      </c>
      <c r="J1716" s="14" t="inlineStr">
        <is>
          <t xml:space="preserve">Retirement estimated at 30 years, with a 2031 floor for listed live assets. </t>
        </is>
      </c>
      <c r="K1716" s="14" t="inlineStr">
        <is>
          <t>data/evidence/repd.csv</t>
        </is>
      </c>
    </row>
    <row r="1717" ht="78" customHeight="1" s="74">
      <c r="A1717" s="14" t="inlineStr">
        <is>
          <t>REPD-5303</t>
        </is>
      </c>
      <c r="B1717" s="14" t="inlineStr">
        <is>
          <t xml:space="preserve">Salford Road Solar Farm </t>
        </is>
      </c>
      <c r="C1717" s="14" t="inlineStr">
        <is>
          <t>solar</t>
        </is>
      </c>
      <c r="D1717" s="111" t="n">
        <v>0.0022</v>
      </c>
      <c r="E1717" s="14" t="inlineStr">
        <is>
          <t>GW</t>
        </is>
      </c>
      <c r="F1717" s="14" t="inlineStr">
        <is>
          <t>2015-08-09</t>
        </is>
      </c>
      <c r="G1717" s="14" t="inlineStr">
        <is>
          <t>2045-01-01</t>
        </is>
      </c>
      <c r="H1717" s="14" t="inlineStr">
        <is>
          <t>Operational</t>
        </is>
      </c>
      <c r="I1717" s="14" t="inlineStr">
        <is>
          <t>Physical project Operational</t>
        </is>
      </c>
      <c r="J1717" s="14" t="inlineStr">
        <is>
          <t xml:space="preserve">Retirement estimated at 30 years, with a 2031 floor for listed live assets. </t>
        </is>
      </c>
      <c r="K1717" s="14" t="inlineStr">
        <is>
          <t>data/evidence/repd.csv</t>
        </is>
      </c>
    </row>
    <row r="1718" ht="78" customHeight="1" s="74">
      <c r="A1718" s="14" t="inlineStr">
        <is>
          <t>REPD-5305</t>
        </is>
      </c>
      <c r="B1718" s="14" t="inlineStr">
        <is>
          <t>Ld NW Of Ratcliffe House Farm</t>
        </is>
      </c>
      <c r="C1718" s="14" t="inlineStr">
        <is>
          <t>solar</t>
        </is>
      </c>
      <c r="D1718" s="111" t="n">
        <v>0.0035</v>
      </c>
      <c r="E1718" s="14" t="inlineStr">
        <is>
          <t>GW</t>
        </is>
      </c>
      <c r="F1718" s="14" t="inlineStr">
        <is>
          <t>2015-12-21</t>
        </is>
      </c>
      <c r="G1718" s="14" t="inlineStr">
        <is>
          <t>2045-01-01</t>
        </is>
      </c>
      <c r="H1718" s="14" t="inlineStr">
        <is>
          <t>Operational</t>
        </is>
      </c>
      <c r="I1718" s="14" t="inlineStr">
        <is>
          <t>Physical project Operational</t>
        </is>
      </c>
      <c r="J1718" s="14" t="inlineStr">
        <is>
          <t xml:space="preserve">Retirement estimated at 30 years, with a 2031 floor for listed live assets. </t>
        </is>
      </c>
      <c r="K1718" s="14" t="inlineStr">
        <is>
          <t>data/evidence/repd.csv</t>
        </is>
      </c>
    </row>
    <row r="1719" ht="78" customHeight="1" s="74">
      <c r="A1719" s="14" t="inlineStr">
        <is>
          <t>REPD-5309</t>
        </is>
      </c>
      <c r="B1719" s="14" t="inlineStr">
        <is>
          <t xml:space="preserve">Land at Woodhouse Farm           
</t>
        </is>
      </c>
      <c r="C1719" s="14" t="inlineStr">
        <is>
          <t>solar</t>
        </is>
      </c>
      <c r="D1719" s="111" t="n">
        <v>0.005</v>
      </c>
      <c r="E1719" s="14" t="inlineStr">
        <is>
          <t>GW</t>
        </is>
      </c>
      <c r="F1719" s="14" t="inlineStr">
        <is>
          <t>2016-03-24</t>
        </is>
      </c>
      <c r="G1719" s="14" t="inlineStr">
        <is>
          <t>2046-01-01</t>
        </is>
      </c>
      <c r="H1719" s="14" t="inlineStr">
        <is>
          <t>Operational</t>
        </is>
      </c>
      <c r="I1719" s="14" t="inlineStr">
        <is>
          <t>Physical project Operational</t>
        </is>
      </c>
      <c r="J1719" s="14" t="inlineStr">
        <is>
          <t xml:space="preserve">Retirement estimated at 30 years, with a 2031 floor for listed live assets. </t>
        </is>
      </c>
      <c r="K1719" s="14" t="inlineStr">
        <is>
          <t>data/evidence/repd.csv</t>
        </is>
      </c>
    </row>
    <row r="1720" ht="78" customHeight="1" s="74">
      <c r="A1720" s="14" t="inlineStr">
        <is>
          <t>REPD-5310</t>
        </is>
      </c>
      <c r="B1720" s="14" t="inlineStr">
        <is>
          <t xml:space="preserve">Parklands         
</t>
        </is>
      </c>
      <c r="C1720" s="14" t="inlineStr">
        <is>
          <t>solar</t>
        </is>
      </c>
      <c r="D1720" s="111" t="n">
        <v>0.0046</v>
      </c>
      <c r="E1720" s="14" t="inlineStr">
        <is>
          <t>GW</t>
        </is>
      </c>
      <c r="F1720" s="14" t="inlineStr">
        <is>
          <t>2016-02-15</t>
        </is>
      </c>
      <c r="G1720" s="14" t="inlineStr">
        <is>
          <t>2046-01-01</t>
        </is>
      </c>
      <c r="H1720" s="14" t="inlineStr">
        <is>
          <t>Operational</t>
        </is>
      </c>
      <c r="I1720" s="14" t="inlineStr">
        <is>
          <t>Physical project Operational</t>
        </is>
      </c>
      <c r="J1720" s="14" t="inlineStr">
        <is>
          <t xml:space="preserve">Retirement estimated at 30 years, with a 2031 floor for listed live assets. </t>
        </is>
      </c>
      <c r="K1720" s="14" t="inlineStr">
        <is>
          <t>data/evidence/repd.csv</t>
        </is>
      </c>
    </row>
    <row r="1721" ht="78" customHeight="1" s="74">
      <c r="A1721" s="14" t="inlineStr">
        <is>
          <t>REPD-5312</t>
        </is>
      </c>
      <c r="B1721" s="14" t="inlineStr">
        <is>
          <t>Amcor Flexibles</t>
        </is>
      </c>
      <c r="C1721" s="14" t="inlineStr">
        <is>
          <t>solar</t>
        </is>
      </c>
      <c r="D1721" s="111" t="n">
        <v>0.0017</v>
      </c>
      <c r="E1721" s="14" t="inlineStr">
        <is>
          <t>GW</t>
        </is>
      </c>
      <c r="F1721" s="14" t="inlineStr">
        <is>
          <t>2015-11-01</t>
        </is>
      </c>
      <c r="G1721" s="14" t="inlineStr">
        <is>
          <t>2045-01-01</t>
        </is>
      </c>
      <c r="H1721" s="14" t="inlineStr">
        <is>
          <t>Operational</t>
        </is>
      </c>
      <c r="I1721" s="14" t="inlineStr">
        <is>
          <t>Physical project Operational</t>
        </is>
      </c>
      <c r="J1721" s="14" t="inlineStr">
        <is>
          <t xml:space="preserve">Retirement estimated at 30 years, with a 2031 floor for listed live assets. </t>
        </is>
      </c>
      <c r="K1721" s="14" t="inlineStr">
        <is>
          <t>data/evidence/repd.csv</t>
        </is>
      </c>
    </row>
    <row r="1722" ht="78" customHeight="1" s="74">
      <c r="A1722" s="14" t="inlineStr">
        <is>
          <t>REPD-5315</t>
        </is>
      </c>
      <c r="B1722" s="14" t="inlineStr">
        <is>
          <t>Waterditch Solar Farm</t>
        </is>
      </c>
      <c r="C1722" s="14" t="inlineStr">
        <is>
          <t>solar</t>
        </is>
      </c>
      <c r="D1722" s="111" t="n">
        <v>0.018</v>
      </c>
      <c r="E1722" s="14" t="inlineStr">
        <is>
          <t>GW</t>
        </is>
      </c>
      <c r="F1722" s="14" t="inlineStr">
        <is>
          <t>2016-03-31</t>
        </is>
      </c>
      <c r="G1722" s="14" t="inlineStr">
        <is>
          <t>2046-01-01</t>
        </is>
      </c>
      <c r="H1722" s="14" t="inlineStr">
        <is>
          <t>Operational</t>
        </is>
      </c>
      <c r="I1722" s="14" t="inlineStr">
        <is>
          <t>Physical project Operational</t>
        </is>
      </c>
      <c r="J1722" s="14" t="inlineStr">
        <is>
          <t xml:space="preserve">Retirement estimated at 30 years, with a 2031 floor for listed live assets. </t>
        </is>
      </c>
      <c r="K1722" s="14" t="inlineStr">
        <is>
          <t>data/evidence/repd.csv</t>
        </is>
      </c>
    </row>
    <row r="1723" ht="78" customHeight="1" s="74">
      <c r="A1723" s="14" t="inlineStr">
        <is>
          <t>REPD-5316</t>
        </is>
      </c>
      <c r="B1723" s="14" t="inlineStr">
        <is>
          <t>Land Off Ingarsby Lane</t>
        </is>
      </c>
      <c r="C1723" s="14" t="inlineStr">
        <is>
          <t>solar</t>
        </is>
      </c>
      <c r="D1723" s="111" t="n">
        <v>0.0021</v>
      </c>
      <c r="E1723" s="14" t="inlineStr">
        <is>
          <t>GW</t>
        </is>
      </c>
      <c r="F1723" s="14" t="inlineStr">
        <is>
          <t>2016-06-05</t>
        </is>
      </c>
      <c r="G1723" s="14" t="inlineStr">
        <is>
          <t>2046-01-01</t>
        </is>
      </c>
      <c r="H1723" s="14" t="inlineStr">
        <is>
          <t>Operational</t>
        </is>
      </c>
      <c r="I1723" s="14" t="inlineStr">
        <is>
          <t>Physical project Operational</t>
        </is>
      </c>
      <c r="J1723" s="14" t="inlineStr">
        <is>
          <t xml:space="preserve">Retirement estimated at 30 years, with a 2031 floor for listed live assets. </t>
        </is>
      </c>
      <c r="K1723" s="14" t="inlineStr">
        <is>
          <t>data/evidence/repd.csv</t>
        </is>
      </c>
    </row>
    <row r="1724" ht="78" customHeight="1" s="74">
      <c r="A1724" s="14" t="inlineStr">
        <is>
          <t>REPD-5320</t>
        </is>
      </c>
      <c r="B1724" s="14" t="inlineStr">
        <is>
          <t>Nissan Test Track</t>
        </is>
      </c>
      <c r="C1724" s="14" t="inlineStr">
        <is>
          <t>solar</t>
        </is>
      </c>
      <c r="D1724" s="111" t="n">
        <v>0.0048</v>
      </c>
      <c r="E1724" s="14" t="inlineStr">
        <is>
          <t>GW</t>
        </is>
      </c>
      <c r="F1724" s="14" t="inlineStr">
        <is>
          <t>2016-03-30</t>
        </is>
      </c>
      <c r="G1724" s="14" t="inlineStr">
        <is>
          <t>2046-01-01</t>
        </is>
      </c>
      <c r="H1724" s="14" t="inlineStr">
        <is>
          <t>Operational</t>
        </is>
      </c>
      <c r="I1724" s="14" t="inlineStr">
        <is>
          <t>Physical project Operational</t>
        </is>
      </c>
      <c r="J1724" s="14" t="inlineStr">
        <is>
          <t xml:space="preserve">Retirement estimated at 30 years, with a 2031 floor for listed live assets. </t>
        </is>
      </c>
      <c r="K1724" s="14" t="inlineStr">
        <is>
          <t>data/evidence/repd.csv</t>
        </is>
      </c>
    </row>
    <row r="1725" ht="78" customHeight="1" s="74">
      <c r="A1725" s="14" t="inlineStr">
        <is>
          <t>REPD-5321</t>
        </is>
      </c>
      <c r="B1725" s="14" t="inlineStr">
        <is>
          <t>Cooper House Farm</t>
        </is>
      </c>
      <c r="C1725" s="14" t="inlineStr">
        <is>
          <t>solar</t>
        </is>
      </c>
      <c r="D1725" s="111" t="n">
        <v>0.005</v>
      </c>
      <c r="E1725" s="14" t="inlineStr">
        <is>
          <t>GW</t>
        </is>
      </c>
      <c r="F1725" s="14" t="inlineStr">
        <is>
          <t>2016-03-15</t>
        </is>
      </c>
      <c r="G1725" s="14" t="inlineStr">
        <is>
          <t>2046-01-01</t>
        </is>
      </c>
      <c r="H1725" s="14" t="inlineStr">
        <is>
          <t>Operational</t>
        </is>
      </c>
      <c r="I1725" s="14" t="inlineStr">
        <is>
          <t>Physical project Operational</t>
        </is>
      </c>
      <c r="J1725" s="14" t="inlineStr">
        <is>
          <t xml:space="preserve">Retirement estimated at 30 years, with a 2031 floor for listed live assets. </t>
        </is>
      </c>
      <c r="K1725" s="14" t="inlineStr">
        <is>
          <t>data/evidence/repd.csv</t>
        </is>
      </c>
    </row>
    <row r="1726" ht="78" customHeight="1" s="74">
      <c r="A1726" s="14" t="inlineStr">
        <is>
          <t>REPD-5322</t>
        </is>
      </c>
      <c r="B1726" s="14" t="inlineStr">
        <is>
          <t>Land at Pollington Airfield</t>
        </is>
      </c>
      <c r="C1726" s="14" t="inlineStr">
        <is>
          <t>solar</t>
        </is>
      </c>
      <c r="D1726" s="111" t="n">
        <v>0.005</v>
      </c>
      <c r="E1726" s="14" t="inlineStr">
        <is>
          <t>GW</t>
        </is>
      </c>
      <c r="F1726" s="14" t="inlineStr">
        <is>
          <t>2015-12-21</t>
        </is>
      </c>
      <c r="G1726" s="14" t="inlineStr">
        <is>
          <t>2045-01-01</t>
        </is>
      </c>
      <c r="H1726" s="14" t="inlineStr">
        <is>
          <t>Operational</t>
        </is>
      </c>
      <c r="I1726" s="14" t="inlineStr">
        <is>
          <t>Physical project Operational</t>
        </is>
      </c>
      <c r="J1726" s="14" t="inlineStr">
        <is>
          <t xml:space="preserve">Retirement estimated at 30 years, with a 2031 floor for listed live assets. </t>
        </is>
      </c>
      <c r="K1726" s="14" t="inlineStr">
        <is>
          <t>data/evidence/repd.csv</t>
        </is>
      </c>
    </row>
    <row r="1727" ht="78" customHeight="1" s="74">
      <c r="A1727" s="14" t="inlineStr">
        <is>
          <t>REPD-5324</t>
        </is>
      </c>
      <c r="B1727" s="14" t="inlineStr">
        <is>
          <t xml:space="preserve">Land at Poles Hole Farm     
</t>
        </is>
      </c>
      <c r="C1727" s="14" t="inlineStr">
        <is>
          <t>solar</t>
        </is>
      </c>
      <c r="D1727" s="111" t="n">
        <v>0.0068</v>
      </c>
      <c r="E1727" s="14" t="inlineStr">
        <is>
          <t>GW</t>
        </is>
      </c>
      <c r="F1727" s="14" t="inlineStr">
        <is>
          <t>2017-03-01</t>
        </is>
      </c>
      <c r="G1727" s="14" t="inlineStr">
        <is>
          <t>2047-01-01</t>
        </is>
      </c>
      <c r="H1727" s="14" t="inlineStr">
        <is>
          <t>Operational</t>
        </is>
      </c>
      <c r="I1727" s="14" t="inlineStr">
        <is>
          <t>Physical project Operational</t>
        </is>
      </c>
      <c r="J1727" s="14" t="inlineStr">
        <is>
          <t xml:space="preserve">Retirement estimated at 30 years, with a 2031 floor for listed live assets. </t>
        </is>
      </c>
      <c r="K1727" s="14" t="inlineStr">
        <is>
          <t>data/evidence/repd.csv</t>
        </is>
      </c>
    </row>
    <row r="1728" ht="78" customHeight="1" s="74">
      <c r="A1728" s="14" t="inlineStr">
        <is>
          <t>REPD-5328</t>
        </is>
      </c>
      <c r="B1728" s="14" t="inlineStr">
        <is>
          <t xml:space="preserve">Staining Wood Farm
</t>
        </is>
      </c>
      <c r="C1728" s="14" t="inlineStr">
        <is>
          <t>solar</t>
        </is>
      </c>
      <c r="D1728" s="111" t="n">
        <v>0.004900000000000001</v>
      </c>
      <c r="E1728" s="14" t="inlineStr">
        <is>
          <t>GW</t>
        </is>
      </c>
      <c r="F1728" s="14" t="inlineStr">
        <is>
          <t>2016-03-30</t>
        </is>
      </c>
      <c r="G1728" s="14" t="inlineStr">
        <is>
          <t>2046-01-01</t>
        </is>
      </c>
      <c r="H1728" s="14" t="inlineStr">
        <is>
          <t>Operational</t>
        </is>
      </c>
      <c r="I1728" s="14" t="inlineStr">
        <is>
          <t>Physical project Operational</t>
        </is>
      </c>
      <c r="J1728" s="14" t="inlineStr">
        <is>
          <t xml:space="preserve">Retirement estimated at 30 years, with a 2031 floor for listed live assets. </t>
        </is>
      </c>
      <c r="K1728" s="14" t="inlineStr">
        <is>
          <t>data/evidence/repd.csv</t>
        </is>
      </c>
    </row>
    <row r="1729" ht="78" customHeight="1" s="74">
      <c r="A1729" s="14" t="inlineStr">
        <is>
          <t>REPD-5330</t>
        </is>
      </c>
      <c r="B1729" s="14" t="inlineStr">
        <is>
          <t xml:space="preserve">Land between Orton Park Farm    
</t>
        </is>
      </c>
      <c r="C1729" s="14" t="inlineStr">
        <is>
          <t>solar</t>
        </is>
      </c>
      <c r="D1729" s="111" t="n">
        <v>0.0064</v>
      </c>
      <c r="E1729" s="14" t="inlineStr">
        <is>
          <t>GW</t>
        </is>
      </c>
      <c r="F1729" s="14" t="inlineStr">
        <is>
          <t>2016-03-29</t>
        </is>
      </c>
      <c r="G1729" s="14" t="inlineStr">
        <is>
          <t>2046-01-01</t>
        </is>
      </c>
      <c r="H1729" s="14" t="inlineStr">
        <is>
          <t>Operational</t>
        </is>
      </c>
      <c r="I1729" s="14" t="inlineStr">
        <is>
          <t>Physical project Operational</t>
        </is>
      </c>
      <c r="J1729" s="14" t="inlineStr">
        <is>
          <t xml:space="preserve">Retirement estimated at 30 years, with a 2031 floor for listed live assets. </t>
        </is>
      </c>
      <c r="K1729" s="14" t="inlineStr">
        <is>
          <t>data/evidence/repd.csv</t>
        </is>
      </c>
    </row>
    <row r="1730" ht="78" customHeight="1" s="74">
      <c r="A1730" s="14" t="inlineStr">
        <is>
          <t>REPD-5332</t>
        </is>
      </c>
      <c r="B1730" s="14" t="inlineStr">
        <is>
          <t xml:space="preserve">Site To North East Of, Lochcraigs Farm
</t>
        </is>
      </c>
      <c r="C1730" s="14" t="inlineStr">
        <is>
          <t>solar</t>
        </is>
      </c>
      <c r="D1730" s="111" t="n">
        <v>0.005</v>
      </c>
      <c r="E1730" s="14" t="inlineStr">
        <is>
          <t>GW</t>
        </is>
      </c>
      <c r="F1730" s="14" t="inlineStr">
        <is>
          <t>2017-03-31</t>
        </is>
      </c>
      <c r="G1730" s="14" t="inlineStr">
        <is>
          <t>2047-01-01</t>
        </is>
      </c>
      <c r="H1730" s="14" t="inlineStr">
        <is>
          <t>Operational</t>
        </is>
      </c>
      <c r="I1730" s="14" t="inlineStr">
        <is>
          <t>Physical project Operational</t>
        </is>
      </c>
      <c r="J1730" s="14" t="inlineStr">
        <is>
          <t xml:space="preserve">Retirement estimated at 30 years, with a 2031 floor for listed live assets. </t>
        </is>
      </c>
      <c r="K1730" s="14" t="inlineStr">
        <is>
          <t>data/evidence/repd.csv</t>
        </is>
      </c>
    </row>
    <row r="1731" ht="78" customHeight="1" s="74">
      <c r="A1731" s="14" t="inlineStr">
        <is>
          <t>REPD-5333</t>
        </is>
      </c>
      <c r="B1731" s="14" t="inlineStr">
        <is>
          <t xml:space="preserve">West Mains of Kinblethmont 
</t>
        </is>
      </c>
      <c r="C1731" s="14" t="inlineStr">
        <is>
          <t>solar</t>
        </is>
      </c>
      <c r="D1731" s="111" t="n">
        <v>0.005</v>
      </c>
      <c r="E1731" s="14" t="inlineStr">
        <is>
          <t>GW</t>
        </is>
      </c>
      <c r="F1731" s="14" t="inlineStr">
        <is>
          <t>2016-03-31</t>
        </is>
      </c>
      <c r="G1731" s="14" t="inlineStr">
        <is>
          <t>2046-01-01</t>
        </is>
      </c>
      <c r="H1731" s="14" t="inlineStr">
        <is>
          <t>Operational</t>
        </is>
      </c>
      <c r="I1731" s="14" t="inlineStr">
        <is>
          <t>Physical project Operational</t>
        </is>
      </c>
      <c r="J1731" s="14" t="inlineStr">
        <is>
          <t xml:space="preserve">Retirement estimated at 30 years, with a 2031 floor for listed live assets. </t>
        </is>
      </c>
      <c r="K1731" s="14" t="inlineStr">
        <is>
          <t>data/evidence/repd.csv</t>
        </is>
      </c>
    </row>
    <row r="1732" ht="78" customHeight="1" s="74">
      <c r="A1732" s="14" t="inlineStr">
        <is>
          <t>REPD-5336</t>
        </is>
      </c>
      <c r="B1732" s="14" t="inlineStr">
        <is>
          <t xml:space="preserve">Land West Side of Axe and Cleaver Lane 
</t>
        </is>
      </c>
      <c r="C1732" s="14" t="inlineStr">
        <is>
          <t>solar</t>
        </is>
      </c>
      <c r="D1732" s="111" t="n">
        <v>0.005</v>
      </c>
      <c r="E1732" s="14" t="inlineStr">
        <is>
          <t>GW</t>
        </is>
      </c>
      <c r="F1732" s="14" t="inlineStr">
        <is>
          <t>2016-03-31</t>
        </is>
      </c>
      <c r="G1732" s="14" t="inlineStr">
        <is>
          <t>2046-01-01</t>
        </is>
      </c>
      <c r="H1732" s="14" t="inlineStr">
        <is>
          <t>Operational</t>
        </is>
      </c>
      <c r="I1732" s="14" t="inlineStr">
        <is>
          <t>Physical project Operational</t>
        </is>
      </c>
      <c r="J1732" s="14" t="inlineStr">
        <is>
          <t xml:space="preserve">Retirement estimated at 30 years, with a 2031 floor for listed live assets. </t>
        </is>
      </c>
      <c r="K1732" s="14" t="inlineStr">
        <is>
          <t>data/evidence/repd.csv</t>
        </is>
      </c>
    </row>
    <row r="1733" ht="78" customHeight="1" s="74">
      <c r="A1733" s="14" t="inlineStr">
        <is>
          <t>REPD-5340</t>
        </is>
      </c>
      <c r="B1733" s="14" t="inlineStr">
        <is>
          <t xml:space="preserve">Land To The North Of Moor Farm       
</t>
        </is>
      </c>
      <c r="C1733" s="14" t="inlineStr">
        <is>
          <t>solar</t>
        </is>
      </c>
      <c r="D1733" s="111" t="n">
        <v>0.0038</v>
      </c>
      <c r="E1733" s="14" t="inlineStr">
        <is>
          <t>GW</t>
        </is>
      </c>
      <c r="F1733" s="14" t="inlineStr">
        <is>
          <t>2017-03-11</t>
        </is>
      </c>
      <c r="G1733" s="14" t="inlineStr">
        <is>
          <t>2047-01-01</t>
        </is>
      </c>
      <c r="H1733" s="14" t="inlineStr">
        <is>
          <t>Operational</t>
        </is>
      </c>
      <c r="I1733" s="14" t="inlineStr">
        <is>
          <t>Physical project Operational</t>
        </is>
      </c>
      <c r="J1733" s="14" t="inlineStr">
        <is>
          <t xml:space="preserve">Retirement estimated at 30 years, with a 2031 floor for listed live assets. </t>
        </is>
      </c>
      <c r="K1733" s="14" t="inlineStr">
        <is>
          <t>data/evidence/repd.csv</t>
        </is>
      </c>
    </row>
    <row r="1734" ht="78" customHeight="1" s="74">
      <c r="A1734" s="14" t="inlineStr">
        <is>
          <t>REPD-5342</t>
        </is>
      </c>
      <c r="B1734" s="14" t="inlineStr">
        <is>
          <t>Henley Solar Farm</t>
        </is>
      </c>
      <c r="C1734" s="14" t="inlineStr">
        <is>
          <t>solar</t>
        </is>
      </c>
      <c r="D1734" s="111" t="n">
        <v>0.0065</v>
      </c>
      <c r="E1734" s="14" t="inlineStr">
        <is>
          <t>GW</t>
        </is>
      </c>
      <c r="F1734" s="14" t="inlineStr">
        <is>
          <t>2017-03-29</t>
        </is>
      </c>
      <c r="G1734" s="14" t="inlineStr">
        <is>
          <t>2047-01-01</t>
        </is>
      </c>
      <c r="H1734" s="14" t="inlineStr">
        <is>
          <t>Operational</t>
        </is>
      </c>
      <c r="I1734" s="14" t="inlineStr">
        <is>
          <t>Physical project Operational</t>
        </is>
      </c>
      <c r="J1734" s="14" t="inlineStr">
        <is>
          <t xml:space="preserve">Retirement estimated at 30 years, with a 2031 floor for listed live assets. </t>
        </is>
      </c>
      <c r="K1734" s="14" t="inlineStr">
        <is>
          <t>data/evidence/repd.csv</t>
        </is>
      </c>
    </row>
    <row r="1735" ht="78" customHeight="1" s="74">
      <c r="A1735" s="14" t="inlineStr">
        <is>
          <t>REPD-5357</t>
        </is>
      </c>
      <c r="B1735" s="14" t="inlineStr">
        <is>
          <t>Crown Farm</t>
        </is>
      </c>
      <c r="C1735" s="14" t="inlineStr">
        <is>
          <t>solar</t>
        </is>
      </c>
      <c r="D1735" s="111" t="n">
        <v>0.006</v>
      </c>
      <c r="E1735" s="14" t="inlineStr">
        <is>
          <t>GW</t>
        </is>
      </c>
      <c r="F1735" s="14" t="inlineStr">
        <is>
          <t>2017-03-01</t>
        </is>
      </c>
      <c r="G1735" s="14" t="inlineStr">
        <is>
          <t>2047-01-01</t>
        </is>
      </c>
      <c r="H1735" s="14" t="inlineStr">
        <is>
          <t>Operational</t>
        </is>
      </c>
      <c r="I1735" s="14" t="inlineStr">
        <is>
          <t>Physical project Operational</t>
        </is>
      </c>
      <c r="J1735" s="14" t="inlineStr">
        <is>
          <t xml:space="preserve">Retirement estimated at 30 years, with a 2031 floor for listed live assets. </t>
        </is>
      </c>
      <c r="K1735" s="14" t="inlineStr">
        <is>
          <t>data/evidence/repd.csv</t>
        </is>
      </c>
    </row>
    <row r="1736" ht="78" customHeight="1" s="74">
      <c r="A1736" s="14" t="inlineStr">
        <is>
          <t>REPD-5359</t>
        </is>
      </c>
      <c r="B1736" s="14" t="inlineStr">
        <is>
          <t>Eaglescliffe Solar Farm</t>
        </is>
      </c>
      <c r="C1736" s="14" t="inlineStr">
        <is>
          <t>solar</t>
        </is>
      </c>
      <c r="D1736" s="111" t="n">
        <v>0.005</v>
      </c>
      <c r="E1736" s="14" t="inlineStr">
        <is>
          <t>GW</t>
        </is>
      </c>
      <c r="F1736" s="14" t="inlineStr">
        <is>
          <t>2017-03-28</t>
        </is>
      </c>
      <c r="G1736" s="14" t="inlineStr">
        <is>
          <t>2047-01-01</t>
        </is>
      </c>
      <c r="H1736" s="14" t="inlineStr">
        <is>
          <t>Operational</t>
        </is>
      </c>
      <c r="I1736" s="14" t="inlineStr">
        <is>
          <t>Physical project Operational</t>
        </is>
      </c>
      <c r="J1736" s="14" t="inlineStr">
        <is>
          <t xml:space="preserve">Retirement estimated at 30 years, with a 2031 floor for listed live assets. </t>
        </is>
      </c>
      <c r="K1736" s="14" t="inlineStr">
        <is>
          <t>data/evidence/repd.csv</t>
        </is>
      </c>
    </row>
    <row r="1737" ht="78" customHeight="1" s="74">
      <c r="A1737" s="14" t="inlineStr">
        <is>
          <t>REPD-5360</t>
        </is>
      </c>
      <c r="B1737" s="14" t="inlineStr">
        <is>
          <t>Tyddyn Gwyn (Gelli Gron Farm)</t>
        </is>
      </c>
      <c r="C1737" s="14" t="inlineStr">
        <is>
          <t>solar</t>
        </is>
      </c>
      <c r="D1737" s="111" t="n">
        <v>0.0038</v>
      </c>
      <c r="E1737" s="14" t="inlineStr">
        <is>
          <t>GW</t>
        </is>
      </c>
      <c r="F1737" s="14" t="inlineStr">
        <is>
          <t>2016-11-30</t>
        </is>
      </c>
      <c r="G1737" s="14" t="inlineStr">
        <is>
          <t>2046-01-01</t>
        </is>
      </c>
      <c r="H1737" s="14" t="inlineStr">
        <is>
          <t>Operational</t>
        </is>
      </c>
      <c r="I1737" s="14" t="inlineStr">
        <is>
          <t>Physical project Operational</t>
        </is>
      </c>
      <c r="J1737" s="14" t="inlineStr">
        <is>
          <t xml:space="preserve">Retirement estimated at 30 years, with a 2031 floor for listed live assets. </t>
        </is>
      </c>
      <c r="K1737" s="14" t="inlineStr">
        <is>
          <t>data/evidence/repd.csv</t>
        </is>
      </c>
    </row>
    <row r="1738" ht="78" customHeight="1" s="74">
      <c r="A1738" s="14" t="inlineStr">
        <is>
          <t>REPD-5368</t>
        </is>
      </c>
      <c r="B1738" s="14" t="inlineStr">
        <is>
          <t>Thornton Lane</t>
        </is>
      </c>
      <c r="C1738" s="14" t="inlineStr">
        <is>
          <t>solar</t>
        </is>
      </c>
      <c r="D1738" s="111" t="n">
        <v>0.0027</v>
      </c>
      <c r="E1738" s="14" t="inlineStr">
        <is>
          <t>GW</t>
        </is>
      </c>
      <c r="F1738" s="14" t="inlineStr">
        <is>
          <t>2016-03-23</t>
        </is>
      </c>
      <c r="G1738" s="14" t="inlineStr">
        <is>
          <t>2046-01-01</t>
        </is>
      </c>
      <c r="H1738" s="14" t="inlineStr">
        <is>
          <t>Operational</t>
        </is>
      </c>
      <c r="I1738" s="14" t="inlineStr">
        <is>
          <t>Physical project Operational</t>
        </is>
      </c>
      <c r="J1738" s="14" t="inlineStr">
        <is>
          <t xml:space="preserve">Retirement estimated at 30 years, with a 2031 floor for listed live assets. </t>
        </is>
      </c>
      <c r="K1738" s="14" t="inlineStr">
        <is>
          <t>data/evidence/repd.csv</t>
        </is>
      </c>
    </row>
    <row r="1739" ht="78" customHeight="1" s="74">
      <c r="A1739" s="14" t="inlineStr">
        <is>
          <t>REPD-5371</t>
        </is>
      </c>
      <c r="B1739" s="14" t="inlineStr">
        <is>
          <t>Aborfield Solar Park</t>
        </is>
      </c>
      <c r="C1739" s="14" t="inlineStr">
        <is>
          <t>solar</t>
        </is>
      </c>
      <c r="D1739" s="111" t="n">
        <v>0.014</v>
      </c>
      <c r="E1739" s="14" t="inlineStr">
        <is>
          <t>GW</t>
        </is>
      </c>
      <c r="F1739" s="14" t="inlineStr">
        <is>
          <t>2028-01-01</t>
        </is>
      </c>
      <c r="G1739" s="14" t="inlineStr">
        <is>
          <t>2058-01-01</t>
        </is>
      </c>
      <c r="H1739" s="14" t="inlineStr">
        <is>
          <t>Under Construction</t>
        </is>
      </c>
      <c r="I1739" s="14" t="inlineStr">
        <is>
          <t>Physical project Under Construction</t>
        </is>
      </c>
      <c r="J1739" s="14" t="inlineStr">
        <is>
          <t xml:space="preserve">Retirement estimated at 30 years, with a 2031 floor for listed live assets. Construction completion estimated 2028-01-01. </t>
        </is>
      </c>
      <c r="K1739" s="14" t="inlineStr">
        <is>
          <t>data/evidence/repd.csv</t>
        </is>
      </c>
    </row>
    <row r="1740" ht="78" customHeight="1" s="74">
      <c r="A1740" s="14" t="inlineStr">
        <is>
          <t>REPD-5376</t>
        </is>
      </c>
      <c r="B1740" s="14" t="inlineStr">
        <is>
          <t>Penycae Solar Farm</t>
        </is>
      </c>
      <c r="C1740" s="14" t="inlineStr">
        <is>
          <t>solar</t>
        </is>
      </c>
      <c r="D1740" s="111" t="n">
        <v>0.005</v>
      </c>
      <c r="E1740" s="14" t="inlineStr">
        <is>
          <t>GW</t>
        </is>
      </c>
      <c r="F1740" s="14" t="inlineStr">
        <is>
          <t>2016-03-28</t>
        </is>
      </c>
      <c r="G1740" s="14" t="inlineStr">
        <is>
          <t>2046-01-01</t>
        </is>
      </c>
      <c r="H1740" s="14" t="inlineStr">
        <is>
          <t>Operational</t>
        </is>
      </c>
      <c r="I1740" s="14" t="inlineStr">
        <is>
          <t>Physical project Operational</t>
        </is>
      </c>
      <c r="J1740" s="14" t="inlineStr">
        <is>
          <t xml:space="preserve">Retirement estimated at 30 years, with a 2031 floor for listed live assets. </t>
        </is>
      </c>
      <c r="K1740" s="14" t="inlineStr">
        <is>
          <t>data/evidence/repd.csv</t>
        </is>
      </c>
    </row>
    <row r="1741" ht="78" customHeight="1" s="74">
      <c r="A1741" s="14" t="inlineStr">
        <is>
          <t>REPD-5377</t>
        </is>
      </c>
      <c r="B1741" s="14" t="inlineStr">
        <is>
          <t>Land at Ingles Hill Farm</t>
        </is>
      </c>
      <c r="C1741" s="14" t="inlineStr">
        <is>
          <t>solar</t>
        </is>
      </c>
      <c r="D1741" s="111" t="n">
        <v>0.003</v>
      </c>
      <c r="E1741" s="14" t="inlineStr">
        <is>
          <t>GW</t>
        </is>
      </c>
      <c r="F1741" s="14" t="inlineStr">
        <is>
          <t>2016-04-15</t>
        </is>
      </c>
      <c r="G1741" s="14" t="inlineStr">
        <is>
          <t>2046-01-01</t>
        </is>
      </c>
      <c r="H1741" s="14" t="inlineStr">
        <is>
          <t>Operational</t>
        </is>
      </c>
      <c r="I1741" s="14" t="inlineStr">
        <is>
          <t>Physical project Operational</t>
        </is>
      </c>
      <c r="J1741" s="14" t="inlineStr">
        <is>
          <t xml:space="preserve">Retirement estimated at 30 years, with a 2031 floor for listed live assets. </t>
        </is>
      </c>
      <c r="K1741" s="14" t="inlineStr">
        <is>
          <t>data/evidence/repd.csv</t>
        </is>
      </c>
    </row>
    <row r="1742" ht="78" customHeight="1" s="74">
      <c r="A1742" s="14" t="inlineStr">
        <is>
          <t>REPD-5379</t>
        </is>
      </c>
      <c r="B1742" s="14" t="inlineStr">
        <is>
          <t xml:space="preserve">Southbrook Solar Farm                
</t>
        </is>
      </c>
      <c r="C1742" s="14" t="inlineStr">
        <is>
          <t>solar</t>
        </is>
      </c>
      <c r="D1742" s="111" t="n">
        <v>0.005</v>
      </c>
      <c r="E1742" s="14" t="inlineStr">
        <is>
          <t>GW</t>
        </is>
      </c>
      <c r="F1742" s="14" t="inlineStr">
        <is>
          <t>2016-05-15</t>
        </is>
      </c>
      <c r="G1742" s="14" t="inlineStr">
        <is>
          <t>2046-01-01</t>
        </is>
      </c>
      <c r="H1742" s="14" t="inlineStr">
        <is>
          <t>Operational</t>
        </is>
      </c>
      <c r="I1742" s="14" t="inlineStr">
        <is>
          <t>Physical project Operational</t>
        </is>
      </c>
      <c r="J1742" s="14" t="inlineStr">
        <is>
          <t xml:space="preserve">Retirement estimated at 30 years, with a 2031 floor for listed live assets. </t>
        </is>
      </c>
      <c r="K1742" s="14" t="inlineStr">
        <is>
          <t>data/evidence/repd.csv</t>
        </is>
      </c>
    </row>
    <row r="1743" ht="78" customHeight="1" s="74">
      <c r="A1743" s="14" t="inlineStr">
        <is>
          <t>REPD-5380</t>
        </is>
      </c>
      <c r="B1743" s="14" t="inlineStr">
        <is>
          <t>Green Croft Solar Farm</t>
        </is>
      </c>
      <c r="C1743" s="14" t="inlineStr">
        <is>
          <t>solar</t>
        </is>
      </c>
      <c r="D1743" s="111" t="n">
        <v>0.005</v>
      </c>
      <c r="E1743" s="14" t="inlineStr">
        <is>
          <t>GW</t>
        </is>
      </c>
      <c r="F1743" s="14" t="inlineStr">
        <is>
          <t>2016-12-07</t>
        </is>
      </c>
      <c r="G1743" s="14" t="inlineStr">
        <is>
          <t>2046-01-01</t>
        </is>
      </c>
      <c r="H1743" s="14" t="inlineStr">
        <is>
          <t>Operational</t>
        </is>
      </c>
      <c r="I1743" s="14" t="inlineStr">
        <is>
          <t>Physical project Operational</t>
        </is>
      </c>
      <c r="J1743" s="14" t="inlineStr">
        <is>
          <t xml:space="preserve">Retirement estimated at 30 years, with a 2031 floor for listed live assets. </t>
        </is>
      </c>
      <c r="K1743" s="14" t="inlineStr">
        <is>
          <t>data/evidence/repd.csv</t>
        </is>
      </c>
    </row>
    <row r="1744" ht="78" customHeight="1" s="74">
      <c r="A1744" s="14" t="inlineStr">
        <is>
          <t>REPD-5381</t>
        </is>
      </c>
      <c r="B1744" s="14" t="inlineStr">
        <is>
          <t>Upper Pant-Ysgawen Farm/Crumlin</t>
        </is>
      </c>
      <c r="C1744" s="14" t="inlineStr">
        <is>
          <t>solar</t>
        </is>
      </c>
      <c r="D1744" s="111" t="n">
        <v>0.004900000000000001</v>
      </c>
      <c r="E1744" s="14" t="inlineStr">
        <is>
          <t>GW</t>
        </is>
      </c>
      <c r="F1744" s="14" t="inlineStr">
        <is>
          <t>2016-12-07</t>
        </is>
      </c>
      <c r="G1744" s="14" t="inlineStr">
        <is>
          <t>2046-01-01</t>
        </is>
      </c>
      <c r="H1744" s="14" t="inlineStr">
        <is>
          <t>Operational</t>
        </is>
      </c>
      <c r="I1744" s="14" t="inlineStr">
        <is>
          <t>Physical project Operational</t>
        </is>
      </c>
      <c r="J1744" s="14" t="inlineStr">
        <is>
          <t xml:space="preserve">Retirement estimated at 30 years, with a 2031 floor for listed live assets. </t>
        </is>
      </c>
      <c r="K1744" s="14" t="inlineStr">
        <is>
          <t>data/evidence/repd.csv</t>
        </is>
      </c>
    </row>
    <row r="1745" ht="78" customHeight="1" s="74">
      <c r="A1745" s="14" t="inlineStr">
        <is>
          <t>REPD-5383</t>
        </is>
      </c>
      <c r="B1745" s="14" t="inlineStr">
        <is>
          <t>Land at Oxcroft Stocking Ground</t>
        </is>
      </c>
      <c r="C1745" s="14" t="inlineStr">
        <is>
          <t>solar</t>
        </is>
      </c>
      <c r="D1745" s="111" t="n">
        <v>0.004</v>
      </c>
      <c r="E1745" s="14" t="inlineStr">
        <is>
          <t>GW</t>
        </is>
      </c>
      <c r="F1745" s="14" t="inlineStr">
        <is>
          <t>2016-03-25</t>
        </is>
      </c>
      <c r="G1745" s="14" t="inlineStr">
        <is>
          <t>2046-01-01</t>
        </is>
      </c>
      <c r="H1745" s="14" t="inlineStr">
        <is>
          <t>Operational</t>
        </is>
      </c>
      <c r="I1745" s="14" t="inlineStr">
        <is>
          <t>Physical project Operational</t>
        </is>
      </c>
      <c r="J1745" s="14" t="inlineStr">
        <is>
          <t xml:space="preserve">Retirement estimated at 30 years, with a 2031 floor for listed live assets. </t>
        </is>
      </c>
      <c r="K1745" s="14" t="inlineStr">
        <is>
          <t>data/evidence/repd.csv</t>
        </is>
      </c>
    </row>
    <row r="1746" ht="78" customHeight="1" s="74">
      <c r="A1746" s="14" t="inlineStr">
        <is>
          <t>REPD-5384</t>
        </is>
      </c>
      <c r="B1746" s="14" t="inlineStr">
        <is>
          <t>West Strathore Solar Limited</t>
        </is>
      </c>
      <c r="C1746" s="14" t="inlineStr">
        <is>
          <t>solar</t>
        </is>
      </c>
      <c r="D1746" s="111" t="n">
        <v>0.005</v>
      </c>
      <c r="E1746" s="14" t="inlineStr">
        <is>
          <t>GW</t>
        </is>
      </c>
      <c r="F1746" s="14" t="inlineStr">
        <is>
          <t>2017-03-30</t>
        </is>
      </c>
      <c r="G1746" s="14" t="inlineStr">
        <is>
          <t>2047-01-01</t>
        </is>
      </c>
      <c r="H1746" s="14" t="inlineStr">
        <is>
          <t>Operational</t>
        </is>
      </c>
      <c r="I1746" s="14" t="inlineStr">
        <is>
          <t>Physical project Operational</t>
        </is>
      </c>
      <c r="J1746" s="14" t="inlineStr">
        <is>
          <t xml:space="preserve">Retirement estimated at 30 years, with a 2031 floor for listed live assets. </t>
        </is>
      </c>
      <c r="K1746" s="14" t="inlineStr">
        <is>
          <t>data/evidence/repd.csv</t>
        </is>
      </c>
    </row>
    <row r="1747" ht="78" customHeight="1" s="74">
      <c r="A1747" s="14" t="inlineStr">
        <is>
          <t>REPD-5385</t>
        </is>
      </c>
      <c r="B1747" s="14" t="inlineStr">
        <is>
          <t>Land at Meadow Farm</t>
        </is>
      </c>
      <c r="C1747" s="14" t="inlineStr">
        <is>
          <t>solar</t>
        </is>
      </c>
      <c r="D1747" s="111" t="n">
        <v>0.005</v>
      </c>
      <c r="E1747" s="14" t="inlineStr">
        <is>
          <t>GW</t>
        </is>
      </c>
      <c r="F1747" s="14" t="inlineStr">
        <is>
          <t>2017-03-10</t>
        </is>
      </c>
      <c r="G1747" s="14" t="inlineStr">
        <is>
          <t>2047-01-01</t>
        </is>
      </c>
      <c r="H1747" s="14" t="inlineStr">
        <is>
          <t>Operational</t>
        </is>
      </c>
      <c r="I1747" s="14" t="inlineStr">
        <is>
          <t>Physical project Operational</t>
        </is>
      </c>
      <c r="J1747" s="14" t="inlineStr">
        <is>
          <t xml:space="preserve">Retirement estimated at 30 years, with a 2031 floor for listed live assets. </t>
        </is>
      </c>
      <c r="K1747" s="14" t="inlineStr">
        <is>
          <t>data/evidence/repd.csv</t>
        </is>
      </c>
    </row>
    <row r="1748" ht="78" customHeight="1" s="74">
      <c r="A1748" s="14" t="inlineStr">
        <is>
          <t>REPD-5387</t>
        </is>
      </c>
      <c r="B1748" s="14" t="inlineStr">
        <is>
          <t>Hungerford Farm</t>
        </is>
      </c>
      <c r="C1748" s="14" t="inlineStr">
        <is>
          <t>solar</t>
        </is>
      </c>
      <c r="D1748" s="111" t="n">
        <v>0.005</v>
      </c>
      <c r="E1748" s="14" t="inlineStr">
        <is>
          <t>GW</t>
        </is>
      </c>
      <c r="F1748" s="14" t="inlineStr">
        <is>
          <t>2016-08-22</t>
        </is>
      </c>
      <c r="G1748" s="14" t="inlineStr">
        <is>
          <t>2046-01-01</t>
        </is>
      </c>
      <c r="H1748" s="14" t="inlineStr">
        <is>
          <t>Operational</t>
        </is>
      </c>
      <c r="I1748" s="14" t="inlineStr">
        <is>
          <t>Physical project Operational</t>
        </is>
      </c>
      <c r="J1748" s="14" t="inlineStr">
        <is>
          <t xml:space="preserve">Retirement estimated at 30 years, with a 2031 floor for listed live assets. </t>
        </is>
      </c>
      <c r="K1748" s="14" t="inlineStr">
        <is>
          <t>data/evidence/repd.csv</t>
        </is>
      </c>
    </row>
    <row r="1749" ht="78" customHeight="1" s="74">
      <c r="A1749" s="14" t="inlineStr">
        <is>
          <t>REPD-5389</t>
        </is>
      </c>
      <c r="B1749" s="14" t="inlineStr">
        <is>
          <t>Land at Morfa Camp</t>
        </is>
      </c>
      <c r="C1749" s="14" t="inlineStr">
        <is>
          <t>solar</t>
        </is>
      </c>
      <c r="D1749" s="111" t="n">
        <v>0.0028</v>
      </c>
      <c r="E1749" s="14" t="inlineStr">
        <is>
          <t>GW</t>
        </is>
      </c>
      <c r="F1749" s="14" t="inlineStr">
        <is>
          <t>2016-03-20</t>
        </is>
      </c>
      <c r="G1749" s="14" t="inlineStr">
        <is>
          <t>2046-01-01</t>
        </is>
      </c>
      <c r="H1749" s="14" t="inlineStr">
        <is>
          <t>Operational</t>
        </is>
      </c>
      <c r="I1749" s="14" t="inlineStr">
        <is>
          <t>Physical project Operational</t>
        </is>
      </c>
      <c r="J1749" s="14" t="inlineStr">
        <is>
          <t xml:space="preserve">Retirement estimated at 30 years, with a 2031 floor for listed live assets. </t>
        </is>
      </c>
      <c r="K1749" s="14" t="inlineStr">
        <is>
          <t>data/evidence/repd.csv</t>
        </is>
      </c>
    </row>
    <row r="1750" ht="78" customHeight="1" s="74">
      <c r="A1750" s="14" t="inlineStr">
        <is>
          <t>REPD-5391</t>
        </is>
      </c>
      <c r="B1750" s="14" t="inlineStr">
        <is>
          <t>Land South of Pogmore Spinney</t>
        </is>
      </c>
      <c r="C1750" s="14" t="inlineStr">
        <is>
          <t>solar</t>
        </is>
      </c>
      <c r="D1750" s="111" t="n">
        <v>0.005</v>
      </c>
      <c r="E1750" s="14" t="inlineStr">
        <is>
          <t>GW</t>
        </is>
      </c>
      <c r="F1750" s="14" t="inlineStr">
        <is>
          <t>2017-03-30</t>
        </is>
      </c>
      <c r="G1750" s="14" t="inlineStr">
        <is>
          <t>2047-01-01</t>
        </is>
      </c>
      <c r="H1750" s="14" t="inlineStr">
        <is>
          <t>Operational</t>
        </is>
      </c>
      <c r="I1750" s="14" t="inlineStr">
        <is>
          <t>Physical project Operational</t>
        </is>
      </c>
      <c r="J1750" s="14" t="inlineStr">
        <is>
          <t xml:space="preserve">Retirement estimated at 30 years, with a 2031 floor for listed live assets. </t>
        </is>
      </c>
      <c r="K1750" s="14" t="inlineStr">
        <is>
          <t>data/evidence/repd.csv</t>
        </is>
      </c>
    </row>
    <row r="1751" ht="78" customHeight="1" s="74">
      <c r="A1751" s="14" t="inlineStr">
        <is>
          <t>REPD-5393</t>
        </is>
      </c>
      <c r="B1751" s="14" t="inlineStr">
        <is>
          <t>Douglas West and Dalquhandy Renewable Energy Project</t>
        </is>
      </c>
      <c r="C1751" s="14" t="inlineStr">
        <is>
          <t>onshore</t>
        </is>
      </c>
      <c r="D1751" s="111" t="n">
        <v>0.045</v>
      </c>
      <c r="E1751" s="14" t="inlineStr">
        <is>
          <t>GW</t>
        </is>
      </c>
      <c r="F1751" s="14" t="inlineStr">
        <is>
          <t>2023-01-01</t>
        </is>
      </c>
      <c r="G1751" s="14" t="inlineStr">
        <is>
          <t>2048-01-01</t>
        </is>
      </c>
      <c r="H1751" s="14" t="inlineStr">
        <is>
          <t>Operational</t>
        </is>
      </c>
      <c r="I1751" s="14" t="inlineStr">
        <is>
          <t>Physical project Operational</t>
        </is>
      </c>
      <c r="J1751" s="14" t="inlineStr">
        <is>
          <t xml:space="preserve">Retirement estimated at 25 years, with a 2031 floor for listed live assets. </t>
        </is>
      </c>
      <c r="K1751" s="14" t="inlineStr">
        <is>
          <t>data/evidence/repd.csv</t>
        </is>
      </c>
    </row>
    <row r="1752" ht="78" customHeight="1" s="74">
      <c r="A1752" s="14" t="inlineStr">
        <is>
          <t>REPD-5394</t>
        </is>
      </c>
      <c r="B1752" s="14" t="inlineStr">
        <is>
          <t>Abbey Fields Farm</t>
        </is>
      </c>
      <c r="C1752" s="14" t="inlineStr">
        <is>
          <t>solar</t>
        </is>
      </c>
      <c r="D1752" s="111" t="n">
        <v>0.0053</v>
      </c>
      <c r="E1752" s="14" t="inlineStr">
        <is>
          <t>GW</t>
        </is>
      </c>
      <c r="F1752" s="14" t="inlineStr">
        <is>
          <t>2016-03-30</t>
        </is>
      </c>
      <c r="G1752" s="14" t="inlineStr">
        <is>
          <t>2046-01-01</t>
        </is>
      </c>
      <c r="H1752" s="14" t="inlineStr">
        <is>
          <t>Operational</t>
        </is>
      </c>
      <c r="I1752" s="14" t="inlineStr">
        <is>
          <t>Physical project Operational</t>
        </is>
      </c>
      <c r="J1752" s="14" t="inlineStr">
        <is>
          <t xml:space="preserve">Retirement estimated at 30 years, with a 2031 floor for listed live assets. </t>
        </is>
      </c>
      <c r="K1752" s="14" t="inlineStr">
        <is>
          <t>data/evidence/repd.csv</t>
        </is>
      </c>
    </row>
    <row r="1753" ht="78" customHeight="1" s="74">
      <c r="A1753" s="14" t="inlineStr">
        <is>
          <t>REPD-5395</t>
        </is>
      </c>
      <c r="B1753" s="14" t="inlineStr">
        <is>
          <t>Ernesettle Solar Farm</t>
        </is>
      </c>
      <c r="C1753" s="14" t="inlineStr">
        <is>
          <t>solar</t>
        </is>
      </c>
      <c r="D1753" s="111" t="n">
        <v>0.004099999999999999</v>
      </c>
      <c r="E1753" s="14" t="inlineStr">
        <is>
          <t>GW</t>
        </is>
      </c>
      <c r="F1753" s="14" t="inlineStr">
        <is>
          <t>2016-03-23</t>
        </is>
      </c>
      <c r="G1753" s="14" t="inlineStr">
        <is>
          <t>2046-01-01</t>
        </is>
      </c>
      <c r="H1753" s="14" t="inlineStr">
        <is>
          <t>Operational</t>
        </is>
      </c>
      <c r="I1753" s="14" t="inlineStr">
        <is>
          <t>Physical project Operational</t>
        </is>
      </c>
      <c r="J1753" s="14" t="inlineStr">
        <is>
          <t xml:space="preserve">Retirement estimated at 30 years, with a 2031 floor for listed live assets. </t>
        </is>
      </c>
      <c r="K1753" s="14" t="inlineStr">
        <is>
          <t>data/evidence/repd.csv</t>
        </is>
      </c>
    </row>
    <row r="1754" ht="78" customHeight="1" s="74">
      <c r="A1754" s="14" t="inlineStr">
        <is>
          <t>REPD-5396</t>
        </is>
      </c>
      <c r="B1754" s="14" t="inlineStr">
        <is>
          <t>SPF Thirty Acres Farm</t>
        </is>
      </c>
      <c r="C1754" s="14" t="inlineStr">
        <is>
          <t>solar</t>
        </is>
      </c>
      <c r="D1754" s="111" t="n">
        <v>0.0038</v>
      </c>
      <c r="E1754" s="14" t="inlineStr">
        <is>
          <t>GW</t>
        </is>
      </c>
      <c r="F1754" s="14" t="inlineStr">
        <is>
          <t>2016-03-31</t>
        </is>
      </c>
      <c r="G1754" s="14" t="inlineStr">
        <is>
          <t>2046-01-01</t>
        </is>
      </c>
      <c r="H1754" s="14" t="inlineStr">
        <is>
          <t>Operational</t>
        </is>
      </c>
      <c r="I1754" s="14" t="inlineStr">
        <is>
          <t>Physical project Operational</t>
        </is>
      </c>
      <c r="J1754" s="14" t="inlineStr">
        <is>
          <t xml:space="preserve">Retirement estimated at 30 years, with a 2031 floor for listed live assets. </t>
        </is>
      </c>
      <c r="K1754" s="14" t="inlineStr">
        <is>
          <t>data/evidence/repd.csv</t>
        </is>
      </c>
    </row>
    <row r="1755" ht="78" customHeight="1" s="74">
      <c r="A1755" s="14" t="inlineStr">
        <is>
          <t>REPD-5398</t>
        </is>
      </c>
      <c r="B1755" s="14" t="inlineStr">
        <is>
          <t>Killan Farm Solar Array Extens</t>
        </is>
      </c>
      <c r="C1755" s="14" t="inlineStr">
        <is>
          <t>solar</t>
        </is>
      </c>
      <c r="D1755" s="111" t="n">
        <v>0.001</v>
      </c>
      <c r="E1755" s="14" t="inlineStr">
        <is>
          <t>GW</t>
        </is>
      </c>
      <c r="F1755" s="14" t="inlineStr">
        <is>
          <t>2017-05-20</t>
        </is>
      </c>
      <c r="G1755" s="14" t="inlineStr">
        <is>
          <t>2047-01-01</t>
        </is>
      </c>
      <c r="H1755" s="14" t="inlineStr">
        <is>
          <t>Operational</t>
        </is>
      </c>
      <c r="I1755" s="14" t="inlineStr">
        <is>
          <t>Physical project Operational</t>
        </is>
      </c>
      <c r="J1755" s="14" t="inlineStr">
        <is>
          <t xml:space="preserve">Retirement estimated at 30 years, with a 2031 floor for listed live assets. </t>
        </is>
      </c>
      <c r="K1755" s="14" t="inlineStr">
        <is>
          <t>data/evidence/repd.csv</t>
        </is>
      </c>
    </row>
    <row r="1756" ht="78" customHeight="1" s="74">
      <c r="A1756" s="14" t="inlineStr">
        <is>
          <t>REPD-5400</t>
        </is>
      </c>
      <c r="B1756" s="14" t="inlineStr">
        <is>
          <t>Land East of Appleton Farm</t>
        </is>
      </c>
      <c r="C1756" s="14" t="inlineStr">
        <is>
          <t>solar</t>
        </is>
      </c>
      <c r="D1756" s="111" t="n">
        <v>0.005</v>
      </c>
      <c r="E1756" s="14" t="inlineStr">
        <is>
          <t>GW</t>
        </is>
      </c>
      <c r="F1756" s="14" t="inlineStr">
        <is>
          <t>2016-03-27</t>
        </is>
      </c>
      <c r="G1756" s="14" t="inlineStr">
        <is>
          <t>2046-01-01</t>
        </is>
      </c>
      <c r="H1756" s="14" t="inlineStr">
        <is>
          <t>Operational</t>
        </is>
      </c>
      <c r="I1756" s="14" t="inlineStr">
        <is>
          <t>Physical project Operational</t>
        </is>
      </c>
      <c r="J1756" s="14" t="inlineStr">
        <is>
          <t xml:space="preserve">Retirement estimated at 30 years, with a 2031 floor for listed live assets. </t>
        </is>
      </c>
      <c r="K1756" s="14" t="inlineStr">
        <is>
          <t>data/evidence/repd.csv</t>
        </is>
      </c>
    </row>
    <row r="1757" ht="78" customHeight="1" s="74">
      <c r="A1757" s="14" t="inlineStr">
        <is>
          <t>REPD-5401</t>
        </is>
      </c>
      <c r="B1757" s="14" t="inlineStr">
        <is>
          <t>Land At Debdale Lane</t>
        </is>
      </c>
      <c r="C1757" s="14" t="inlineStr">
        <is>
          <t>solar</t>
        </is>
      </c>
      <c r="D1757" s="111" t="n">
        <v>0.005</v>
      </c>
      <c r="E1757" s="14" t="inlineStr">
        <is>
          <t>GW</t>
        </is>
      </c>
      <c r="F1757" s="14" t="inlineStr">
        <is>
          <t>2016-03-25</t>
        </is>
      </c>
      <c r="G1757" s="14" t="inlineStr">
        <is>
          <t>2046-01-01</t>
        </is>
      </c>
      <c r="H1757" s="14" t="inlineStr">
        <is>
          <t>Operational</t>
        </is>
      </c>
      <c r="I1757" s="14" t="inlineStr">
        <is>
          <t>Physical project Operational</t>
        </is>
      </c>
      <c r="J1757" s="14" t="inlineStr">
        <is>
          <t xml:space="preserve">Retirement estimated at 30 years, with a 2031 floor for listed live assets. </t>
        </is>
      </c>
      <c r="K1757" s="14" t="inlineStr">
        <is>
          <t>data/evidence/repd.csv</t>
        </is>
      </c>
    </row>
    <row r="1758" ht="78" customHeight="1" s="74">
      <c r="A1758" s="14" t="inlineStr">
        <is>
          <t>REPD-5402</t>
        </is>
      </c>
      <c r="B1758" s="14" t="inlineStr">
        <is>
          <t>Land at Ash Row Farm</t>
        </is>
      </c>
      <c r="C1758" s="14" t="inlineStr">
        <is>
          <t>solar</t>
        </is>
      </c>
      <c r="D1758" s="111" t="n">
        <v>0.005</v>
      </c>
      <c r="E1758" s="14" t="inlineStr">
        <is>
          <t>GW</t>
        </is>
      </c>
      <c r="F1758" s="14" t="inlineStr">
        <is>
          <t>2015-12-21</t>
        </is>
      </c>
      <c r="G1758" s="14" t="inlineStr">
        <is>
          <t>2045-01-01</t>
        </is>
      </c>
      <c r="H1758" s="14" t="inlineStr">
        <is>
          <t>Operational</t>
        </is>
      </c>
      <c r="I1758" s="14" t="inlineStr">
        <is>
          <t>Physical project Operational</t>
        </is>
      </c>
      <c r="J1758" s="14" t="inlineStr">
        <is>
          <t xml:space="preserve">Retirement estimated at 30 years, with a 2031 floor for listed live assets. </t>
        </is>
      </c>
      <c r="K1758" s="14" t="inlineStr">
        <is>
          <t>data/evidence/repd.csv</t>
        </is>
      </c>
    </row>
    <row r="1759" ht="78" customHeight="1" s="74">
      <c r="A1759" s="14" t="inlineStr">
        <is>
          <t>REPD-5403</t>
        </is>
      </c>
      <c r="B1759" s="14" t="inlineStr">
        <is>
          <t>Land at Stripe Farm</t>
        </is>
      </c>
      <c r="C1759" s="14" t="inlineStr">
        <is>
          <t>solar</t>
        </is>
      </c>
      <c r="D1759" s="111" t="n">
        <v>0.005</v>
      </c>
      <c r="E1759" s="14" t="inlineStr">
        <is>
          <t>GW</t>
        </is>
      </c>
      <c r="F1759" s="14" t="inlineStr">
        <is>
          <t>2016-03-28</t>
        </is>
      </c>
      <c r="G1759" s="14" t="inlineStr">
        <is>
          <t>2046-01-01</t>
        </is>
      </c>
      <c r="H1759" s="14" t="inlineStr">
        <is>
          <t>Operational</t>
        </is>
      </c>
      <c r="I1759" s="14" t="inlineStr">
        <is>
          <t>Physical project Operational</t>
        </is>
      </c>
      <c r="J1759" s="14" t="inlineStr">
        <is>
          <t xml:space="preserve">Retirement estimated at 30 years, with a 2031 floor for listed live assets. </t>
        </is>
      </c>
      <c r="K1759" s="14" t="inlineStr">
        <is>
          <t>data/evidence/repd.csv</t>
        </is>
      </c>
    </row>
    <row r="1760" ht="78" customHeight="1" s="74">
      <c r="A1760" s="14" t="inlineStr">
        <is>
          <t>REPD-5404</t>
        </is>
      </c>
      <c r="B1760" s="14" t="inlineStr">
        <is>
          <t>Land at Bolsover Moor Quarry</t>
        </is>
      </c>
      <c r="C1760" s="14" t="inlineStr">
        <is>
          <t>solar</t>
        </is>
      </c>
      <c r="D1760" s="111" t="n">
        <v>0.005</v>
      </c>
      <c r="E1760" s="14" t="inlineStr">
        <is>
          <t>GW</t>
        </is>
      </c>
      <c r="F1760" s="14" t="inlineStr">
        <is>
          <t>2017-03-01</t>
        </is>
      </c>
      <c r="G1760" s="14" t="inlineStr">
        <is>
          <t>2047-01-01</t>
        </is>
      </c>
      <c r="H1760" s="14" t="inlineStr">
        <is>
          <t>Operational</t>
        </is>
      </c>
      <c r="I1760" s="14" t="inlineStr">
        <is>
          <t>Physical project Operational</t>
        </is>
      </c>
      <c r="J1760" s="14" t="inlineStr">
        <is>
          <t xml:space="preserve">Retirement estimated at 30 years, with a 2031 floor for listed live assets. </t>
        </is>
      </c>
      <c r="K1760" s="14" t="inlineStr">
        <is>
          <t>data/evidence/repd.csv</t>
        </is>
      </c>
    </row>
    <row r="1761" ht="78" customHeight="1" s="74">
      <c r="A1761" s="14" t="inlineStr">
        <is>
          <t>REPD-5406</t>
        </is>
      </c>
      <c r="B1761" s="14" t="inlineStr">
        <is>
          <t>Land To The North Of Dairy House Farm</t>
        </is>
      </c>
      <c r="C1761" s="14" t="inlineStr">
        <is>
          <t>solar</t>
        </is>
      </c>
      <c r="D1761" s="111" t="n">
        <v>0.0034</v>
      </c>
      <c r="E1761" s="14" t="inlineStr">
        <is>
          <t>GW</t>
        </is>
      </c>
      <c r="F1761" s="14" t="inlineStr">
        <is>
          <t>2016-02-27</t>
        </is>
      </c>
      <c r="G1761" s="14" t="inlineStr">
        <is>
          <t>2046-01-01</t>
        </is>
      </c>
      <c r="H1761" s="14" t="inlineStr">
        <is>
          <t>Operational</t>
        </is>
      </c>
      <c r="I1761" s="14" t="inlineStr">
        <is>
          <t>Physical project Operational</t>
        </is>
      </c>
      <c r="J1761" s="14" t="inlineStr">
        <is>
          <t xml:space="preserve">Retirement estimated at 30 years, with a 2031 floor for listed live assets. </t>
        </is>
      </c>
      <c r="K1761" s="14" t="inlineStr">
        <is>
          <t>data/evidence/repd.csv</t>
        </is>
      </c>
    </row>
    <row r="1762" ht="78" customHeight="1" s="74">
      <c r="A1762" s="14" t="inlineStr">
        <is>
          <t>REPD-5407</t>
        </is>
      </c>
      <c r="B1762" s="14" t="inlineStr">
        <is>
          <t>Pennington Recycling Centre</t>
        </is>
      </c>
      <c r="C1762" s="14" t="inlineStr">
        <is>
          <t>solar</t>
        </is>
      </c>
      <c r="D1762" s="111" t="n">
        <v>0.0012</v>
      </c>
      <c r="E1762" s="14" t="inlineStr">
        <is>
          <t>GW</t>
        </is>
      </c>
      <c r="F1762" s="14" t="inlineStr">
        <is>
          <t>2016-03-20</t>
        </is>
      </c>
      <c r="G1762" s="14" t="inlineStr">
        <is>
          <t>2046-01-01</t>
        </is>
      </c>
      <c r="H1762" s="14" t="inlineStr">
        <is>
          <t>Operational</t>
        </is>
      </c>
      <c r="I1762" s="14" t="inlineStr">
        <is>
          <t>Physical project Operational</t>
        </is>
      </c>
      <c r="J1762" s="14" t="inlineStr">
        <is>
          <t xml:space="preserve">Retirement estimated at 30 years, with a 2031 floor for listed live assets. </t>
        </is>
      </c>
      <c r="K1762" s="14" t="inlineStr">
        <is>
          <t>data/evidence/repd.csv</t>
        </is>
      </c>
    </row>
    <row r="1763" ht="78" customHeight="1" s="74">
      <c r="A1763" s="14" t="inlineStr">
        <is>
          <t>REPD-5411</t>
        </is>
      </c>
      <c r="B1763" s="14" t="inlineStr">
        <is>
          <t>Goosehall Solar Farm</t>
        </is>
      </c>
      <c r="C1763" s="14" t="inlineStr">
        <is>
          <t>solar</t>
        </is>
      </c>
      <c r="D1763" s="111" t="n">
        <v>0.0395</v>
      </c>
      <c r="E1763" s="14" t="inlineStr">
        <is>
          <t>GW</t>
        </is>
      </c>
      <c r="F1763" s="14" t="inlineStr">
        <is>
          <t>2020-08-18</t>
        </is>
      </c>
      <c r="G1763" s="14" t="inlineStr">
        <is>
          <t>2050-01-01</t>
        </is>
      </c>
      <c r="H1763" s="14" t="inlineStr">
        <is>
          <t>Operational</t>
        </is>
      </c>
      <c r="I1763" s="14" t="inlineStr">
        <is>
          <t>Physical project Operational</t>
        </is>
      </c>
      <c r="J1763" s="14" t="inlineStr">
        <is>
          <t xml:space="preserve">Retirement estimated at 30 years, with a 2031 floor for listed live assets. </t>
        </is>
      </c>
      <c r="K1763" s="14" t="inlineStr">
        <is>
          <t>data/evidence/repd.csv</t>
        </is>
      </c>
    </row>
    <row r="1764" ht="78" customHeight="1" s="74">
      <c r="A1764" s="14" t="inlineStr">
        <is>
          <t>REPD-5412</t>
        </is>
      </c>
      <c r="B1764" s="14" t="inlineStr">
        <is>
          <t>Land west of Welton Road</t>
        </is>
      </c>
      <c r="C1764" s="14" t="inlineStr">
        <is>
          <t>solar</t>
        </is>
      </c>
      <c r="D1764" s="111" t="n">
        <v>0.0044</v>
      </c>
      <c r="E1764" s="14" t="inlineStr">
        <is>
          <t>GW</t>
        </is>
      </c>
      <c r="F1764" s="14" t="inlineStr">
        <is>
          <t>2016-03-29</t>
        </is>
      </c>
      <c r="G1764" s="14" t="inlineStr">
        <is>
          <t>2046-01-01</t>
        </is>
      </c>
      <c r="H1764" s="14" t="inlineStr">
        <is>
          <t>Operational</t>
        </is>
      </c>
      <c r="I1764" s="14" t="inlineStr">
        <is>
          <t>Physical project Operational</t>
        </is>
      </c>
      <c r="J1764" s="14" t="inlineStr">
        <is>
          <t xml:space="preserve">Retirement estimated at 30 years, with a 2031 floor for listed live assets. </t>
        </is>
      </c>
      <c r="K1764" s="14" t="inlineStr">
        <is>
          <t>data/evidence/repd.csv</t>
        </is>
      </c>
    </row>
    <row r="1765" ht="78" customHeight="1" s="74">
      <c r="A1765" s="14" t="inlineStr">
        <is>
          <t>REPD-5415</t>
        </is>
      </c>
      <c r="B1765" s="14" t="inlineStr">
        <is>
          <t>Twin Yards Solar Farm</t>
        </is>
      </c>
      <c r="C1765" s="14" t="inlineStr">
        <is>
          <t>solar</t>
        </is>
      </c>
      <c r="D1765" s="111" t="n">
        <v>0.005</v>
      </c>
      <c r="E1765" s="14" t="inlineStr">
        <is>
          <t>GW</t>
        </is>
      </c>
      <c r="F1765" s="14" t="inlineStr">
        <is>
          <t>2017-03-20</t>
        </is>
      </c>
      <c r="G1765" s="14" t="inlineStr">
        <is>
          <t>2047-01-01</t>
        </is>
      </c>
      <c r="H1765" s="14" t="inlineStr">
        <is>
          <t>Operational</t>
        </is>
      </c>
      <c r="I1765" s="14" t="inlineStr">
        <is>
          <t>Physical project Operational</t>
        </is>
      </c>
      <c r="J1765" s="14" t="inlineStr">
        <is>
          <t xml:space="preserve">Retirement estimated at 30 years, with a 2031 floor for listed live assets. </t>
        </is>
      </c>
      <c r="K1765" s="14" t="inlineStr">
        <is>
          <t>data/evidence/repd.csv</t>
        </is>
      </c>
    </row>
    <row r="1766" ht="78" customHeight="1" s="74">
      <c r="A1766" s="14" t="inlineStr">
        <is>
          <t>REPD-5420</t>
        </is>
      </c>
      <c r="B1766" s="14" t="inlineStr">
        <is>
          <t>Hull Solar Farm</t>
        </is>
      </c>
      <c r="C1766" s="14" t="inlineStr">
        <is>
          <t>solar</t>
        </is>
      </c>
      <c r="D1766" s="111" t="n">
        <v>0.0257</v>
      </c>
      <c r="E1766" s="14" t="inlineStr">
        <is>
          <t>GW</t>
        </is>
      </c>
      <c r="F1766" s="14" t="inlineStr">
        <is>
          <t>2028-01-01</t>
        </is>
      </c>
      <c r="G1766" s="14" t="inlineStr">
        <is>
          <t>2058-01-01</t>
        </is>
      </c>
      <c r="H1766" s="14" t="inlineStr">
        <is>
          <t>Under Construction</t>
        </is>
      </c>
      <c r="I1766" s="14" t="inlineStr">
        <is>
          <t>Physical project Under Construction</t>
        </is>
      </c>
      <c r="J1766" s="14" t="inlineStr">
        <is>
          <t xml:space="preserve">Retirement estimated at 30 years, with a 2031 floor for listed live assets. Construction completion estimated 2028-01-01. </t>
        </is>
      </c>
      <c r="K1766" s="14" t="inlineStr">
        <is>
          <t>data/evidence/repd.csv</t>
        </is>
      </c>
    </row>
    <row r="1767" ht="78" customHeight="1" s="74">
      <c r="A1767" s="14" t="inlineStr">
        <is>
          <t>REPD-5424</t>
        </is>
      </c>
      <c r="B1767" s="14" t="inlineStr">
        <is>
          <t>Land of Green Lane</t>
        </is>
      </c>
      <c r="C1767" s="14" t="inlineStr">
        <is>
          <t>solar</t>
        </is>
      </c>
      <c r="D1767" s="111" t="n">
        <v>0.0058</v>
      </c>
      <c r="E1767" s="14" t="inlineStr">
        <is>
          <t>GW</t>
        </is>
      </c>
      <c r="F1767" s="14" t="inlineStr">
        <is>
          <t>2017-03-31</t>
        </is>
      </c>
      <c r="G1767" s="14" t="inlineStr">
        <is>
          <t>2047-01-01</t>
        </is>
      </c>
      <c r="H1767" s="14" t="inlineStr">
        <is>
          <t>Operational</t>
        </is>
      </c>
      <c r="I1767" s="14" t="inlineStr">
        <is>
          <t>Physical project Operational</t>
        </is>
      </c>
      <c r="J1767" s="14" t="inlineStr">
        <is>
          <t xml:space="preserve">Retirement estimated at 30 years, with a 2031 floor for listed live assets. </t>
        </is>
      </c>
      <c r="K1767" s="14" t="inlineStr">
        <is>
          <t>data/evidence/repd.csv</t>
        </is>
      </c>
    </row>
    <row r="1768" ht="78" customHeight="1" s="74">
      <c r="A1768" s="14" t="inlineStr">
        <is>
          <t>REPD-5425</t>
        </is>
      </c>
      <c r="B1768" s="14" t="inlineStr">
        <is>
          <t>Land At  Actrees Farm</t>
        </is>
      </c>
      <c r="C1768" s="14" t="inlineStr">
        <is>
          <t>solar</t>
        </is>
      </c>
      <c r="D1768" s="111" t="n">
        <v>0.005</v>
      </c>
      <c r="E1768" s="14" t="inlineStr">
        <is>
          <t>GW</t>
        </is>
      </c>
      <c r="F1768" s="14" t="inlineStr">
        <is>
          <t>2016-01-28</t>
        </is>
      </c>
      <c r="G1768" s="14" t="inlineStr">
        <is>
          <t>2046-01-01</t>
        </is>
      </c>
      <c r="H1768" s="14" t="inlineStr">
        <is>
          <t>Operational</t>
        </is>
      </c>
      <c r="I1768" s="14" t="inlineStr">
        <is>
          <t>Physical project Operational</t>
        </is>
      </c>
      <c r="J1768" s="14" t="inlineStr">
        <is>
          <t xml:space="preserve">Retirement estimated at 30 years, with a 2031 floor for listed live assets. </t>
        </is>
      </c>
      <c r="K1768" s="14" t="inlineStr">
        <is>
          <t>data/evidence/repd.csv</t>
        </is>
      </c>
    </row>
    <row r="1769" ht="78" customHeight="1" s="74">
      <c r="A1769" s="14" t="inlineStr">
        <is>
          <t>REPD-5428</t>
        </is>
      </c>
      <c r="B1769" s="14" t="inlineStr">
        <is>
          <t>Land at Bowden Lane</t>
        </is>
      </c>
      <c r="C1769" s="14" t="inlineStr">
        <is>
          <t>solar</t>
        </is>
      </c>
      <c r="D1769" s="111" t="n">
        <v>0.005</v>
      </c>
      <c r="E1769" s="14" t="inlineStr">
        <is>
          <t>GW</t>
        </is>
      </c>
      <c r="F1769" s="14" t="inlineStr">
        <is>
          <t>2017-03-31</t>
        </is>
      </c>
      <c r="G1769" s="14" t="inlineStr">
        <is>
          <t>2047-01-01</t>
        </is>
      </c>
      <c r="H1769" s="14" t="inlineStr">
        <is>
          <t>Operational</t>
        </is>
      </c>
      <c r="I1769" s="14" t="inlineStr">
        <is>
          <t>Physical project Operational</t>
        </is>
      </c>
      <c r="J1769" s="14" t="inlineStr">
        <is>
          <t xml:space="preserve">Retirement estimated at 30 years, with a 2031 floor for listed live assets. </t>
        </is>
      </c>
      <c r="K1769" s="14" t="inlineStr">
        <is>
          <t>data/evidence/repd.csv</t>
        </is>
      </c>
    </row>
    <row r="1770" ht="78" customHeight="1" s="74">
      <c r="A1770" s="14" t="inlineStr">
        <is>
          <t>REPD-5429</t>
        </is>
      </c>
      <c r="B1770" s="14" t="inlineStr">
        <is>
          <t>Land at Stalbridge Park</t>
        </is>
      </c>
      <c r="C1770" s="14" t="inlineStr">
        <is>
          <t>solar</t>
        </is>
      </c>
      <c r="D1770" s="111" t="n">
        <v>0.005</v>
      </c>
      <c r="E1770" s="14" t="inlineStr">
        <is>
          <t>GW</t>
        </is>
      </c>
      <c r="F1770" s="14" t="inlineStr">
        <is>
          <t>2017-03-31</t>
        </is>
      </c>
      <c r="G1770" s="14" t="inlineStr">
        <is>
          <t>2047-01-01</t>
        </is>
      </c>
      <c r="H1770" s="14" t="inlineStr">
        <is>
          <t>Operational</t>
        </is>
      </c>
      <c r="I1770" s="14" t="inlineStr">
        <is>
          <t>Physical project Operational</t>
        </is>
      </c>
      <c r="J1770" s="14" t="inlineStr">
        <is>
          <t xml:space="preserve">Retirement estimated at 30 years, with a 2031 floor for listed live assets. </t>
        </is>
      </c>
      <c r="K1770" s="14" t="inlineStr">
        <is>
          <t>data/evidence/repd.csv</t>
        </is>
      </c>
    </row>
    <row r="1771" ht="78" customHeight="1" s="74">
      <c r="A1771" s="14" t="inlineStr">
        <is>
          <t>REPD-5430</t>
        </is>
      </c>
      <c r="B1771" s="14" t="inlineStr">
        <is>
          <t>Frog's Loke Solar Farm</t>
        </is>
      </c>
      <c r="C1771" s="14" t="inlineStr">
        <is>
          <t>solar</t>
        </is>
      </c>
      <c r="D1771" s="111" t="n">
        <v>0.005</v>
      </c>
      <c r="E1771" s="14" t="inlineStr">
        <is>
          <t>GW</t>
        </is>
      </c>
      <c r="F1771" s="14" t="inlineStr">
        <is>
          <t>2016-01-12</t>
        </is>
      </c>
      <c r="G1771" s="14" t="inlineStr">
        <is>
          <t>2046-01-01</t>
        </is>
      </c>
      <c r="H1771" s="14" t="inlineStr">
        <is>
          <t>Operational</t>
        </is>
      </c>
      <c r="I1771" s="14" t="inlineStr">
        <is>
          <t>Physical project Operational</t>
        </is>
      </c>
      <c r="J1771" s="14" t="inlineStr">
        <is>
          <t xml:space="preserve">Retirement estimated at 30 years, with a 2031 floor for listed live assets. </t>
        </is>
      </c>
      <c r="K1771" s="14" t="inlineStr">
        <is>
          <t>data/evidence/repd.csv</t>
        </is>
      </c>
    </row>
    <row r="1772" ht="78" customHeight="1" s="74">
      <c r="A1772" s="14" t="inlineStr">
        <is>
          <t>REPD-5431</t>
        </is>
      </c>
      <c r="B1772" s="14" t="inlineStr">
        <is>
          <t>Staughton Airfield Solar Farm</t>
        </is>
      </c>
      <c r="C1772" s="14" t="inlineStr">
        <is>
          <t>solar</t>
        </is>
      </c>
      <c r="D1772" s="111" t="n">
        <v>0.04</v>
      </c>
      <c r="E1772" s="14" t="inlineStr">
        <is>
          <t>GW</t>
        </is>
      </c>
      <c r="F1772" s="14" t="inlineStr">
        <is>
          <t>2020-03-01</t>
        </is>
      </c>
      <c r="G1772" s="14" t="inlineStr">
        <is>
          <t>2050-01-01</t>
        </is>
      </c>
      <c r="H1772" s="14" t="inlineStr">
        <is>
          <t>Operational</t>
        </is>
      </c>
      <c r="I1772" s="14" t="inlineStr">
        <is>
          <t>Physical project Operational</t>
        </is>
      </c>
      <c r="J1772" s="14" t="inlineStr">
        <is>
          <t xml:space="preserve">Retirement estimated at 30 years, with a 2031 floor for listed live assets. </t>
        </is>
      </c>
      <c r="K1772" s="14" t="inlineStr">
        <is>
          <t>data/evidence/repd.csv</t>
        </is>
      </c>
    </row>
    <row r="1773" ht="78" customHeight="1" s="74">
      <c r="A1773" s="14" t="inlineStr">
        <is>
          <t>REPD-5437</t>
        </is>
      </c>
      <c r="B1773" s="14" t="inlineStr">
        <is>
          <t>Manmoel Road Solar Park</t>
        </is>
      </c>
      <c r="C1773" s="14" t="inlineStr">
        <is>
          <t>solar</t>
        </is>
      </c>
      <c r="D1773" s="111" t="n">
        <v>0.004099999999999999</v>
      </c>
      <c r="E1773" s="14" t="inlineStr">
        <is>
          <t>GW</t>
        </is>
      </c>
      <c r="F1773" s="14" t="inlineStr">
        <is>
          <t>2017-03-30</t>
        </is>
      </c>
      <c r="G1773" s="14" t="inlineStr">
        <is>
          <t>2047-01-01</t>
        </is>
      </c>
      <c r="H1773" s="14" t="inlineStr">
        <is>
          <t>Operational</t>
        </is>
      </c>
      <c r="I1773" s="14" t="inlineStr">
        <is>
          <t>Physical project Operational</t>
        </is>
      </c>
      <c r="J1773" s="14" t="inlineStr">
        <is>
          <t xml:space="preserve">Retirement estimated at 30 years, with a 2031 floor for listed live assets. </t>
        </is>
      </c>
      <c r="K1773" s="14" t="inlineStr">
        <is>
          <t>data/evidence/repd.csv</t>
        </is>
      </c>
    </row>
    <row r="1774" ht="78" customHeight="1" s="74">
      <c r="A1774" s="14" t="inlineStr">
        <is>
          <t>REPD-5440</t>
        </is>
      </c>
      <c r="B1774" s="14" t="inlineStr">
        <is>
          <t>Huntspill Level Solar Park</t>
        </is>
      </c>
      <c r="C1774" s="14" t="inlineStr">
        <is>
          <t>solar</t>
        </is>
      </c>
      <c r="D1774" s="111" t="n">
        <v>0.0055</v>
      </c>
      <c r="E1774" s="14" t="inlineStr">
        <is>
          <t>GW</t>
        </is>
      </c>
      <c r="F1774" s="14" t="inlineStr">
        <is>
          <t>2016-03-15</t>
        </is>
      </c>
      <c r="G1774" s="14" t="inlineStr">
        <is>
          <t>2046-01-01</t>
        </is>
      </c>
      <c r="H1774" s="14" t="inlineStr">
        <is>
          <t>Operational</t>
        </is>
      </c>
      <c r="I1774" s="14" t="inlineStr">
        <is>
          <t>Physical project Operational</t>
        </is>
      </c>
      <c r="J1774" s="14" t="inlineStr">
        <is>
          <t xml:space="preserve">Retirement estimated at 30 years, with a 2031 floor for listed live assets. </t>
        </is>
      </c>
      <c r="K1774" s="14" t="inlineStr">
        <is>
          <t>data/evidence/repd.csv</t>
        </is>
      </c>
    </row>
    <row r="1775" ht="78" customHeight="1" s="74">
      <c r="A1775" s="14" t="inlineStr">
        <is>
          <t>REPD-5442</t>
        </is>
      </c>
      <c r="B1775" s="14" t="inlineStr">
        <is>
          <t>Land at Box Road</t>
        </is>
      </c>
      <c r="C1775" s="14" t="inlineStr">
        <is>
          <t>solar</t>
        </is>
      </c>
      <c r="D1775" s="111" t="n">
        <v>0.0022</v>
      </c>
      <c r="E1775" s="14" t="inlineStr">
        <is>
          <t>GW</t>
        </is>
      </c>
      <c r="F1775" s="14" t="inlineStr">
        <is>
          <t>2016-03-24</t>
        </is>
      </c>
      <c r="G1775" s="14" t="inlineStr">
        <is>
          <t>2046-01-01</t>
        </is>
      </c>
      <c r="H1775" s="14" t="inlineStr">
        <is>
          <t>Operational</t>
        </is>
      </c>
      <c r="I1775" s="14" t="inlineStr">
        <is>
          <t>Physical project Operational</t>
        </is>
      </c>
      <c r="J1775" s="14" t="inlineStr">
        <is>
          <t xml:space="preserve">Retirement estimated at 30 years, with a 2031 floor for listed live assets. </t>
        </is>
      </c>
      <c r="K1775" s="14" t="inlineStr">
        <is>
          <t>data/evidence/repd.csv</t>
        </is>
      </c>
    </row>
    <row r="1776" ht="78" customHeight="1" s="74">
      <c r="A1776" s="14" t="inlineStr">
        <is>
          <t>REPD-5444</t>
        </is>
      </c>
      <c r="B1776" s="14" t="inlineStr">
        <is>
          <t>Low Farm Solar Array</t>
        </is>
      </c>
      <c r="C1776" s="14" t="inlineStr">
        <is>
          <t>solar</t>
        </is>
      </c>
      <c r="D1776" s="111" t="n">
        <v>0.02</v>
      </c>
      <c r="E1776" s="14" t="inlineStr">
        <is>
          <t>GW</t>
        </is>
      </c>
      <c r="F1776" s="14" t="inlineStr">
        <is>
          <t>2022-10-01</t>
        </is>
      </c>
      <c r="G1776" s="14" t="inlineStr">
        <is>
          <t>2052-01-01</t>
        </is>
      </c>
      <c r="H1776" s="14" t="inlineStr">
        <is>
          <t>Operational</t>
        </is>
      </c>
      <c r="I1776" s="14" t="inlineStr">
        <is>
          <t>Physical project Operational</t>
        </is>
      </c>
      <c r="J1776" s="14" t="inlineStr">
        <is>
          <t xml:space="preserve">Retirement estimated at 30 years, with a 2031 floor for listed live assets. </t>
        </is>
      </c>
      <c r="K1776" s="14" t="inlineStr">
        <is>
          <t>data/evidence/repd.csv</t>
        </is>
      </c>
    </row>
    <row r="1777" ht="78" customHeight="1" s="74">
      <c r="A1777" s="14" t="inlineStr">
        <is>
          <t>REPD-5447</t>
        </is>
      </c>
      <c r="B1777" s="14" t="inlineStr">
        <is>
          <t>Land south of Wood Lane (Safeguard Bradwell)</t>
        </is>
      </c>
      <c r="C1777" s="14" t="inlineStr">
        <is>
          <t>solar</t>
        </is>
      </c>
      <c r="D1777" s="111" t="n">
        <v>0.005</v>
      </c>
      <c r="E1777" s="14" t="inlineStr">
        <is>
          <t>GW</t>
        </is>
      </c>
      <c r="F1777" s="14" t="inlineStr">
        <is>
          <t>2017-01-15</t>
        </is>
      </c>
      <c r="G1777" s="14" t="inlineStr">
        <is>
          <t>2047-01-01</t>
        </is>
      </c>
      <c r="H1777" s="14" t="inlineStr">
        <is>
          <t>Operational</t>
        </is>
      </c>
      <c r="I1777" s="14" t="inlineStr">
        <is>
          <t>Physical project Operational</t>
        </is>
      </c>
      <c r="J1777" s="14" t="inlineStr">
        <is>
          <t xml:space="preserve">Retirement estimated at 30 years, with a 2031 floor for listed live assets. </t>
        </is>
      </c>
      <c r="K1777" s="14" t="inlineStr">
        <is>
          <t>data/evidence/repd.csv</t>
        </is>
      </c>
    </row>
    <row r="1778" ht="78" customHeight="1" s="74">
      <c r="A1778" s="14" t="inlineStr">
        <is>
          <t>REPD-5451</t>
        </is>
      </c>
      <c r="B1778" s="14" t="inlineStr">
        <is>
          <t>Newton Downs Farm</t>
        </is>
      </c>
      <c r="C1778" s="14" t="inlineStr">
        <is>
          <t>solar</t>
        </is>
      </c>
      <c r="D1778" s="111" t="n">
        <v>0.005</v>
      </c>
      <c r="E1778" s="14" t="inlineStr">
        <is>
          <t>GW</t>
        </is>
      </c>
      <c r="F1778" s="14" t="inlineStr">
        <is>
          <t>2017-02-15</t>
        </is>
      </c>
      <c r="G1778" s="14" t="inlineStr">
        <is>
          <t>2047-01-01</t>
        </is>
      </c>
      <c r="H1778" s="14" t="inlineStr">
        <is>
          <t>Operational</t>
        </is>
      </c>
      <c r="I1778" s="14" t="inlineStr">
        <is>
          <t>Physical project Operational</t>
        </is>
      </c>
      <c r="J1778" s="14" t="inlineStr">
        <is>
          <t xml:space="preserve">Retirement estimated at 30 years, with a 2031 floor for listed live assets. </t>
        </is>
      </c>
      <c r="K1778" s="14" t="inlineStr">
        <is>
          <t>data/evidence/repd.csv</t>
        </is>
      </c>
    </row>
    <row r="1779" ht="78" customHeight="1" s="74">
      <c r="A1779" s="14" t="inlineStr">
        <is>
          <t>REPD-5453</t>
        </is>
      </c>
      <c r="B1779" s="14" t="inlineStr">
        <is>
          <t>Bunn's Hill Solar Park</t>
        </is>
      </c>
      <c r="C1779" s="14" t="inlineStr">
        <is>
          <t>solar</t>
        </is>
      </c>
      <c r="D1779" s="111" t="n">
        <v>0.005</v>
      </c>
      <c r="E1779" s="14" t="inlineStr">
        <is>
          <t>GW</t>
        </is>
      </c>
      <c r="F1779" s="14" t="inlineStr">
        <is>
          <t>2016-02-03</t>
        </is>
      </c>
      <c r="G1779" s="14" t="inlineStr">
        <is>
          <t>2046-01-01</t>
        </is>
      </c>
      <c r="H1779" s="14" t="inlineStr">
        <is>
          <t>Operational</t>
        </is>
      </c>
      <c r="I1779" s="14" t="inlineStr">
        <is>
          <t>Physical project Operational</t>
        </is>
      </c>
      <c r="J1779" s="14" t="inlineStr">
        <is>
          <t xml:space="preserve">Retirement estimated at 30 years, with a 2031 floor for listed live assets. </t>
        </is>
      </c>
      <c r="K1779" s="14" t="inlineStr">
        <is>
          <t>data/evidence/repd.csv</t>
        </is>
      </c>
    </row>
    <row r="1780" ht="78" customHeight="1" s="74">
      <c r="A1780" s="14" t="inlineStr">
        <is>
          <t>REPD-5455</t>
        </is>
      </c>
      <c r="B1780" s="14" t="inlineStr">
        <is>
          <t>Cumberhead Wind Farm</t>
        </is>
      </c>
      <c r="C1780" s="14" t="inlineStr">
        <is>
          <t>onshore</t>
        </is>
      </c>
      <c r="D1780" s="111" t="n">
        <v>0.048</v>
      </c>
      <c r="E1780" s="14" t="inlineStr">
        <is>
          <t>GW</t>
        </is>
      </c>
      <c r="F1780" s="14" t="inlineStr">
        <is>
          <t>2023-09-11</t>
        </is>
      </c>
      <c r="G1780" s="14" t="inlineStr">
        <is>
          <t>2048-01-01</t>
        </is>
      </c>
      <c r="H1780" s="14" t="inlineStr">
        <is>
          <t>Operational</t>
        </is>
      </c>
      <c r="I1780" s="14" t="inlineStr">
        <is>
          <t>Physical project Operational</t>
        </is>
      </c>
      <c r="J1780" s="14" t="inlineStr">
        <is>
          <t xml:space="preserve">Retirement estimated at 25 years, with a 2031 floor for listed live assets. </t>
        </is>
      </c>
      <c r="K1780" s="14" t="inlineStr">
        <is>
          <t>data/evidence/repd.csv</t>
        </is>
      </c>
    </row>
    <row r="1781" ht="78" customHeight="1" s="74">
      <c r="A1781" s="14" t="inlineStr">
        <is>
          <t>REPD-5465</t>
        </is>
      </c>
      <c r="B1781" s="14" t="inlineStr">
        <is>
          <t>Rushmoor Lane Farm (Cheshire Coppice)</t>
        </is>
      </c>
      <c r="C1781" s="14" t="inlineStr">
        <is>
          <t>solar</t>
        </is>
      </c>
      <c r="D1781" s="111" t="n">
        <v>0.005</v>
      </c>
      <c r="E1781" s="14" t="inlineStr">
        <is>
          <t>GW</t>
        </is>
      </c>
      <c r="F1781" s="14" t="inlineStr">
        <is>
          <t>2016-01-28</t>
        </is>
      </c>
      <c r="G1781" s="14" t="inlineStr">
        <is>
          <t>2046-01-01</t>
        </is>
      </c>
      <c r="H1781" s="14" t="inlineStr">
        <is>
          <t>Operational</t>
        </is>
      </c>
      <c r="I1781" s="14" t="inlineStr">
        <is>
          <t>Physical project Operational</t>
        </is>
      </c>
      <c r="J1781" s="14" t="inlineStr">
        <is>
          <t xml:space="preserve">Retirement estimated at 30 years, with a 2031 floor for listed live assets. </t>
        </is>
      </c>
      <c r="K1781" s="14" t="inlineStr">
        <is>
          <t>data/evidence/repd.csv</t>
        </is>
      </c>
    </row>
    <row r="1782" ht="78" customHeight="1" s="74">
      <c r="A1782" s="14" t="inlineStr">
        <is>
          <t>REPD-5472</t>
        </is>
      </c>
      <c r="B1782" s="14" t="inlineStr">
        <is>
          <t>Fullenton Solar Farm</t>
        </is>
      </c>
      <c r="C1782" s="14" t="inlineStr">
        <is>
          <t>solar</t>
        </is>
      </c>
      <c r="D1782" s="111" t="n">
        <v>0.004200000000000001</v>
      </c>
      <c r="E1782" s="14" t="inlineStr">
        <is>
          <t>GW</t>
        </is>
      </c>
      <c r="F1782" s="14" t="inlineStr">
        <is>
          <t>2016-12-15</t>
        </is>
      </c>
      <c r="G1782" s="14" t="inlineStr">
        <is>
          <t>2046-01-01</t>
        </is>
      </c>
      <c r="H1782" s="14" t="inlineStr">
        <is>
          <t>Operational</t>
        </is>
      </c>
      <c r="I1782" s="14" t="inlineStr">
        <is>
          <t>Physical project Operational</t>
        </is>
      </c>
      <c r="J1782" s="14" t="inlineStr">
        <is>
          <t xml:space="preserve">Retirement estimated at 30 years, with a 2031 floor for listed live assets. </t>
        </is>
      </c>
      <c r="K1782" s="14" t="inlineStr">
        <is>
          <t>data/evidence/repd.csv</t>
        </is>
      </c>
    </row>
    <row r="1783" ht="78" customHeight="1" s="74">
      <c r="A1783" s="14" t="inlineStr">
        <is>
          <t>REPD-5477</t>
        </is>
      </c>
      <c r="B1783" s="14" t="inlineStr">
        <is>
          <t>Cwm Derwyn Farm</t>
        </is>
      </c>
      <c r="C1783" s="14" t="inlineStr">
        <is>
          <t>solar</t>
        </is>
      </c>
      <c r="D1783" s="111" t="n">
        <v>0.005</v>
      </c>
      <c r="E1783" s="14" t="inlineStr">
        <is>
          <t>GW</t>
        </is>
      </c>
      <c r="F1783" s="14" t="inlineStr">
        <is>
          <t>2017-03-17</t>
        </is>
      </c>
      <c r="G1783" s="14" t="inlineStr">
        <is>
          <t>2047-01-01</t>
        </is>
      </c>
      <c r="H1783" s="14" t="inlineStr">
        <is>
          <t>Operational</t>
        </is>
      </c>
      <c r="I1783" s="14" t="inlineStr">
        <is>
          <t>Physical project Operational</t>
        </is>
      </c>
      <c r="J1783" s="14" t="inlineStr">
        <is>
          <t xml:space="preserve">Retirement estimated at 30 years, with a 2031 floor for listed live assets. </t>
        </is>
      </c>
      <c r="K1783" s="14" t="inlineStr">
        <is>
          <t>data/evidence/repd.csv</t>
        </is>
      </c>
    </row>
    <row r="1784" ht="78" customHeight="1" s="74">
      <c r="A1784" s="14" t="inlineStr">
        <is>
          <t>REPD-5478</t>
        </is>
      </c>
      <c r="B1784" s="14" t="inlineStr">
        <is>
          <t>Land to the west of Ashfordby Business Park</t>
        </is>
      </c>
      <c r="C1784" s="14" t="inlineStr">
        <is>
          <t>solar</t>
        </is>
      </c>
      <c r="D1784" s="111" t="n">
        <v>0.0035</v>
      </c>
      <c r="E1784" s="14" t="inlineStr">
        <is>
          <t>GW</t>
        </is>
      </c>
      <c r="F1784" s="14" t="inlineStr">
        <is>
          <t>2016-04-26</t>
        </is>
      </c>
      <c r="G1784" s="14" t="inlineStr">
        <is>
          <t>2046-01-01</t>
        </is>
      </c>
      <c r="H1784" s="14" t="inlineStr">
        <is>
          <t>Operational</t>
        </is>
      </c>
      <c r="I1784" s="14" t="inlineStr">
        <is>
          <t>Physical project Operational</t>
        </is>
      </c>
      <c r="J1784" s="14" t="inlineStr">
        <is>
          <t xml:space="preserve">Retirement estimated at 30 years, with a 2031 floor for listed live assets. </t>
        </is>
      </c>
      <c r="K1784" s="14" t="inlineStr">
        <is>
          <t>data/evidence/repd.csv</t>
        </is>
      </c>
    </row>
    <row r="1785" ht="78" customHeight="1" s="74">
      <c r="A1785" s="14" t="inlineStr">
        <is>
          <t>REPD-5480</t>
        </is>
      </c>
      <c r="B1785" s="14" t="inlineStr">
        <is>
          <t xml:space="preserve">Glebe Farm Solar Farm </t>
        </is>
      </c>
      <c r="C1785" s="14" t="inlineStr">
        <is>
          <t>solar</t>
        </is>
      </c>
      <c r="D1785" s="111" t="n">
        <v>0.032</v>
      </c>
      <c r="E1785" s="14" t="inlineStr">
        <is>
          <t>GW</t>
        </is>
      </c>
      <c r="F1785" s="14" t="inlineStr">
        <is>
          <t>2021-03-01</t>
        </is>
      </c>
      <c r="G1785" s="14" t="inlineStr">
        <is>
          <t>2051-01-01</t>
        </is>
      </c>
      <c r="H1785" s="14" t="inlineStr">
        <is>
          <t>Operational</t>
        </is>
      </c>
      <c r="I1785" s="14" t="inlineStr">
        <is>
          <t>Physical project Operational</t>
        </is>
      </c>
      <c r="J1785" s="14" t="inlineStr">
        <is>
          <t xml:space="preserve">Retirement estimated at 30 years, with a 2031 floor for listed live assets. </t>
        </is>
      </c>
      <c r="K1785" s="14" t="inlineStr">
        <is>
          <t>data/evidence/repd.csv</t>
        </is>
      </c>
    </row>
    <row r="1786" ht="78" customHeight="1" s="74">
      <c r="A1786" s="14" t="inlineStr">
        <is>
          <t>REPD-5482</t>
        </is>
      </c>
      <c r="B1786" s="14" t="inlineStr">
        <is>
          <t>York Solar Farm</t>
        </is>
      </c>
      <c r="C1786" s="14" t="inlineStr">
        <is>
          <t>solar</t>
        </is>
      </c>
      <c r="D1786" s="111" t="n">
        <v>0.0347</v>
      </c>
      <c r="E1786" s="14" t="inlineStr">
        <is>
          <t>GW</t>
        </is>
      </c>
      <c r="F1786" s="14" t="inlineStr">
        <is>
          <t>2019-12-18</t>
        </is>
      </c>
      <c r="G1786" s="14" t="inlineStr">
        <is>
          <t>2049-01-01</t>
        </is>
      </c>
      <c r="H1786" s="14" t="inlineStr">
        <is>
          <t>Operational</t>
        </is>
      </c>
      <c r="I1786" s="14" t="inlineStr">
        <is>
          <t>Physical project Operational</t>
        </is>
      </c>
      <c r="J1786" s="14" t="inlineStr">
        <is>
          <t xml:space="preserve">Retirement estimated at 30 years, with a 2031 floor for listed live assets. </t>
        </is>
      </c>
      <c r="K1786" s="14" t="inlineStr">
        <is>
          <t>data/evidence/repd.csv</t>
        </is>
      </c>
    </row>
    <row r="1787" ht="78" customHeight="1" s="74">
      <c r="A1787" s="14" t="inlineStr">
        <is>
          <t>REPD-5483</t>
        </is>
      </c>
      <c r="B1787" s="14" t="inlineStr">
        <is>
          <t>Land Off Folly Lane</t>
        </is>
      </c>
      <c r="C1787" s="14" t="inlineStr">
        <is>
          <t>solar</t>
        </is>
      </c>
      <c r="D1787" s="111" t="n">
        <v>0.005</v>
      </c>
      <c r="E1787" s="14" t="inlineStr">
        <is>
          <t>GW</t>
        </is>
      </c>
      <c r="F1787" s="14" t="inlineStr">
        <is>
          <t>2016-03-07</t>
        </is>
      </c>
      <c r="G1787" s="14" t="inlineStr">
        <is>
          <t>2046-01-01</t>
        </is>
      </c>
      <c r="H1787" s="14" t="inlineStr">
        <is>
          <t>Operational</t>
        </is>
      </c>
      <c r="I1787" s="14" t="inlineStr">
        <is>
          <t>Physical project Operational</t>
        </is>
      </c>
      <c r="J1787" s="14" t="inlineStr">
        <is>
          <t xml:space="preserve">Retirement estimated at 30 years, with a 2031 floor for listed live assets. </t>
        </is>
      </c>
      <c r="K1787" s="14" t="inlineStr">
        <is>
          <t>data/evidence/repd.csv</t>
        </is>
      </c>
    </row>
    <row r="1788" ht="78" customHeight="1" s="74">
      <c r="A1788" s="14" t="inlineStr">
        <is>
          <t>REPD-5485</t>
        </is>
      </c>
      <c r="B1788" s="14" t="inlineStr">
        <is>
          <t>Land At Bake Farm</t>
        </is>
      </c>
      <c r="C1788" s="14" t="inlineStr">
        <is>
          <t>solar</t>
        </is>
      </c>
      <c r="D1788" s="111" t="n">
        <v>0.005</v>
      </c>
      <c r="E1788" s="14" t="inlineStr">
        <is>
          <t>GW</t>
        </is>
      </c>
      <c r="F1788" s="14" t="inlineStr">
        <is>
          <t>2016-03-31</t>
        </is>
      </c>
      <c r="G1788" s="14" t="inlineStr">
        <is>
          <t>2046-01-01</t>
        </is>
      </c>
      <c r="H1788" s="14" t="inlineStr">
        <is>
          <t>Operational</t>
        </is>
      </c>
      <c r="I1788" s="14" t="inlineStr">
        <is>
          <t>Physical project Operational</t>
        </is>
      </c>
      <c r="J1788" s="14" t="inlineStr">
        <is>
          <t xml:space="preserve">Retirement estimated at 30 years, with a 2031 floor for listed live assets. </t>
        </is>
      </c>
      <c r="K1788" s="14" t="inlineStr">
        <is>
          <t>data/evidence/repd.csv</t>
        </is>
      </c>
    </row>
    <row r="1789" ht="78" customHeight="1" s="74">
      <c r="A1789" s="14" t="inlineStr">
        <is>
          <t>REPD-5486</t>
        </is>
      </c>
      <c r="B1789" s="14" t="inlineStr">
        <is>
          <t>Land To The South Of Todderstaffe</t>
        </is>
      </c>
      <c r="C1789" s="14" t="inlineStr">
        <is>
          <t>solar</t>
        </is>
      </c>
      <c r="D1789" s="111" t="n">
        <v>0.0045</v>
      </c>
      <c r="E1789" s="14" t="inlineStr">
        <is>
          <t>GW</t>
        </is>
      </c>
      <c r="F1789" s="14" t="inlineStr">
        <is>
          <t>2017-03-28</t>
        </is>
      </c>
      <c r="G1789" s="14" t="inlineStr">
        <is>
          <t>2047-01-01</t>
        </is>
      </c>
      <c r="H1789" s="14" t="inlineStr">
        <is>
          <t>Operational</t>
        </is>
      </c>
      <c r="I1789" s="14" t="inlineStr">
        <is>
          <t>Physical project Operational</t>
        </is>
      </c>
      <c r="J1789" s="14" t="inlineStr">
        <is>
          <t xml:space="preserve">Retirement estimated at 30 years, with a 2031 floor for listed live assets. </t>
        </is>
      </c>
      <c r="K1789" s="14" t="inlineStr">
        <is>
          <t>data/evidence/repd.csv</t>
        </is>
      </c>
    </row>
    <row r="1790" ht="78" customHeight="1" s="74">
      <c r="A1790" s="14" t="inlineStr">
        <is>
          <t>REPD-5487</t>
        </is>
      </c>
      <c r="B1790" s="14" t="inlineStr">
        <is>
          <t>Strettington Solar Farm</t>
        </is>
      </c>
      <c r="C1790" s="14" t="inlineStr">
        <is>
          <t>solar</t>
        </is>
      </c>
      <c r="D1790" s="111" t="n">
        <v>0.005</v>
      </c>
      <c r="E1790" s="14" t="inlineStr">
        <is>
          <t>GW</t>
        </is>
      </c>
      <c r="F1790" s="14" t="inlineStr">
        <is>
          <t>2016-03-23</t>
        </is>
      </c>
      <c r="G1790" s="14" t="inlineStr">
        <is>
          <t>2046-01-01</t>
        </is>
      </c>
      <c r="H1790" s="14" t="inlineStr">
        <is>
          <t>Operational</t>
        </is>
      </c>
      <c r="I1790" s="14" t="inlineStr">
        <is>
          <t>Physical project Operational</t>
        </is>
      </c>
      <c r="J1790" s="14" t="inlineStr">
        <is>
          <t xml:space="preserve">Retirement estimated at 30 years, with a 2031 floor for listed live assets. </t>
        </is>
      </c>
      <c r="K1790" s="14" t="inlineStr">
        <is>
          <t>data/evidence/repd.csv</t>
        </is>
      </c>
    </row>
    <row r="1791" ht="78" customHeight="1" s="74">
      <c r="A1791" s="14" t="inlineStr">
        <is>
          <t>REPD-5497</t>
        </is>
      </c>
      <c r="B1791" s="14" t="inlineStr">
        <is>
          <t>Cressing Solar Farm (Phase 1)</t>
        </is>
      </c>
      <c r="C1791" s="14" t="inlineStr">
        <is>
          <t>solar</t>
        </is>
      </c>
      <c r="D1791" s="111" t="n">
        <v>0.005</v>
      </c>
      <c r="E1791" s="14" t="inlineStr">
        <is>
          <t>GW</t>
        </is>
      </c>
      <c r="F1791" s="14" t="inlineStr">
        <is>
          <t>2016-03-16</t>
        </is>
      </c>
      <c r="G1791" s="14" t="inlineStr">
        <is>
          <t>2046-01-01</t>
        </is>
      </c>
      <c r="H1791" s="14" t="inlineStr">
        <is>
          <t>Operational</t>
        </is>
      </c>
      <c r="I1791" s="14" t="inlineStr">
        <is>
          <t>Physical project Operational</t>
        </is>
      </c>
      <c r="J1791" s="14" t="inlineStr">
        <is>
          <t xml:space="preserve">Retirement estimated at 30 years, with a 2031 floor for listed live assets. </t>
        </is>
      </c>
      <c r="K1791" s="14" t="inlineStr">
        <is>
          <t>data/evidence/repd.csv</t>
        </is>
      </c>
    </row>
    <row r="1792" ht="78" customHeight="1" s="74">
      <c r="A1792" s="14" t="inlineStr">
        <is>
          <t>REPD-5498</t>
        </is>
      </c>
      <c r="B1792" s="14" t="inlineStr">
        <is>
          <t>Land north of Ashton Road</t>
        </is>
      </c>
      <c r="C1792" s="14" t="inlineStr">
        <is>
          <t>solar</t>
        </is>
      </c>
      <c r="D1792" s="111" t="n">
        <v>0.004</v>
      </c>
      <c r="E1792" s="14" t="inlineStr">
        <is>
          <t>GW</t>
        </is>
      </c>
      <c r="F1792" s="14" t="inlineStr">
        <is>
          <t>2017-03-24</t>
        </is>
      </c>
      <c r="G1792" s="14" t="inlineStr">
        <is>
          <t>2047-01-01</t>
        </is>
      </c>
      <c r="H1792" s="14" t="inlineStr">
        <is>
          <t>Operational</t>
        </is>
      </c>
      <c r="I1792" s="14" t="inlineStr">
        <is>
          <t>Physical project Operational</t>
        </is>
      </c>
      <c r="J1792" s="14" t="inlineStr">
        <is>
          <t xml:space="preserve">Retirement estimated at 30 years, with a 2031 floor for listed live assets. </t>
        </is>
      </c>
      <c r="K1792" s="14" t="inlineStr">
        <is>
          <t>data/evidence/repd.csv</t>
        </is>
      </c>
    </row>
    <row r="1793" ht="78" customHeight="1" s="74">
      <c r="A1793" s="14" t="inlineStr">
        <is>
          <t>REPD-5499</t>
        </is>
      </c>
      <c r="B1793" s="14" t="inlineStr">
        <is>
          <t>Parc Cynog</t>
        </is>
      </c>
      <c r="C1793" s="14" t="inlineStr">
        <is>
          <t>solar</t>
        </is>
      </c>
      <c r="D1793" s="111" t="n">
        <v>0.005</v>
      </c>
      <c r="E1793" s="14" t="inlineStr">
        <is>
          <t>GW</t>
        </is>
      </c>
      <c r="F1793" s="14" t="inlineStr">
        <is>
          <t>2016-03-24</t>
        </is>
      </c>
      <c r="G1793" s="14" t="inlineStr">
        <is>
          <t>2046-01-01</t>
        </is>
      </c>
      <c r="H1793" s="14" t="inlineStr">
        <is>
          <t>Operational</t>
        </is>
      </c>
      <c r="I1793" s="14" t="inlineStr">
        <is>
          <t>Physical project Operational</t>
        </is>
      </c>
      <c r="J1793" s="14" t="inlineStr">
        <is>
          <t xml:space="preserve">Retirement estimated at 30 years, with a 2031 floor for listed live assets. </t>
        </is>
      </c>
      <c r="K1793" s="14" t="inlineStr">
        <is>
          <t>data/evidence/repd.csv</t>
        </is>
      </c>
    </row>
    <row r="1794" ht="78" customHeight="1" s="74">
      <c r="A1794" s="14" t="inlineStr">
        <is>
          <t>REPD-5506</t>
        </is>
      </c>
      <c r="B1794" s="14" t="inlineStr">
        <is>
          <t>Albrighton Solar farm</t>
        </is>
      </c>
      <c r="C1794" s="14" t="inlineStr">
        <is>
          <t>solar</t>
        </is>
      </c>
      <c r="D1794" s="111" t="n">
        <v>0.0158</v>
      </c>
      <c r="E1794" s="14" t="inlineStr">
        <is>
          <t>GW</t>
        </is>
      </c>
      <c r="F1794" s="14" t="inlineStr">
        <is>
          <t>2017-02-28</t>
        </is>
      </c>
      <c r="G1794" s="14" t="inlineStr">
        <is>
          <t>2047-01-01</t>
        </is>
      </c>
      <c r="H1794" s="14" t="inlineStr">
        <is>
          <t>Operational</t>
        </is>
      </c>
      <c r="I1794" s="14" t="inlineStr">
        <is>
          <t>Physical project Operational</t>
        </is>
      </c>
      <c r="J1794" s="14" t="inlineStr">
        <is>
          <t xml:space="preserve">Retirement estimated at 30 years, with a 2031 floor for listed live assets. </t>
        </is>
      </c>
      <c r="K1794" s="14" t="inlineStr">
        <is>
          <t>data/evidence/repd.csv</t>
        </is>
      </c>
    </row>
    <row r="1795" ht="78" customHeight="1" s="74">
      <c r="A1795" s="14" t="inlineStr">
        <is>
          <t>REPD-5508</t>
        </is>
      </c>
      <c r="B1795" s="14" t="inlineStr">
        <is>
          <t>Clapton Farm Solar Park</t>
        </is>
      </c>
      <c r="C1795" s="14" t="inlineStr">
        <is>
          <t>solar</t>
        </is>
      </c>
      <c r="D1795" s="111" t="n">
        <v>0.005</v>
      </c>
      <c r="E1795" s="14" t="inlineStr">
        <is>
          <t>GW</t>
        </is>
      </c>
      <c r="F1795" s="14" t="inlineStr">
        <is>
          <t>2017-03-31</t>
        </is>
      </c>
      <c r="G1795" s="14" t="inlineStr">
        <is>
          <t>2047-01-01</t>
        </is>
      </c>
      <c r="H1795" s="14" t="inlineStr">
        <is>
          <t>Operational</t>
        </is>
      </c>
      <c r="I1795" s="14" t="inlineStr">
        <is>
          <t>Physical project Operational</t>
        </is>
      </c>
      <c r="J1795" s="14" t="inlineStr">
        <is>
          <t xml:space="preserve">Retirement estimated at 30 years, with a 2031 floor for listed live assets. </t>
        </is>
      </c>
      <c r="K1795" s="14" t="inlineStr">
        <is>
          <t>data/evidence/repd.csv</t>
        </is>
      </c>
    </row>
    <row r="1796" ht="78" customHeight="1" s="74">
      <c r="A1796" s="14" t="inlineStr">
        <is>
          <t>REPD-5512</t>
        </is>
      </c>
      <c r="B1796" s="14" t="inlineStr">
        <is>
          <t>Galton Manor Solar Park</t>
        </is>
      </c>
      <c r="C1796" s="14" t="inlineStr">
        <is>
          <t>solar</t>
        </is>
      </c>
      <c r="D1796" s="111" t="n">
        <v>0.005</v>
      </c>
      <c r="E1796" s="14" t="inlineStr">
        <is>
          <t>GW</t>
        </is>
      </c>
      <c r="F1796" s="14" t="inlineStr">
        <is>
          <t>2017-03-31</t>
        </is>
      </c>
      <c r="G1796" s="14" t="inlineStr">
        <is>
          <t>2047-01-01</t>
        </is>
      </c>
      <c r="H1796" s="14" t="inlineStr">
        <is>
          <t>Operational</t>
        </is>
      </c>
      <c r="I1796" s="14" t="inlineStr">
        <is>
          <t>Physical project Operational</t>
        </is>
      </c>
      <c r="J1796" s="14" t="inlineStr">
        <is>
          <t xml:space="preserve">Retirement estimated at 30 years, with a 2031 floor for listed live assets. </t>
        </is>
      </c>
      <c r="K1796" s="14" t="inlineStr">
        <is>
          <t>data/evidence/repd.csv</t>
        </is>
      </c>
    </row>
    <row r="1797" ht="78" customHeight="1" s="74">
      <c r="A1797" s="14" t="inlineStr">
        <is>
          <t>REPD-5513</t>
        </is>
      </c>
      <c r="B1797" s="14" t="inlineStr">
        <is>
          <t>Wormit Solar Farm</t>
        </is>
      </c>
      <c r="C1797" s="14" t="inlineStr">
        <is>
          <t>solar</t>
        </is>
      </c>
      <c r="D1797" s="111" t="n">
        <v>0.004</v>
      </c>
      <c r="E1797" s="14" t="inlineStr">
        <is>
          <t>GW</t>
        </is>
      </c>
      <c r="F1797" s="14" t="inlineStr">
        <is>
          <t>2017-03-31</t>
        </is>
      </c>
      <c r="G1797" s="14" t="inlineStr">
        <is>
          <t>2047-01-01</t>
        </is>
      </c>
      <c r="H1797" s="14" t="inlineStr">
        <is>
          <t>Operational</t>
        </is>
      </c>
      <c r="I1797" s="14" t="inlineStr">
        <is>
          <t>Physical project Operational</t>
        </is>
      </c>
      <c r="J1797" s="14" t="inlineStr">
        <is>
          <t xml:space="preserve">Retirement estimated at 30 years, with a 2031 floor for listed live assets. </t>
        </is>
      </c>
      <c r="K1797" s="14" t="inlineStr">
        <is>
          <t>data/evidence/repd.csv</t>
        </is>
      </c>
    </row>
    <row r="1798" ht="78" customHeight="1" s="74">
      <c r="A1798" s="14" t="inlineStr">
        <is>
          <t>REPD-5520</t>
        </is>
      </c>
      <c r="B1798" s="14" t="inlineStr">
        <is>
          <t>The Breck</t>
        </is>
      </c>
      <c r="C1798" s="14" t="inlineStr">
        <is>
          <t>solar</t>
        </is>
      </c>
      <c r="D1798" s="111" t="n">
        <v>0.005</v>
      </c>
      <c r="E1798" s="14" t="inlineStr">
        <is>
          <t>GW</t>
        </is>
      </c>
      <c r="F1798" s="14" t="inlineStr">
        <is>
          <t>2016-03-17</t>
        </is>
      </c>
      <c r="G1798" s="14" t="inlineStr">
        <is>
          <t>2046-01-01</t>
        </is>
      </c>
      <c r="H1798" s="14" t="inlineStr">
        <is>
          <t>Operational</t>
        </is>
      </c>
      <c r="I1798" s="14" t="inlineStr">
        <is>
          <t>Physical project Operational</t>
        </is>
      </c>
      <c r="J1798" s="14" t="inlineStr">
        <is>
          <t xml:space="preserve">Retirement estimated at 30 years, with a 2031 floor for listed live assets. </t>
        </is>
      </c>
      <c r="K1798" s="14" t="inlineStr">
        <is>
          <t>data/evidence/repd.csv</t>
        </is>
      </c>
    </row>
    <row r="1799" ht="78" customHeight="1" s="74">
      <c r="A1799" s="14" t="inlineStr">
        <is>
          <t>REPD-5523</t>
        </is>
      </c>
      <c r="B1799" s="14" t="inlineStr">
        <is>
          <t>North Tenement</t>
        </is>
      </c>
      <c r="C1799" s="14" t="inlineStr">
        <is>
          <t>solar</t>
        </is>
      </c>
      <c r="D1799" s="111" t="n">
        <v>0.005</v>
      </c>
      <c r="E1799" s="14" t="inlineStr">
        <is>
          <t>GW</t>
        </is>
      </c>
      <c r="F1799" s="14" t="inlineStr">
        <is>
          <t>2017-03-28</t>
        </is>
      </c>
      <c r="G1799" s="14" t="inlineStr">
        <is>
          <t>2047-01-01</t>
        </is>
      </c>
      <c r="H1799" s="14" t="inlineStr">
        <is>
          <t>Operational</t>
        </is>
      </c>
      <c r="I1799" s="14" t="inlineStr">
        <is>
          <t>Physical project Operational</t>
        </is>
      </c>
      <c r="J1799" s="14" t="inlineStr">
        <is>
          <t xml:space="preserve">Retirement estimated at 30 years, with a 2031 floor for listed live assets. </t>
        </is>
      </c>
      <c r="K1799" s="14" t="inlineStr">
        <is>
          <t>data/evidence/repd.csv</t>
        </is>
      </c>
    </row>
    <row r="1800" ht="78" customHeight="1" s="74">
      <c r="A1800" s="14" t="inlineStr">
        <is>
          <t>REPD-5524</t>
        </is>
      </c>
      <c r="B1800" s="14" t="inlineStr">
        <is>
          <t>Cwrt Henllys Farm</t>
        </is>
      </c>
      <c r="C1800" s="14" t="inlineStr">
        <is>
          <t>solar</t>
        </is>
      </c>
      <c r="D1800" s="111" t="n">
        <v>0.005</v>
      </c>
      <c r="E1800" s="14" t="inlineStr">
        <is>
          <t>GW</t>
        </is>
      </c>
      <c r="F1800" s="14" t="inlineStr">
        <is>
          <t>2016-12-29</t>
        </is>
      </c>
      <c r="G1800" s="14" t="inlineStr">
        <is>
          <t>2046-01-01</t>
        </is>
      </c>
      <c r="H1800" s="14" t="inlineStr">
        <is>
          <t>Operational</t>
        </is>
      </c>
      <c r="I1800" s="14" t="inlineStr">
        <is>
          <t>Physical project Operational</t>
        </is>
      </c>
      <c r="J1800" s="14" t="inlineStr">
        <is>
          <t xml:space="preserve">Retirement estimated at 30 years, with a 2031 floor for listed live assets. </t>
        </is>
      </c>
      <c r="K1800" s="14" t="inlineStr">
        <is>
          <t>data/evidence/repd.csv</t>
        </is>
      </c>
    </row>
    <row r="1801" ht="78" customHeight="1" s="74">
      <c r="A1801" s="14" t="inlineStr">
        <is>
          <t>REPD-5525</t>
        </is>
      </c>
      <c r="B1801" s="14" t="inlineStr">
        <is>
          <t>Land at Wreay</t>
        </is>
      </c>
      <c r="C1801" s="14" t="inlineStr">
        <is>
          <t>solar</t>
        </is>
      </c>
      <c r="D1801" s="111" t="n">
        <v>0.005</v>
      </c>
      <c r="E1801" s="14" t="inlineStr">
        <is>
          <t>GW</t>
        </is>
      </c>
      <c r="F1801" s="14" t="inlineStr">
        <is>
          <t>2017-03-29</t>
        </is>
      </c>
      <c r="G1801" s="14" t="inlineStr">
        <is>
          <t>2047-01-01</t>
        </is>
      </c>
      <c r="H1801" s="14" t="inlineStr">
        <is>
          <t>Operational</t>
        </is>
      </c>
      <c r="I1801" s="14" t="inlineStr">
        <is>
          <t>Physical project Operational</t>
        </is>
      </c>
      <c r="J1801" s="14" t="inlineStr">
        <is>
          <t xml:space="preserve">Retirement estimated at 30 years, with a 2031 floor for listed live assets. </t>
        </is>
      </c>
      <c r="K1801" s="14" t="inlineStr">
        <is>
          <t>data/evidence/repd.csv</t>
        </is>
      </c>
    </row>
    <row r="1802" ht="78" customHeight="1" s="74">
      <c r="A1802" s="14" t="inlineStr">
        <is>
          <t>REPD-5527</t>
        </is>
      </c>
      <c r="B1802" s="14" t="inlineStr">
        <is>
          <t>Common Farm</t>
        </is>
      </c>
      <c r="C1802" s="14" t="inlineStr">
        <is>
          <t>solar</t>
        </is>
      </c>
      <c r="D1802" s="111" t="n">
        <v>0.0048</v>
      </c>
      <c r="E1802" s="14" t="inlineStr">
        <is>
          <t>GW</t>
        </is>
      </c>
      <c r="F1802" s="14" t="inlineStr">
        <is>
          <t>2016-06-29</t>
        </is>
      </c>
      <c r="G1802" s="14" t="inlineStr">
        <is>
          <t>2046-01-01</t>
        </is>
      </c>
      <c r="H1802" s="14" t="inlineStr">
        <is>
          <t>Operational</t>
        </is>
      </c>
      <c r="I1802" s="14" t="inlineStr">
        <is>
          <t>Physical project Operational</t>
        </is>
      </c>
      <c r="J1802" s="14" t="inlineStr">
        <is>
          <t xml:space="preserve">Retirement estimated at 30 years, with a 2031 floor for listed live assets. </t>
        </is>
      </c>
      <c r="K1802" s="14" t="inlineStr">
        <is>
          <t>data/evidence/repd.csv</t>
        </is>
      </c>
    </row>
    <row r="1803" ht="78" customHeight="1" s="74">
      <c r="A1803" s="14" t="inlineStr">
        <is>
          <t>REPD-5529</t>
        </is>
      </c>
      <c r="B1803" s="14" t="inlineStr">
        <is>
          <t>Fields Farm (Agden)</t>
        </is>
      </c>
      <c r="C1803" s="14" t="inlineStr">
        <is>
          <t>solar</t>
        </is>
      </c>
      <c r="D1803" s="111" t="n">
        <v>0.005</v>
      </c>
      <c r="E1803" s="14" t="inlineStr">
        <is>
          <t>GW</t>
        </is>
      </c>
      <c r="F1803" s="14" t="inlineStr">
        <is>
          <t>2017-02-09</t>
        </is>
      </c>
      <c r="G1803" s="14" t="inlineStr">
        <is>
          <t>2047-01-01</t>
        </is>
      </c>
      <c r="H1803" s="14" t="inlineStr">
        <is>
          <t>Operational</t>
        </is>
      </c>
      <c r="I1803" s="14" t="inlineStr">
        <is>
          <t>Physical project Operational</t>
        </is>
      </c>
      <c r="J1803" s="14" t="inlineStr">
        <is>
          <t xml:space="preserve">Retirement estimated at 30 years, with a 2031 floor for listed live assets. </t>
        </is>
      </c>
      <c r="K1803" s="14" t="inlineStr">
        <is>
          <t>data/evidence/repd.csv</t>
        </is>
      </c>
    </row>
    <row r="1804" ht="78" customHeight="1" s="74">
      <c r="A1804" s="14" t="inlineStr">
        <is>
          <t>REPD-5530</t>
        </is>
      </c>
      <c r="B1804" s="14" t="inlineStr">
        <is>
          <t>Land at Hill Farm</t>
        </is>
      </c>
      <c r="C1804" s="14" t="inlineStr">
        <is>
          <t>solar</t>
        </is>
      </c>
      <c r="D1804" s="111" t="n">
        <v>0.0012</v>
      </c>
      <c r="E1804" s="14" t="inlineStr">
        <is>
          <t>GW</t>
        </is>
      </c>
      <c r="F1804" s="14" t="inlineStr">
        <is>
          <t>2016-11-01</t>
        </is>
      </c>
      <c r="G1804" s="14" t="inlineStr">
        <is>
          <t>2046-01-01</t>
        </is>
      </c>
      <c r="H1804" s="14" t="inlineStr">
        <is>
          <t>Operational</t>
        </is>
      </c>
      <c r="I1804" s="14" t="inlineStr">
        <is>
          <t>Physical project Operational</t>
        </is>
      </c>
      <c r="J1804" s="14" t="inlineStr">
        <is>
          <t xml:space="preserve">Retirement estimated at 30 years, with a 2031 floor for listed live assets. </t>
        </is>
      </c>
      <c r="K1804" s="14" t="inlineStr">
        <is>
          <t>data/evidence/repd.csv</t>
        </is>
      </c>
    </row>
    <row r="1805" ht="78" customHeight="1" s="74">
      <c r="A1805" s="14" t="inlineStr">
        <is>
          <t>REPD-5531</t>
        </is>
      </c>
      <c r="B1805" s="14" t="inlineStr">
        <is>
          <t>Land to North West of Lodge Farm (Park Farm)</t>
        </is>
      </c>
      <c r="C1805" s="14" t="inlineStr">
        <is>
          <t>solar</t>
        </is>
      </c>
      <c r="D1805" s="111" t="n">
        <v>0.004</v>
      </c>
      <c r="E1805" s="14" t="inlineStr">
        <is>
          <t>GW</t>
        </is>
      </c>
      <c r="F1805" s="14" t="inlineStr">
        <is>
          <t>2017-03-03</t>
        </is>
      </c>
      <c r="G1805" s="14" t="inlineStr">
        <is>
          <t>2047-01-01</t>
        </is>
      </c>
      <c r="H1805" s="14" t="inlineStr">
        <is>
          <t>Operational</t>
        </is>
      </c>
      <c r="I1805" s="14" t="inlineStr">
        <is>
          <t>Physical project Operational</t>
        </is>
      </c>
      <c r="J1805" s="14" t="inlineStr">
        <is>
          <t xml:space="preserve">Retirement estimated at 30 years, with a 2031 floor for listed live assets. </t>
        </is>
      </c>
      <c r="K1805" s="14" t="inlineStr">
        <is>
          <t>data/evidence/repd.csv</t>
        </is>
      </c>
    </row>
    <row r="1806" ht="78" customHeight="1" s="74">
      <c r="A1806" s="14" t="inlineStr">
        <is>
          <t>REPD-5532</t>
        </is>
      </c>
      <c r="B1806" s="14" t="inlineStr">
        <is>
          <t>Seaton Road Solar Farm</t>
        </is>
      </c>
      <c r="C1806" s="14" t="inlineStr">
        <is>
          <t>solar</t>
        </is>
      </c>
      <c r="D1806" s="111" t="n">
        <v>0.004</v>
      </c>
      <c r="E1806" s="14" t="inlineStr">
        <is>
          <t>GW</t>
        </is>
      </c>
      <c r="F1806" s="14" t="inlineStr">
        <is>
          <t>2017-03-31</t>
        </is>
      </c>
      <c r="G1806" s="14" t="inlineStr">
        <is>
          <t>2047-01-01</t>
        </is>
      </c>
      <c r="H1806" s="14" t="inlineStr">
        <is>
          <t>Operational</t>
        </is>
      </c>
      <c r="I1806" s="14" t="inlineStr">
        <is>
          <t>Physical project Operational</t>
        </is>
      </c>
      <c r="J1806" s="14" t="inlineStr">
        <is>
          <t xml:space="preserve">Retirement estimated at 30 years, with a 2031 floor for listed live assets. </t>
        </is>
      </c>
      <c r="K1806" s="14" t="inlineStr">
        <is>
          <t>data/evidence/repd.csv</t>
        </is>
      </c>
    </row>
    <row r="1807" ht="78" customHeight="1" s="74">
      <c r="A1807" s="14" t="inlineStr">
        <is>
          <t>REPD-5534</t>
        </is>
      </c>
      <c r="B1807" s="14" t="inlineStr">
        <is>
          <t>Land at Tip Field</t>
        </is>
      </c>
      <c r="C1807" s="14" t="inlineStr">
        <is>
          <t>solar</t>
        </is>
      </c>
      <c r="D1807" s="111" t="n">
        <v>0.005</v>
      </c>
      <c r="E1807" s="14" t="inlineStr">
        <is>
          <t>GW</t>
        </is>
      </c>
      <c r="F1807" s="14" t="inlineStr">
        <is>
          <t>2028-01-01</t>
        </is>
      </c>
      <c r="G1807" s="14" t="inlineStr">
        <is>
          <t>2058-01-01</t>
        </is>
      </c>
      <c r="H1807" s="14" t="inlineStr">
        <is>
          <t>Under Construction</t>
        </is>
      </c>
      <c r="I1807" s="14" t="inlineStr">
        <is>
          <t>Physical project Under Construction</t>
        </is>
      </c>
      <c r="J1807" s="14" t="inlineStr">
        <is>
          <t xml:space="preserve">Retirement estimated at 30 years, with a 2031 floor for listed live assets. Construction completion estimated 2028-01-01. </t>
        </is>
      </c>
      <c r="K1807" s="14" t="inlineStr">
        <is>
          <t>data/evidence/repd.csv</t>
        </is>
      </c>
    </row>
    <row r="1808" ht="78" customHeight="1" s="74">
      <c r="A1808" s="14" t="inlineStr">
        <is>
          <t>REPD-5536</t>
        </is>
      </c>
      <c r="B1808" s="14" t="inlineStr">
        <is>
          <t>Wick Lane Solar Ltd</t>
        </is>
      </c>
      <c r="C1808" s="14" t="inlineStr">
        <is>
          <t>solar</t>
        </is>
      </c>
      <c r="D1808" s="111" t="n">
        <v>0.0028</v>
      </c>
      <c r="E1808" s="14" t="inlineStr">
        <is>
          <t>GW</t>
        </is>
      </c>
      <c r="F1808" s="14" t="inlineStr">
        <is>
          <t>2017-03-20</t>
        </is>
      </c>
      <c r="G1808" s="14" t="inlineStr">
        <is>
          <t>2047-01-01</t>
        </is>
      </c>
      <c r="H1808" s="14" t="inlineStr">
        <is>
          <t>Operational</t>
        </is>
      </c>
      <c r="I1808" s="14" t="inlineStr">
        <is>
          <t>Physical project Operational</t>
        </is>
      </c>
      <c r="J1808" s="14" t="inlineStr">
        <is>
          <t xml:space="preserve">Retirement estimated at 30 years, with a 2031 floor for listed live assets. </t>
        </is>
      </c>
      <c r="K1808" s="14" t="inlineStr">
        <is>
          <t>data/evidence/repd.csv</t>
        </is>
      </c>
    </row>
    <row r="1809" ht="78" customHeight="1" s="74">
      <c r="A1809" s="14" t="inlineStr">
        <is>
          <t>REPD-5538</t>
        </is>
      </c>
      <c r="B1809" s="14" t="inlineStr">
        <is>
          <t>Otherton Farm</t>
        </is>
      </c>
      <c r="C1809" s="14" t="inlineStr">
        <is>
          <t>solar</t>
        </is>
      </c>
      <c r="D1809" s="111" t="n">
        <v>0.004</v>
      </c>
      <c r="E1809" s="14" t="inlineStr">
        <is>
          <t>GW</t>
        </is>
      </c>
      <c r="F1809" s="14" t="inlineStr">
        <is>
          <t>2017-03-21</t>
        </is>
      </c>
      <c r="G1809" s="14" t="inlineStr">
        <is>
          <t>2047-01-01</t>
        </is>
      </c>
      <c r="H1809" s="14" t="inlineStr">
        <is>
          <t>Operational</t>
        </is>
      </c>
      <c r="I1809" s="14" t="inlineStr">
        <is>
          <t>Physical project Operational</t>
        </is>
      </c>
      <c r="J1809" s="14" t="inlineStr">
        <is>
          <t xml:space="preserve">Retirement estimated at 30 years, with a 2031 floor for listed live assets. </t>
        </is>
      </c>
      <c r="K1809" s="14" t="inlineStr">
        <is>
          <t>data/evidence/repd.csv</t>
        </is>
      </c>
    </row>
    <row r="1810" ht="78" customHeight="1" s="74">
      <c r="A1810" s="14" t="inlineStr">
        <is>
          <t>REPD-5540</t>
        </is>
      </c>
      <c r="B1810" s="14" t="inlineStr">
        <is>
          <t>Nanthenfoel Farms</t>
        </is>
      </c>
      <c r="C1810" s="14" t="inlineStr">
        <is>
          <t>solar</t>
        </is>
      </c>
      <c r="D1810" s="111" t="n">
        <v>0.005</v>
      </c>
      <c r="E1810" s="14" t="inlineStr">
        <is>
          <t>GW</t>
        </is>
      </c>
      <c r="F1810" s="14" t="inlineStr">
        <is>
          <t>2017-03-15</t>
        </is>
      </c>
      <c r="G1810" s="14" t="inlineStr">
        <is>
          <t>2047-01-01</t>
        </is>
      </c>
      <c r="H1810" s="14" t="inlineStr">
        <is>
          <t>Operational</t>
        </is>
      </c>
      <c r="I1810" s="14" t="inlineStr">
        <is>
          <t>Physical project Operational</t>
        </is>
      </c>
      <c r="J1810" s="14" t="inlineStr">
        <is>
          <t xml:space="preserve">Retirement estimated at 30 years, with a 2031 floor for listed live assets. </t>
        </is>
      </c>
      <c r="K1810" s="14" t="inlineStr">
        <is>
          <t>data/evidence/repd.csv</t>
        </is>
      </c>
    </row>
    <row r="1811" ht="78" customHeight="1" s="74">
      <c r="A1811" s="14" t="inlineStr">
        <is>
          <t>REPD-5543</t>
        </is>
      </c>
      <c r="B1811" s="14" t="inlineStr">
        <is>
          <t>New Road Solar Farm</t>
        </is>
      </c>
      <c r="C1811" s="14" t="inlineStr">
        <is>
          <t>solar</t>
        </is>
      </c>
      <c r="D1811" s="111" t="n">
        <v>0.005</v>
      </c>
      <c r="E1811" s="14" t="inlineStr">
        <is>
          <t>GW</t>
        </is>
      </c>
      <c r="F1811" s="14" t="inlineStr">
        <is>
          <t>2028-01-01</t>
        </is>
      </c>
      <c r="G1811" s="14" t="inlineStr">
        <is>
          <t>2058-01-01</t>
        </is>
      </c>
      <c r="H1811" s="14" t="inlineStr">
        <is>
          <t>Under Construction</t>
        </is>
      </c>
      <c r="I1811" s="14" t="inlineStr">
        <is>
          <t>Physical project Under Construction</t>
        </is>
      </c>
      <c r="J1811" s="14" t="inlineStr">
        <is>
          <t xml:space="preserve">Retirement estimated at 30 years, with a 2031 floor for listed live assets. Construction completion estimated 2028-01-01. </t>
        </is>
      </c>
      <c r="K1811" s="14" t="inlineStr">
        <is>
          <t>data/evidence/repd.csv</t>
        </is>
      </c>
    </row>
    <row r="1812" ht="78" customHeight="1" s="74">
      <c r="A1812" s="14" t="inlineStr">
        <is>
          <t>REPD-5545</t>
        </is>
      </c>
      <c r="B1812" s="14" t="inlineStr">
        <is>
          <t>Land at Green Farm</t>
        </is>
      </c>
      <c r="C1812" s="14" t="inlineStr">
        <is>
          <t>solar</t>
        </is>
      </c>
      <c r="D1812" s="111" t="n">
        <v>0.001</v>
      </c>
      <c r="E1812" s="14" t="inlineStr">
        <is>
          <t>GW</t>
        </is>
      </c>
      <c r="F1812" s="14" t="inlineStr">
        <is>
          <t>2016-06-21</t>
        </is>
      </c>
      <c r="G1812" s="14" t="inlineStr">
        <is>
          <t>2046-01-01</t>
        </is>
      </c>
      <c r="H1812" s="14" t="inlineStr">
        <is>
          <t>Operational</t>
        </is>
      </c>
      <c r="I1812" s="14" t="inlineStr">
        <is>
          <t>Physical project Operational</t>
        </is>
      </c>
      <c r="J1812" s="14" t="inlineStr">
        <is>
          <t xml:space="preserve">Retirement estimated at 30 years, with a 2031 floor for listed live assets. </t>
        </is>
      </c>
      <c r="K1812" s="14" t="inlineStr">
        <is>
          <t>data/evidence/repd.csv</t>
        </is>
      </c>
    </row>
    <row r="1813" ht="78" customHeight="1" s="74">
      <c r="A1813" s="14" t="inlineStr">
        <is>
          <t>REPD-5547</t>
        </is>
      </c>
      <c r="B1813" s="14" t="inlineStr">
        <is>
          <t xml:space="preserve">West Venn Solar Farm </t>
        </is>
      </c>
      <c r="C1813" s="14" t="inlineStr">
        <is>
          <t>solar</t>
        </is>
      </c>
      <c r="D1813" s="111" t="n">
        <v>0.005</v>
      </c>
      <c r="E1813" s="14" t="inlineStr">
        <is>
          <t>GW</t>
        </is>
      </c>
      <c r="F1813" s="14" t="inlineStr">
        <is>
          <t>2017-03-13</t>
        </is>
      </c>
      <c r="G1813" s="14" t="inlineStr">
        <is>
          <t>2047-01-01</t>
        </is>
      </c>
      <c r="H1813" s="14" t="inlineStr">
        <is>
          <t>Operational</t>
        </is>
      </c>
      <c r="I1813" s="14" t="inlineStr">
        <is>
          <t>Physical project Operational</t>
        </is>
      </c>
      <c r="J1813" s="14" t="inlineStr">
        <is>
          <t xml:space="preserve">Retirement estimated at 30 years, with a 2031 floor for listed live assets. </t>
        </is>
      </c>
      <c r="K1813" s="14" t="inlineStr">
        <is>
          <t>data/evidence/repd.csv</t>
        </is>
      </c>
    </row>
    <row r="1814" ht="78" customHeight="1" s="74">
      <c r="A1814" s="14" t="inlineStr">
        <is>
          <t>REPD-5548</t>
        </is>
      </c>
      <c r="B1814" s="14" t="inlineStr">
        <is>
          <t>Corntown Farm</t>
        </is>
      </c>
      <c r="C1814" s="14" t="inlineStr">
        <is>
          <t>solar</t>
        </is>
      </c>
      <c r="D1814" s="111" t="n">
        <v>0.0034</v>
      </c>
      <c r="E1814" s="14" t="inlineStr">
        <is>
          <t>GW</t>
        </is>
      </c>
      <c r="F1814" s="14" t="inlineStr">
        <is>
          <t>2017-03-15</t>
        </is>
      </c>
      <c r="G1814" s="14" t="inlineStr">
        <is>
          <t>2047-01-01</t>
        </is>
      </c>
      <c r="H1814" s="14" t="inlineStr">
        <is>
          <t>Operational</t>
        </is>
      </c>
      <c r="I1814" s="14" t="inlineStr">
        <is>
          <t>Physical project Operational</t>
        </is>
      </c>
      <c r="J1814" s="14" t="inlineStr">
        <is>
          <t xml:space="preserve">Retirement estimated at 30 years, with a 2031 floor for listed live assets. </t>
        </is>
      </c>
      <c r="K1814" s="14" t="inlineStr">
        <is>
          <t>data/evidence/repd.csv</t>
        </is>
      </c>
    </row>
    <row r="1815" ht="78" customHeight="1" s="74">
      <c r="A1815" s="14" t="inlineStr">
        <is>
          <t>REPD-5551</t>
        </is>
      </c>
      <c r="B1815" s="14" t="inlineStr">
        <is>
          <t>Wally Corner Landfill Site</t>
        </is>
      </c>
      <c r="C1815" s="14" t="inlineStr">
        <is>
          <t>solar</t>
        </is>
      </c>
      <c r="D1815" s="111" t="n">
        <v>0.007</v>
      </c>
      <c r="E1815" s="14" t="inlineStr">
        <is>
          <t>GW</t>
        </is>
      </c>
      <c r="F1815" s="14" t="inlineStr">
        <is>
          <t>2017-03-15</t>
        </is>
      </c>
      <c r="G1815" s="14" t="inlineStr">
        <is>
          <t>2047-01-01</t>
        </is>
      </c>
      <c r="H1815" s="14" t="inlineStr">
        <is>
          <t>Operational</t>
        </is>
      </c>
      <c r="I1815" s="14" t="inlineStr">
        <is>
          <t>Physical project Operational</t>
        </is>
      </c>
      <c r="J1815" s="14" t="inlineStr">
        <is>
          <t xml:space="preserve">Retirement estimated at 30 years, with a 2031 floor for listed live assets. </t>
        </is>
      </c>
      <c r="K1815" s="14" t="inlineStr">
        <is>
          <t>data/evidence/repd.csv</t>
        </is>
      </c>
    </row>
    <row r="1816" ht="78" customHeight="1" s="74">
      <c r="A1816" s="14" t="inlineStr">
        <is>
          <t>REPD-5554</t>
        </is>
      </c>
      <c r="B1816" s="14" t="inlineStr">
        <is>
          <t>Land North of the Wood at Averill Farm</t>
        </is>
      </c>
      <c r="C1816" s="14" t="inlineStr">
        <is>
          <t>solar</t>
        </is>
      </c>
      <c r="D1816" s="111" t="n">
        <v>0.005</v>
      </c>
      <c r="E1816" s="14" t="inlineStr">
        <is>
          <t>GW</t>
        </is>
      </c>
      <c r="F1816" s="14" t="inlineStr">
        <is>
          <t>2016-03-15</t>
        </is>
      </c>
      <c r="G1816" s="14" t="inlineStr">
        <is>
          <t>2046-01-01</t>
        </is>
      </c>
      <c r="H1816" s="14" t="inlineStr">
        <is>
          <t>Operational</t>
        </is>
      </c>
      <c r="I1816" s="14" t="inlineStr">
        <is>
          <t>Physical project Operational</t>
        </is>
      </c>
      <c r="J1816" s="14" t="inlineStr">
        <is>
          <t xml:space="preserve">Retirement estimated at 30 years, with a 2031 floor for listed live assets. </t>
        </is>
      </c>
      <c r="K1816" s="14" t="inlineStr">
        <is>
          <t>data/evidence/repd.csv</t>
        </is>
      </c>
    </row>
    <row r="1817" ht="78" customHeight="1" s="74">
      <c r="A1817" s="14" t="inlineStr">
        <is>
          <t>REPD-5555</t>
        </is>
      </c>
      <c r="B1817" s="14" t="inlineStr">
        <is>
          <t>ANP Newport Wind Turbine</t>
        </is>
      </c>
      <c r="C1817" s="14" t="inlineStr">
        <is>
          <t>onshore</t>
        </is>
      </c>
      <c r="D1817" s="111" t="n">
        <v>0.0023</v>
      </c>
      <c r="E1817" s="14" t="inlineStr">
        <is>
          <t>GW</t>
        </is>
      </c>
      <c r="F1817" s="14" t="inlineStr">
        <is>
          <t>2016-08-15</t>
        </is>
      </c>
      <c r="G1817" s="14" t="inlineStr">
        <is>
          <t>2041-01-01</t>
        </is>
      </c>
      <c r="H1817" s="14" t="inlineStr">
        <is>
          <t>Operational</t>
        </is>
      </c>
      <c r="I1817" s="14" t="inlineStr">
        <is>
          <t>Physical project Operational</t>
        </is>
      </c>
      <c r="J1817" s="14" t="inlineStr">
        <is>
          <t xml:space="preserve">Retirement estimated at 25 years, with a 2031 floor for listed live assets. </t>
        </is>
      </c>
      <c r="K1817" s="14" t="inlineStr">
        <is>
          <t>data/evidence/repd.csv</t>
        </is>
      </c>
    </row>
    <row r="1818" ht="78" customHeight="1" s="74">
      <c r="A1818" s="14" t="inlineStr">
        <is>
          <t>REPD-5559</t>
        </is>
      </c>
      <c r="B1818" s="14" t="inlineStr">
        <is>
          <t>Sudforth Lane (Kellingley Solar Farm)</t>
        </is>
      </c>
      <c r="C1818" s="14" t="inlineStr">
        <is>
          <t>solar</t>
        </is>
      </c>
      <c r="D1818" s="111" t="n">
        <v>0.005</v>
      </c>
      <c r="E1818" s="14" t="inlineStr">
        <is>
          <t>GW</t>
        </is>
      </c>
      <c r="F1818" s="14" t="inlineStr">
        <is>
          <t>2017-03-30</t>
        </is>
      </c>
      <c r="G1818" s="14" t="inlineStr">
        <is>
          <t>2047-01-01</t>
        </is>
      </c>
      <c r="H1818" s="14" t="inlineStr">
        <is>
          <t>Operational</t>
        </is>
      </c>
      <c r="I1818" s="14" t="inlineStr">
        <is>
          <t>Physical project Operational</t>
        </is>
      </c>
      <c r="J1818" s="14" t="inlineStr">
        <is>
          <t xml:space="preserve">Retirement estimated at 30 years, with a 2031 floor for listed live assets. </t>
        </is>
      </c>
      <c r="K1818" s="14" t="inlineStr">
        <is>
          <t>data/evidence/repd.csv</t>
        </is>
      </c>
    </row>
    <row r="1819" ht="78" customHeight="1" s="74">
      <c r="A1819" s="14" t="inlineStr">
        <is>
          <t>REPD-5560</t>
        </is>
      </c>
      <c r="B1819" s="14" t="inlineStr">
        <is>
          <t>Berthlwyd Farm</t>
        </is>
      </c>
      <c r="C1819" s="14" t="inlineStr">
        <is>
          <t>solar</t>
        </is>
      </c>
      <c r="D1819" s="111" t="n">
        <v>0.005</v>
      </c>
      <c r="E1819" s="14" t="inlineStr">
        <is>
          <t>GW</t>
        </is>
      </c>
      <c r="F1819" s="14" t="inlineStr">
        <is>
          <t>2017-02-15</t>
        </is>
      </c>
      <c r="G1819" s="14" t="inlineStr">
        <is>
          <t>2047-01-01</t>
        </is>
      </c>
      <c r="H1819" s="14" t="inlineStr">
        <is>
          <t>Operational</t>
        </is>
      </c>
      <c r="I1819" s="14" t="inlineStr">
        <is>
          <t>Physical project Operational</t>
        </is>
      </c>
      <c r="J1819" s="14" t="inlineStr">
        <is>
          <t xml:space="preserve">Retirement estimated at 30 years, with a 2031 floor for listed live assets. </t>
        </is>
      </c>
      <c r="K1819" s="14" t="inlineStr">
        <is>
          <t>data/evidence/repd.csv</t>
        </is>
      </c>
    </row>
    <row r="1820" ht="78" customHeight="1" s="74">
      <c r="A1820" s="14" t="inlineStr">
        <is>
          <t>REPD-5562</t>
        </is>
      </c>
      <c r="B1820" s="14" t="inlineStr">
        <is>
          <t>Pinguin Foods</t>
        </is>
      </c>
      <c r="C1820" s="14" t="inlineStr">
        <is>
          <t>solar</t>
        </is>
      </c>
      <c r="D1820" s="111" t="n">
        <v>0.0015</v>
      </c>
      <c r="E1820" s="14" t="inlineStr">
        <is>
          <t>GW</t>
        </is>
      </c>
      <c r="F1820" s="14" t="inlineStr">
        <is>
          <t>2016-03-23</t>
        </is>
      </c>
      <c r="G1820" s="14" t="inlineStr">
        <is>
          <t>2046-01-01</t>
        </is>
      </c>
      <c r="H1820" s="14" t="inlineStr">
        <is>
          <t>Operational</t>
        </is>
      </c>
      <c r="I1820" s="14" t="inlineStr">
        <is>
          <t>Physical project Operational</t>
        </is>
      </c>
      <c r="J1820" s="14" t="inlineStr">
        <is>
          <t xml:space="preserve">Retirement estimated at 30 years, with a 2031 floor for listed live assets. </t>
        </is>
      </c>
      <c r="K1820" s="14" t="inlineStr">
        <is>
          <t>data/evidence/repd.csv</t>
        </is>
      </c>
    </row>
    <row r="1821" ht="78" customHeight="1" s="74">
      <c r="A1821" s="14" t="inlineStr">
        <is>
          <t>REPD-5568</t>
        </is>
      </c>
      <c r="B1821" s="14" t="inlineStr">
        <is>
          <t>Land East of Lawn Lane</t>
        </is>
      </c>
      <c r="C1821" s="14" t="inlineStr">
        <is>
          <t>solar</t>
        </is>
      </c>
      <c r="D1821" s="111" t="n">
        <v>0.005</v>
      </c>
      <c r="E1821" s="14" t="inlineStr">
        <is>
          <t>GW</t>
        </is>
      </c>
      <c r="F1821" s="14" t="inlineStr">
        <is>
          <t>2016-03-30</t>
        </is>
      </c>
      <c r="G1821" s="14" t="inlineStr">
        <is>
          <t>2046-01-01</t>
        </is>
      </c>
      <c r="H1821" s="14" t="inlineStr">
        <is>
          <t>Operational</t>
        </is>
      </c>
      <c r="I1821" s="14" t="inlineStr">
        <is>
          <t>Physical project Operational</t>
        </is>
      </c>
      <c r="J1821" s="14" t="inlineStr">
        <is>
          <t xml:space="preserve">Retirement estimated at 30 years, with a 2031 floor for listed live assets. </t>
        </is>
      </c>
      <c r="K1821" s="14" t="inlineStr">
        <is>
          <t>data/evidence/repd.csv</t>
        </is>
      </c>
    </row>
    <row r="1822" ht="78" customHeight="1" s="74">
      <c r="A1822" s="14" t="inlineStr">
        <is>
          <t>REPD-5572</t>
        </is>
      </c>
      <c r="B1822" s="14" t="inlineStr">
        <is>
          <t>Land off Ford Lane</t>
        </is>
      </c>
      <c r="C1822" s="14" t="inlineStr">
        <is>
          <t>solar</t>
        </is>
      </c>
      <c r="D1822" s="111" t="n">
        <v>0.0047</v>
      </c>
      <c r="E1822" s="14" t="inlineStr">
        <is>
          <t>GW</t>
        </is>
      </c>
      <c r="F1822" s="14" t="inlineStr">
        <is>
          <t>2016-11-17</t>
        </is>
      </c>
      <c r="G1822" s="14" t="inlineStr">
        <is>
          <t>2046-01-01</t>
        </is>
      </c>
      <c r="H1822" s="14" t="inlineStr">
        <is>
          <t>Operational</t>
        </is>
      </c>
      <c r="I1822" s="14" t="inlineStr">
        <is>
          <t>Physical project Operational</t>
        </is>
      </c>
      <c r="J1822" s="14" t="inlineStr">
        <is>
          <t xml:space="preserve">Retirement estimated at 30 years, with a 2031 floor for listed live assets. </t>
        </is>
      </c>
      <c r="K1822" s="14" t="inlineStr">
        <is>
          <t>data/evidence/repd.csv</t>
        </is>
      </c>
    </row>
    <row r="1823" ht="78" customHeight="1" s="74">
      <c r="A1823" s="14" t="inlineStr">
        <is>
          <t>REPD-5577</t>
        </is>
      </c>
      <c r="B1823" s="14" t="inlineStr">
        <is>
          <t>Woodhouse Fields Farm</t>
        </is>
      </c>
      <c r="C1823" s="14" t="inlineStr">
        <is>
          <t>solar</t>
        </is>
      </c>
      <c r="D1823" s="111" t="n">
        <v>0.005</v>
      </c>
      <c r="E1823" s="14" t="inlineStr">
        <is>
          <t>GW</t>
        </is>
      </c>
      <c r="F1823" s="14" t="inlineStr">
        <is>
          <t>2017-02-10</t>
        </is>
      </c>
      <c r="G1823" s="14" t="inlineStr">
        <is>
          <t>2047-01-01</t>
        </is>
      </c>
      <c r="H1823" s="14" t="inlineStr">
        <is>
          <t>Operational</t>
        </is>
      </c>
      <c r="I1823" s="14" t="inlineStr">
        <is>
          <t>Physical project Operational</t>
        </is>
      </c>
      <c r="J1823" s="14" t="inlineStr">
        <is>
          <t xml:space="preserve">Retirement estimated at 30 years, with a 2031 floor for listed live assets. </t>
        </is>
      </c>
      <c r="K1823" s="14" t="inlineStr">
        <is>
          <t>data/evidence/repd.csv</t>
        </is>
      </c>
    </row>
    <row r="1824" ht="78" customHeight="1" s="74">
      <c r="A1824" s="14" t="inlineStr">
        <is>
          <t>REPD-5578</t>
        </is>
      </c>
      <c r="B1824" s="14" t="inlineStr">
        <is>
          <t>Land off Hooklands Lane</t>
        </is>
      </c>
      <c r="C1824" s="14" t="inlineStr">
        <is>
          <t>solar</t>
        </is>
      </c>
      <c r="D1824" s="111" t="n">
        <v>0.005</v>
      </c>
      <c r="E1824" s="14" t="inlineStr">
        <is>
          <t>GW</t>
        </is>
      </c>
      <c r="F1824" s="14" t="inlineStr">
        <is>
          <t>2016-03-26</t>
        </is>
      </c>
      <c r="G1824" s="14" t="inlineStr">
        <is>
          <t>2046-01-01</t>
        </is>
      </c>
      <c r="H1824" s="14" t="inlineStr">
        <is>
          <t>Operational</t>
        </is>
      </c>
      <c r="I1824" s="14" t="inlineStr">
        <is>
          <t>Physical project Operational</t>
        </is>
      </c>
      <c r="J1824" s="14" t="inlineStr">
        <is>
          <t xml:space="preserve">Retirement estimated at 30 years, with a 2031 floor for listed live assets. </t>
        </is>
      </c>
      <c r="K1824" s="14" t="inlineStr">
        <is>
          <t>data/evidence/repd.csv</t>
        </is>
      </c>
    </row>
    <row r="1825" ht="78" customHeight="1" s="74">
      <c r="A1825" s="14" t="inlineStr">
        <is>
          <t>REPD-5581</t>
        </is>
      </c>
      <c r="B1825" s="14" t="inlineStr">
        <is>
          <t>High Dyke (Mill Farm)</t>
        </is>
      </c>
      <c r="C1825" s="14" t="inlineStr">
        <is>
          <t>solar</t>
        </is>
      </c>
      <c r="D1825" s="111" t="n">
        <v>0.005</v>
      </c>
      <c r="E1825" s="14" t="inlineStr">
        <is>
          <t>GW</t>
        </is>
      </c>
      <c r="F1825" s="14" t="inlineStr">
        <is>
          <t>2016-03-30</t>
        </is>
      </c>
      <c r="G1825" s="14" t="inlineStr">
        <is>
          <t>2046-01-01</t>
        </is>
      </c>
      <c r="H1825" s="14" t="inlineStr">
        <is>
          <t>Operational</t>
        </is>
      </c>
      <c r="I1825" s="14" t="inlineStr">
        <is>
          <t>Physical project Operational</t>
        </is>
      </c>
      <c r="J1825" s="14" t="inlineStr">
        <is>
          <t xml:space="preserve">Retirement estimated at 30 years, with a 2031 floor for listed live assets. </t>
        </is>
      </c>
      <c r="K1825" s="14" t="inlineStr">
        <is>
          <t>data/evidence/repd.csv</t>
        </is>
      </c>
    </row>
    <row r="1826" ht="78" customHeight="1" s="74">
      <c r="A1826" s="14" t="inlineStr">
        <is>
          <t>REPD-5582</t>
        </is>
      </c>
      <c r="B1826" s="14" t="inlineStr">
        <is>
          <t>Land West of Parsonage Wood</t>
        </is>
      </c>
      <c r="C1826" s="14" t="inlineStr">
        <is>
          <t>solar</t>
        </is>
      </c>
      <c r="D1826" s="111" t="n">
        <v>0.004200000000000001</v>
      </c>
      <c r="E1826" s="14" t="inlineStr">
        <is>
          <t>GW</t>
        </is>
      </c>
      <c r="F1826" s="14" t="inlineStr">
        <is>
          <t>2016-01-31</t>
        </is>
      </c>
      <c r="G1826" s="14" t="inlineStr">
        <is>
          <t>2046-01-01</t>
        </is>
      </c>
      <c r="H1826" s="14" t="inlineStr">
        <is>
          <t>Operational</t>
        </is>
      </c>
      <c r="I1826" s="14" t="inlineStr">
        <is>
          <t>Physical project Operational</t>
        </is>
      </c>
      <c r="J1826" s="14" t="inlineStr">
        <is>
          <t xml:space="preserve">Retirement estimated at 30 years, with a 2031 floor for listed live assets. </t>
        </is>
      </c>
      <c r="K1826" s="14" t="inlineStr">
        <is>
          <t>data/evidence/repd.csv</t>
        </is>
      </c>
    </row>
    <row r="1827" ht="78" customHeight="1" s="74">
      <c r="A1827" s="14" t="inlineStr">
        <is>
          <t>REPD-5588</t>
        </is>
      </c>
      <c r="B1827" s="14" t="inlineStr">
        <is>
          <t>Land at Oldstone Farm</t>
        </is>
      </c>
      <c r="C1827" s="14" t="inlineStr">
        <is>
          <t>solar</t>
        </is>
      </c>
      <c r="D1827" s="111" t="n">
        <v>0.005</v>
      </c>
      <c r="E1827" s="14" t="inlineStr">
        <is>
          <t>GW</t>
        </is>
      </c>
      <c r="F1827" s="14" t="inlineStr">
        <is>
          <t>2017-03-31</t>
        </is>
      </c>
      <c r="G1827" s="14" t="inlineStr">
        <is>
          <t>2047-01-01</t>
        </is>
      </c>
      <c r="H1827" s="14" t="inlineStr">
        <is>
          <t>Operational</t>
        </is>
      </c>
      <c r="I1827" s="14" t="inlineStr">
        <is>
          <t>Physical project Operational</t>
        </is>
      </c>
      <c r="J1827" s="14" t="inlineStr">
        <is>
          <t xml:space="preserve">Retirement estimated at 30 years, with a 2031 floor for listed live assets. </t>
        </is>
      </c>
      <c r="K1827" s="14" t="inlineStr">
        <is>
          <t>data/evidence/repd.csv</t>
        </is>
      </c>
    </row>
    <row r="1828" ht="78" customHeight="1" s="74">
      <c r="A1828" s="14" t="inlineStr">
        <is>
          <t>REPD-5590</t>
        </is>
      </c>
      <c r="B1828" s="14" t="inlineStr">
        <is>
          <t>Shortheath Solar Park</t>
        </is>
      </c>
      <c r="C1828" s="14" t="inlineStr">
        <is>
          <t>solar</t>
        </is>
      </c>
      <c r="D1828" s="111" t="n">
        <v>0.005</v>
      </c>
      <c r="E1828" s="14" t="inlineStr">
        <is>
          <t>GW</t>
        </is>
      </c>
      <c r="F1828" s="14" t="inlineStr">
        <is>
          <t>2017-03-31</t>
        </is>
      </c>
      <c r="G1828" s="14" t="inlineStr">
        <is>
          <t>2047-01-01</t>
        </is>
      </c>
      <c r="H1828" s="14" t="inlineStr">
        <is>
          <t>Operational</t>
        </is>
      </c>
      <c r="I1828" s="14" t="inlineStr">
        <is>
          <t>Physical project Operational</t>
        </is>
      </c>
      <c r="J1828" s="14" t="inlineStr">
        <is>
          <t xml:space="preserve">Retirement estimated at 30 years, with a 2031 floor for listed live assets. </t>
        </is>
      </c>
      <c r="K1828" s="14" t="inlineStr">
        <is>
          <t>data/evidence/repd.csv</t>
        </is>
      </c>
    </row>
    <row r="1829" ht="78" customHeight="1" s="74">
      <c r="A1829" s="14" t="inlineStr">
        <is>
          <t>REPD-5591</t>
        </is>
      </c>
      <c r="B1829" s="14" t="inlineStr">
        <is>
          <t>Land at Oxcroft Stocking Ground</t>
        </is>
      </c>
      <c r="C1829" s="14" t="inlineStr">
        <is>
          <t>solar</t>
        </is>
      </c>
      <c r="D1829" s="111" t="n">
        <v>0.003</v>
      </c>
      <c r="E1829" s="14" t="inlineStr">
        <is>
          <t>GW</t>
        </is>
      </c>
      <c r="F1829" s="14" t="inlineStr">
        <is>
          <t>2016-03-20</t>
        </is>
      </c>
      <c r="G1829" s="14" t="inlineStr">
        <is>
          <t>2046-01-01</t>
        </is>
      </c>
      <c r="H1829" s="14" t="inlineStr">
        <is>
          <t>Operational</t>
        </is>
      </c>
      <c r="I1829" s="14" t="inlineStr">
        <is>
          <t>Physical project Operational</t>
        </is>
      </c>
      <c r="J1829" s="14" t="inlineStr">
        <is>
          <t xml:space="preserve">Retirement estimated at 30 years, with a 2031 floor for listed live assets. </t>
        </is>
      </c>
      <c r="K1829" s="14" t="inlineStr">
        <is>
          <t>data/evidence/repd.csv</t>
        </is>
      </c>
    </row>
    <row r="1830" ht="78" customHeight="1" s="74">
      <c r="A1830" s="14" t="inlineStr">
        <is>
          <t>REPD-5592</t>
        </is>
      </c>
      <c r="B1830" s="14" t="inlineStr">
        <is>
          <t>Holtwood Farm</t>
        </is>
      </c>
      <c r="C1830" s="14" t="inlineStr">
        <is>
          <t>solar</t>
        </is>
      </c>
      <c r="D1830" s="111" t="n">
        <v>0.005</v>
      </c>
      <c r="E1830" s="14" t="inlineStr">
        <is>
          <t>GW</t>
        </is>
      </c>
      <c r="F1830" s="14" t="inlineStr">
        <is>
          <t>2016-03-10</t>
        </is>
      </c>
      <c r="G1830" s="14" t="inlineStr">
        <is>
          <t>2046-01-01</t>
        </is>
      </c>
      <c r="H1830" s="14" t="inlineStr">
        <is>
          <t>Operational</t>
        </is>
      </c>
      <c r="I1830" s="14" t="inlineStr">
        <is>
          <t>Physical project Operational</t>
        </is>
      </c>
      <c r="J1830" s="14" t="inlineStr">
        <is>
          <t xml:space="preserve">Retirement estimated at 30 years, with a 2031 floor for listed live assets. </t>
        </is>
      </c>
      <c r="K1830" s="14" t="inlineStr">
        <is>
          <t>data/evidence/repd.csv</t>
        </is>
      </c>
    </row>
    <row r="1831" ht="78" customHeight="1" s="74">
      <c r="A1831" s="14" t="inlineStr">
        <is>
          <t>REPD-5593</t>
        </is>
      </c>
      <c r="B1831" s="14" t="inlineStr">
        <is>
          <t>Carn Nicholas Farm</t>
        </is>
      </c>
      <c r="C1831" s="14" t="inlineStr">
        <is>
          <t>solar</t>
        </is>
      </c>
      <c r="D1831" s="111" t="n">
        <v>0.005</v>
      </c>
      <c r="E1831" s="14" t="inlineStr">
        <is>
          <t>GW</t>
        </is>
      </c>
      <c r="F1831" s="14" t="inlineStr">
        <is>
          <t>2028-01-01</t>
        </is>
      </c>
      <c r="G1831" s="14" t="inlineStr">
        <is>
          <t>2058-01-01</t>
        </is>
      </c>
      <c r="H1831" s="14" t="inlineStr">
        <is>
          <t>Under Construction</t>
        </is>
      </c>
      <c r="I1831" s="14" t="inlineStr">
        <is>
          <t>Physical project Under Construction</t>
        </is>
      </c>
      <c r="J1831" s="14" t="inlineStr">
        <is>
          <t xml:space="preserve">Retirement estimated at 30 years, with a 2031 floor for listed live assets. Construction completion estimated 2028-01-01. </t>
        </is>
      </c>
      <c r="K1831" s="14" t="inlineStr">
        <is>
          <t>data/evidence/repd.csv</t>
        </is>
      </c>
    </row>
    <row r="1832" ht="78" customHeight="1" s="74">
      <c r="A1832" s="14" t="inlineStr">
        <is>
          <t>REPD-5596</t>
        </is>
      </c>
      <c r="B1832" s="14" t="inlineStr">
        <is>
          <t>Nectar Way Regional Distribution Centre</t>
        </is>
      </c>
      <c r="C1832" s="14" t="inlineStr">
        <is>
          <t>solar</t>
        </is>
      </c>
      <c r="D1832" s="111" t="n">
        <v>0.001</v>
      </c>
      <c r="E1832" s="14" t="inlineStr">
        <is>
          <t>GW</t>
        </is>
      </c>
      <c r="F1832" s="14" t="inlineStr">
        <is>
          <t>2015-06-12</t>
        </is>
      </c>
      <c r="G1832" s="14" t="inlineStr">
        <is>
          <t>2045-01-01</t>
        </is>
      </c>
      <c r="H1832" s="14" t="inlineStr">
        <is>
          <t>Operational</t>
        </is>
      </c>
      <c r="I1832" s="14" t="inlineStr">
        <is>
          <t>Physical project Operational</t>
        </is>
      </c>
      <c r="J1832" s="14" t="inlineStr">
        <is>
          <t xml:space="preserve">Retirement estimated at 30 years, with a 2031 floor for listed live assets. </t>
        </is>
      </c>
      <c r="K1832" s="14" t="inlineStr">
        <is>
          <t>data/evidence/repd.csv</t>
        </is>
      </c>
    </row>
    <row r="1833" ht="78" customHeight="1" s="74">
      <c r="A1833" s="14" t="inlineStr">
        <is>
          <t>REPD-5598</t>
        </is>
      </c>
      <c r="B1833" s="14" t="inlineStr">
        <is>
          <t>Brenig Wind Farm</t>
        </is>
      </c>
      <c r="C1833" s="14" t="inlineStr">
        <is>
          <t>onshore</t>
        </is>
      </c>
      <c r="D1833" s="111" t="n">
        <v>0.0376</v>
      </c>
      <c r="E1833" s="14" t="inlineStr">
        <is>
          <t>GW</t>
        </is>
      </c>
      <c r="F1833" s="14" t="inlineStr">
        <is>
          <t>2018-10-15</t>
        </is>
      </c>
      <c r="G1833" s="14" t="inlineStr">
        <is>
          <t>2043-01-01</t>
        </is>
      </c>
      <c r="H1833" s="14" t="inlineStr">
        <is>
          <t>Operational</t>
        </is>
      </c>
      <c r="I1833" s="14" t="inlineStr">
        <is>
          <t>Physical project Operational</t>
        </is>
      </c>
      <c r="J1833" s="14" t="inlineStr">
        <is>
          <t xml:space="preserve">Retirement estimated at 25 years, with a 2031 floor for listed live assets. </t>
        </is>
      </c>
      <c r="K1833" s="14" t="inlineStr">
        <is>
          <t>data/evidence/repd.csv</t>
        </is>
      </c>
    </row>
    <row r="1834" ht="78" customHeight="1" s="74">
      <c r="A1834" s="14" t="inlineStr">
        <is>
          <t>REPD-5599</t>
        </is>
      </c>
      <c r="B1834" s="14" t="inlineStr">
        <is>
          <t>Gib Lane Solar farm (Extension)</t>
        </is>
      </c>
      <c r="C1834" s="14" t="inlineStr">
        <is>
          <t>solar</t>
        </is>
      </c>
      <c r="D1834" s="111" t="n">
        <v>0.005</v>
      </c>
      <c r="E1834" s="14" t="inlineStr">
        <is>
          <t>GW</t>
        </is>
      </c>
      <c r="F1834" s="14" t="inlineStr">
        <is>
          <t>2016-03-22</t>
        </is>
      </c>
      <c r="G1834" s="14" t="inlineStr">
        <is>
          <t>2046-01-01</t>
        </is>
      </c>
      <c r="H1834" s="14" t="inlineStr">
        <is>
          <t>Operational</t>
        </is>
      </c>
      <c r="I1834" s="14" t="inlineStr">
        <is>
          <t>Physical project Operational</t>
        </is>
      </c>
      <c r="J1834" s="14" t="inlineStr">
        <is>
          <t xml:space="preserve">Retirement estimated at 30 years, with a 2031 floor for listed live assets. </t>
        </is>
      </c>
      <c r="K1834" s="14" t="inlineStr">
        <is>
          <t>data/evidence/repd.csv</t>
        </is>
      </c>
    </row>
    <row r="1835" ht="78" customHeight="1" s="74">
      <c r="A1835" s="14" t="inlineStr">
        <is>
          <t>REPD-5600</t>
        </is>
      </c>
      <c r="B1835" s="14" t="inlineStr">
        <is>
          <t>Land east of Littledown Business Park</t>
        </is>
      </c>
      <c r="C1835" s="14" t="inlineStr">
        <is>
          <t>solar</t>
        </is>
      </c>
      <c r="D1835" s="111" t="n">
        <v>0.0062</v>
      </c>
      <c r="E1835" s="14" t="inlineStr">
        <is>
          <t>GW</t>
        </is>
      </c>
      <c r="F1835" s="14" t="inlineStr">
        <is>
          <t>2016-03-30</t>
        </is>
      </c>
      <c r="G1835" s="14" t="inlineStr">
        <is>
          <t>2046-01-01</t>
        </is>
      </c>
      <c r="H1835" s="14" t="inlineStr">
        <is>
          <t>Operational</t>
        </is>
      </c>
      <c r="I1835" s="14" t="inlineStr">
        <is>
          <t>Physical project Operational</t>
        </is>
      </c>
      <c r="J1835" s="14" t="inlineStr">
        <is>
          <t xml:space="preserve">Retirement estimated at 30 years, with a 2031 floor for listed live assets. </t>
        </is>
      </c>
      <c r="K1835" s="14" t="inlineStr">
        <is>
          <t>data/evidence/repd.csv</t>
        </is>
      </c>
    </row>
    <row r="1836" ht="78" customHeight="1" s="74">
      <c r="A1836" s="14" t="inlineStr">
        <is>
          <t>REPD-5602</t>
        </is>
      </c>
      <c r="B1836" s="14" t="inlineStr">
        <is>
          <t>Lyreco - Telford Distribution Centre</t>
        </is>
      </c>
      <c r="C1836" s="14" t="inlineStr">
        <is>
          <t>solar</t>
        </is>
      </c>
      <c r="D1836" s="111" t="n">
        <v>0.0038</v>
      </c>
      <c r="E1836" s="14" t="inlineStr">
        <is>
          <t>GW</t>
        </is>
      </c>
      <c r="F1836" s="14" t="inlineStr">
        <is>
          <t>2016-01-26</t>
        </is>
      </c>
      <c r="G1836" s="14" t="inlineStr">
        <is>
          <t>2046-01-01</t>
        </is>
      </c>
      <c r="H1836" s="14" t="inlineStr">
        <is>
          <t>Operational</t>
        </is>
      </c>
      <c r="I1836" s="14" t="inlineStr">
        <is>
          <t>Physical project Operational</t>
        </is>
      </c>
      <c r="J1836" s="14" t="inlineStr">
        <is>
          <t xml:space="preserve">Retirement estimated at 30 years, with a 2031 floor for listed live assets. </t>
        </is>
      </c>
      <c r="K1836" s="14" t="inlineStr">
        <is>
          <t>data/evidence/repd.csv</t>
        </is>
      </c>
    </row>
    <row r="1837" ht="78" customHeight="1" s="74">
      <c r="A1837" s="14" t="inlineStr">
        <is>
          <t>REPD-5603</t>
        </is>
      </c>
      <c r="B1837" s="14" t="inlineStr">
        <is>
          <t>Long Lane Solar Farm  / Nottingham Brick Works</t>
        </is>
      </c>
      <c r="C1837" s="14" t="inlineStr">
        <is>
          <t>solar</t>
        </is>
      </c>
      <c r="D1837" s="111" t="n">
        <v>0.017</v>
      </c>
      <c r="E1837" s="14" t="inlineStr">
        <is>
          <t>GW</t>
        </is>
      </c>
      <c r="F1837" s="14" t="inlineStr">
        <is>
          <t>2028-01-01</t>
        </is>
      </c>
      <c r="G1837" s="14" t="inlineStr">
        <is>
          <t>2058-01-01</t>
        </is>
      </c>
      <c r="H1837" s="14" t="inlineStr">
        <is>
          <t>Under Construction</t>
        </is>
      </c>
      <c r="I1837" s="14" t="inlineStr">
        <is>
          <t>Physical project Under Construction</t>
        </is>
      </c>
      <c r="J1837" s="14" t="inlineStr">
        <is>
          <t xml:space="preserve">Retirement estimated at 30 years, with a 2031 floor for listed live assets. Construction completion estimated 2028-01-01. </t>
        </is>
      </c>
      <c r="K1837" s="14" t="inlineStr">
        <is>
          <t>data/evidence/repd.csv</t>
        </is>
      </c>
    </row>
    <row r="1838" ht="78" customHeight="1" s="74">
      <c r="A1838" s="14" t="inlineStr">
        <is>
          <t>REPD-5605</t>
        </is>
      </c>
      <c r="B1838" s="14" t="inlineStr">
        <is>
          <t>Port of Barry  - Site 2</t>
        </is>
      </c>
      <c r="C1838" s="14" t="inlineStr">
        <is>
          <t>solar</t>
        </is>
      </c>
      <c r="D1838" s="111" t="n">
        <v>0.005</v>
      </c>
      <c r="E1838" s="14" t="inlineStr">
        <is>
          <t>GW</t>
        </is>
      </c>
      <c r="F1838" s="14" t="inlineStr">
        <is>
          <t>2015-04-16</t>
        </is>
      </c>
      <c r="G1838" s="14" t="inlineStr">
        <is>
          <t>2045-01-01</t>
        </is>
      </c>
      <c r="H1838" s="14" t="inlineStr">
        <is>
          <t>Operational</t>
        </is>
      </c>
      <c r="I1838" s="14" t="inlineStr">
        <is>
          <t>Physical project Operational</t>
        </is>
      </c>
      <c r="J1838" s="14" t="inlineStr">
        <is>
          <t xml:space="preserve">Retirement estimated at 30 years, with a 2031 floor for listed live assets. </t>
        </is>
      </c>
      <c r="K1838" s="14" t="inlineStr">
        <is>
          <t>data/evidence/repd.csv</t>
        </is>
      </c>
    </row>
    <row r="1839" ht="78" customHeight="1" s="74">
      <c r="A1839" s="14" t="inlineStr">
        <is>
          <t>REPD-5632</t>
        </is>
      </c>
      <c r="B1839" s="14" t="inlineStr">
        <is>
          <t>Holly Farm Solar Park</t>
        </is>
      </c>
      <c r="C1839" s="14" t="inlineStr">
        <is>
          <t>solar</t>
        </is>
      </c>
      <c r="D1839" s="111" t="n">
        <v>0.005</v>
      </c>
      <c r="E1839" s="14" t="inlineStr">
        <is>
          <t>GW</t>
        </is>
      </c>
      <c r="F1839" s="14" t="inlineStr">
        <is>
          <t>2017-03-31</t>
        </is>
      </c>
      <c r="G1839" s="14" t="inlineStr">
        <is>
          <t>2047-01-01</t>
        </is>
      </c>
      <c r="H1839" s="14" t="inlineStr">
        <is>
          <t>Operational</t>
        </is>
      </c>
      <c r="I1839" s="14" t="inlineStr">
        <is>
          <t>Physical project Operational</t>
        </is>
      </c>
      <c r="J1839" s="14" t="inlineStr">
        <is>
          <t xml:space="preserve">Retirement estimated at 30 years, with a 2031 floor for listed live assets. </t>
        </is>
      </c>
      <c r="K1839" s="14" t="inlineStr">
        <is>
          <t>data/evidence/repd.csv</t>
        </is>
      </c>
    </row>
    <row r="1840" ht="78" customHeight="1" s="74">
      <c r="A1840" s="14" t="inlineStr">
        <is>
          <t>REPD-5633</t>
        </is>
      </c>
      <c r="B1840" s="14" t="inlineStr">
        <is>
          <t>Worsted Farm</t>
        </is>
      </c>
      <c r="C1840" s="14" t="inlineStr">
        <is>
          <t>solar</t>
        </is>
      </c>
      <c r="D1840" s="111" t="n">
        <v>0.005</v>
      </c>
      <c r="E1840" s="14" t="inlineStr">
        <is>
          <t>GW</t>
        </is>
      </c>
      <c r="F1840" s="14" t="inlineStr">
        <is>
          <t>2019-04-16</t>
        </is>
      </c>
      <c r="G1840" s="14" t="inlineStr">
        <is>
          <t>2049-01-01</t>
        </is>
      </c>
      <c r="H1840" s="14" t="inlineStr">
        <is>
          <t>Operational</t>
        </is>
      </c>
      <c r="I1840" s="14" t="inlineStr">
        <is>
          <t>Physical project Operational</t>
        </is>
      </c>
      <c r="J1840" s="14" t="inlineStr">
        <is>
          <t xml:space="preserve">Retirement estimated at 30 years, with a 2031 floor for listed live assets. </t>
        </is>
      </c>
      <c r="K1840" s="14" t="inlineStr">
        <is>
          <t>data/evidence/repd.csv</t>
        </is>
      </c>
    </row>
    <row r="1841" ht="78" customHeight="1" s="74">
      <c r="A1841" s="14" t="inlineStr">
        <is>
          <t>REPD-5637</t>
        </is>
      </c>
      <c r="B1841" s="14" t="inlineStr">
        <is>
          <t>Pogbie Wind Farm 2</t>
        </is>
      </c>
      <c r="C1841" s="14" t="inlineStr">
        <is>
          <t>onshore</t>
        </is>
      </c>
      <c r="D1841" s="111" t="n">
        <v>0.0048</v>
      </c>
      <c r="E1841" s="14" t="inlineStr">
        <is>
          <t>GW</t>
        </is>
      </c>
      <c r="F1841" s="14" t="inlineStr">
        <is>
          <t>2019-03-01</t>
        </is>
      </c>
      <c r="G1841" s="14" t="inlineStr">
        <is>
          <t>2044-01-01</t>
        </is>
      </c>
      <c r="H1841" s="14" t="inlineStr">
        <is>
          <t>Operational</t>
        </is>
      </c>
      <c r="I1841" s="14" t="inlineStr">
        <is>
          <t>Physical project Operational</t>
        </is>
      </c>
      <c r="J1841" s="14" t="inlineStr">
        <is>
          <t xml:space="preserve">Retirement estimated at 25 years, with a 2031 floor for listed live assets. </t>
        </is>
      </c>
      <c r="K1841" s="14" t="inlineStr">
        <is>
          <t>data/evidence/repd.csv</t>
        </is>
      </c>
    </row>
    <row r="1842" ht="78" customHeight="1" s="74">
      <c r="A1842" s="14" t="inlineStr">
        <is>
          <t>REPD-5643</t>
        </is>
      </c>
      <c r="B1842" s="14" t="inlineStr">
        <is>
          <t>Basin Bridge Farm</t>
        </is>
      </c>
      <c r="C1842" s="14" t="inlineStr">
        <is>
          <t>solar</t>
        </is>
      </c>
      <c r="D1842" s="111" t="n">
        <v>0.005</v>
      </c>
      <c r="E1842" s="14" t="inlineStr">
        <is>
          <t>GW</t>
        </is>
      </c>
      <c r="F1842" s="14" t="inlineStr">
        <is>
          <t>2016-03-31</t>
        </is>
      </c>
      <c r="G1842" s="14" t="inlineStr">
        <is>
          <t>2046-01-01</t>
        </is>
      </c>
      <c r="H1842" s="14" t="inlineStr">
        <is>
          <t>Operational</t>
        </is>
      </c>
      <c r="I1842" s="14" t="inlineStr">
        <is>
          <t>Physical project Operational</t>
        </is>
      </c>
      <c r="J1842" s="14" t="inlineStr">
        <is>
          <t xml:space="preserve">Retirement estimated at 30 years, with a 2031 floor for listed live assets. </t>
        </is>
      </c>
      <c r="K1842" s="14" t="inlineStr">
        <is>
          <t>data/evidence/repd.csv</t>
        </is>
      </c>
    </row>
    <row r="1843" ht="78" customHeight="1" s="74">
      <c r="A1843" s="14" t="inlineStr">
        <is>
          <t>REPD-5650</t>
        </is>
      </c>
      <c r="B1843" s="14" t="inlineStr">
        <is>
          <t>Land at East Farm</t>
        </is>
      </c>
      <c r="C1843" s="14" t="inlineStr">
        <is>
          <t>solar</t>
        </is>
      </c>
      <c r="D1843" s="111" t="n">
        <v>0.005</v>
      </c>
      <c r="E1843" s="14" t="inlineStr">
        <is>
          <t>GW</t>
        </is>
      </c>
      <c r="F1843" s="14" t="inlineStr">
        <is>
          <t>2017-03-31</t>
        </is>
      </c>
      <c r="G1843" s="14" t="inlineStr">
        <is>
          <t>2047-01-01</t>
        </is>
      </c>
      <c r="H1843" s="14" t="inlineStr">
        <is>
          <t>Operational</t>
        </is>
      </c>
      <c r="I1843" s="14" t="inlineStr">
        <is>
          <t>Physical project Operational</t>
        </is>
      </c>
      <c r="J1843" s="14" t="inlineStr">
        <is>
          <t xml:space="preserve">Retirement estimated at 30 years, with a 2031 floor for listed live assets. </t>
        </is>
      </c>
      <c r="K1843" s="14" t="inlineStr">
        <is>
          <t>data/evidence/repd.csv</t>
        </is>
      </c>
    </row>
    <row r="1844" ht="78" customHeight="1" s="74">
      <c r="A1844" s="14" t="inlineStr">
        <is>
          <t>REPD-5653</t>
        </is>
      </c>
      <c r="B1844" s="14" t="inlineStr">
        <is>
          <t>B&amp;Q Swindon DC</t>
        </is>
      </c>
      <c r="C1844" s="14" t="inlineStr">
        <is>
          <t>solar</t>
        </is>
      </c>
      <c r="D1844" s="111" t="n">
        <v>0.0025</v>
      </c>
      <c r="E1844" s="14" t="inlineStr">
        <is>
          <t>GW</t>
        </is>
      </c>
      <c r="F1844" s="14" t="inlineStr">
        <is>
          <t>2016-01-30</t>
        </is>
      </c>
      <c r="G1844" s="14" t="inlineStr">
        <is>
          <t>2046-01-01</t>
        </is>
      </c>
      <c r="H1844" s="14" t="inlineStr">
        <is>
          <t>Operational</t>
        </is>
      </c>
      <c r="I1844" s="14" t="inlineStr">
        <is>
          <t>Physical project Operational</t>
        </is>
      </c>
      <c r="J1844" s="14" t="inlineStr">
        <is>
          <t xml:space="preserve">Retirement estimated at 30 years, with a 2031 floor for listed live assets. </t>
        </is>
      </c>
      <c r="K1844" s="14" t="inlineStr">
        <is>
          <t>data/evidence/repd.csv</t>
        </is>
      </c>
    </row>
    <row r="1845" ht="78" customHeight="1" s="74">
      <c r="A1845" s="14" t="inlineStr">
        <is>
          <t>REPD-5654</t>
        </is>
      </c>
      <c r="B1845" s="14" t="inlineStr">
        <is>
          <t>Stragglethorpe Road farm</t>
        </is>
      </c>
      <c r="C1845" s="14" t="inlineStr">
        <is>
          <t>solar</t>
        </is>
      </c>
      <c r="D1845" s="111" t="n">
        <v>0.005</v>
      </c>
      <c r="E1845" s="14" t="inlineStr">
        <is>
          <t>GW</t>
        </is>
      </c>
      <c r="F1845" s="14" t="inlineStr">
        <is>
          <t>2016-03-29</t>
        </is>
      </c>
      <c r="G1845" s="14" t="inlineStr">
        <is>
          <t>2046-01-01</t>
        </is>
      </c>
      <c r="H1845" s="14" t="inlineStr">
        <is>
          <t>Operational</t>
        </is>
      </c>
      <c r="I1845" s="14" t="inlineStr">
        <is>
          <t>Physical project Operational</t>
        </is>
      </c>
      <c r="J1845" s="14" t="inlineStr">
        <is>
          <t xml:space="preserve">Retirement estimated at 30 years, with a 2031 floor for listed live assets. </t>
        </is>
      </c>
      <c r="K1845" s="14" t="inlineStr">
        <is>
          <t>data/evidence/repd.csv</t>
        </is>
      </c>
    </row>
    <row r="1846" ht="78" customHeight="1" s="74">
      <c r="A1846" s="14" t="inlineStr">
        <is>
          <t>REPD-5656</t>
        </is>
      </c>
      <c r="B1846" s="14" t="inlineStr">
        <is>
          <t>Land at Bluehouse Farm</t>
        </is>
      </c>
      <c r="C1846" s="14" t="inlineStr">
        <is>
          <t>solar</t>
        </is>
      </c>
      <c r="D1846" s="111" t="n">
        <v>0.005</v>
      </c>
      <c r="E1846" s="14" t="inlineStr">
        <is>
          <t>GW</t>
        </is>
      </c>
      <c r="F1846" s="14" t="inlineStr">
        <is>
          <t>2016-08-31</t>
        </is>
      </c>
      <c r="G1846" s="14" t="inlineStr">
        <is>
          <t>2046-01-01</t>
        </is>
      </c>
      <c r="H1846" s="14" t="inlineStr">
        <is>
          <t>Operational</t>
        </is>
      </c>
      <c r="I1846" s="14" t="inlineStr">
        <is>
          <t>Physical project Operational</t>
        </is>
      </c>
      <c r="J1846" s="14" t="inlineStr">
        <is>
          <t xml:space="preserve">Retirement estimated at 30 years, with a 2031 floor for listed live assets. </t>
        </is>
      </c>
      <c r="K1846" s="14" t="inlineStr">
        <is>
          <t>data/evidence/repd.csv</t>
        </is>
      </c>
    </row>
    <row r="1847" ht="78" customHeight="1" s="74">
      <c r="A1847" s="14" t="inlineStr">
        <is>
          <t>REPD-5659</t>
        </is>
      </c>
      <c r="B1847" s="14" t="inlineStr">
        <is>
          <t xml:space="preserve">Stokeford Farm </t>
        </is>
      </c>
      <c r="C1847" s="14" t="inlineStr">
        <is>
          <t>solar</t>
        </is>
      </c>
      <c r="D1847" s="111" t="n">
        <v>0.0285</v>
      </c>
      <c r="E1847" s="14" t="inlineStr">
        <is>
          <t>GW</t>
        </is>
      </c>
      <c r="F1847" s="14" t="inlineStr">
        <is>
          <t>2024-07-31</t>
        </is>
      </c>
      <c r="G1847" s="14" t="inlineStr">
        <is>
          <t>2054-01-01</t>
        </is>
      </c>
      <c r="H1847" s="14" t="inlineStr">
        <is>
          <t>Operational</t>
        </is>
      </c>
      <c r="I1847" s="14" t="inlineStr">
        <is>
          <t>Physical project Operational</t>
        </is>
      </c>
      <c r="J1847" s="14" t="inlineStr">
        <is>
          <t xml:space="preserve">Retirement estimated at 30 years, with a 2031 floor for listed live assets. </t>
        </is>
      </c>
      <c r="K1847" s="14" t="inlineStr">
        <is>
          <t>data/evidence/repd.csv</t>
        </is>
      </c>
    </row>
    <row r="1848" ht="78" customHeight="1" s="74">
      <c r="A1848" s="14" t="inlineStr">
        <is>
          <t>REPD-5660</t>
        </is>
      </c>
      <c r="B1848" s="14" t="inlineStr">
        <is>
          <t>Potters Bar Solar Farm</t>
        </is>
      </c>
      <c r="C1848" s="14" t="inlineStr">
        <is>
          <t>solar</t>
        </is>
      </c>
      <c r="D1848" s="111" t="n">
        <v>0.005</v>
      </c>
      <c r="E1848" s="14" t="inlineStr">
        <is>
          <t>GW</t>
        </is>
      </c>
      <c r="F1848" s="14" t="inlineStr">
        <is>
          <t>2017-03-28</t>
        </is>
      </c>
      <c r="G1848" s="14" t="inlineStr">
        <is>
          <t>2047-01-01</t>
        </is>
      </c>
      <c r="H1848" s="14" t="inlineStr">
        <is>
          <t>Operational</t>
        </is>
      </c>
      <c r="I1848" s="14" t="inlineStr">
        <is>
          <t>Physical project Operational</t>
        </is>
      </c>
      <c r="J1848" s="14" t="inlineStr">
        <is>
          <t xml:space="preserve">Retirement estimated at 30 years, with a 2031 floor for listed live assets. </t>
        </is>
      </c>
      <c r="K1848" s="14" t="inlineStr">
        <is>
          <t>data/evidence/repd.csv</t>
        </is>
      </c>
    </row>
    <row r="1849" ht="78" customHeight="1" s="74">
      <c r="A1849" s="14" t="inlineStr">
        <is>
          <t>REPD-5664</t>
        </is>
      </c>
      <c r="B1849" s="14" t="inlineStr">
        <is>
          <t>Stob House Farm</t>
        </is>
      </c>
      <c r="C1849" s="14" t="inlineStr">
        <is>
          <t>solar</t>
        </is>
      </c>
      <c r="D1849" s="111" t="n">
        <v>0.004900000000000001</v>
      </c>
      <c r="E1849" s="14" t="inlineStr">
        <is>
          <t>GW</t>
        </is>
      </c>
      <c r="F1849" s="14" t="inlineStr">
        <is>
          <t>2016-09-01</t>
        </is>
      </c>
      <c r="G1849" s="14" t="inlineStr">
        <is>
          <t>2046-01-01</t>
        </is>
      </c>
      <c r="H1849" s="14" t="inlineStr">
        <is>
          <t>Operational</t>
        </is>
      </c>
      <c r="I1849" s="14" t="inlineStr">
        <is>
          <t>Physical project Operational</t>
        </is>
      </c>
      <c r="J1849" s="14" t="inlineStr">
        <is>
          <t xml:space="preserve">Retirement estimated at 30 years, with a 2031 floor for listed live assets. </t>
        </is>
      </c>
      <c r="K1849" s="14" t="inlineStr">
        <is>
          <t>data/evidence/repd.csv</t>
        </is>
      </c>
    </row>
    <row r="1850" ht="78" customHeight="1" s="74">
      <c r="A1850" s="14" t="inlineStr">
        <is>
          <t>REPD-5670</t>
        </is>
      </c>
      <c r="B1850" s="14" t="inlineStr">
        <is>
          <t>Granville Road Solar Farm</t>
        </is>
      </c>
      <c r="C1850" s="14" t="inlineStr">
        <is>
          <t>solar</t>
        </is>
      </c>
      <c r="D1850" s="111" t="n">
        <v>0.005</v>
      </c>
      <c r="E1850" s="14" t="inlineStr">
        <is>
          <t>GW</t>
        </is>
      </c>
      <c r="F1850" s="14" t="inlineStr">
        <is>
          <t>2016-10-24</t>
        </is>
      </c>
      <c r="G1850" s="14" t="inlineStr">
        <is>
          <t>2046-01-01</t>
        </is>
      </c>
      <c r="H1850" s="14" t="inlineStr">
        <is>
          <t>Operational</t>
        </is>
      </c>
      <c r="I1850" s="14" t="inlineStr">
        <is>
          <t>Physical project Operational</t>
        </is>
      </c>
      <c r="J1850" s="14" t="inlineStr">
        <is>
          <t xml:space="preserve">Retirement estimated at 30 years, with a 2031 floor for listed live assets. </t>
        </is>
      </c>
      <c r="K1850" s="14" t="inlineStr">
        <is>
          <t>data/evidence/repd.csv</t>
        </is>
      </c>
    </row>
    <row r="1851" ht="78" customHeight="1" s="74">
      <c r="A1851" s="14" t="inlineStr">
        <is>
          <t>REPD-5683</t>
        </is>
      </c>
      <c r="B1851" s="14" t="inlineStr">
        <is>
          <t>Mamhilad Solar Farm</t>
        </is>
      </c>
      <c r="C1851" s="14" t="inlineStr">
        <is>
          <t>solar</t>
        </is>
      </c>
      <c r="D1851" s="111" t="n">
        <v>0.005</v>
      </c>
      <c r="E1851" s="14" t="inlineStr">
        <is>
          <t>GW</t>
        </is>
      </c>
      <c r="F1851" s="14" t="inlineStr">
        <is>
          <t>2020-02-12</t>
        </is>
      </c>
      <c r="G1851" s="14" t="inlineStr">
        <is>
          <t>2050-01-01</t>
        </is>
      </c>
      <c r="H1851" s="14" t="inlineStr">
        <is>
          <t>Operational</t>
        </is>
      </c>
      <c r="I1851" s="14" t="inlineStr">
        <is>
          <t>Physical project Operational</t>
        </is>
      </c>
      <c r="J1851" s="14" t="inlineStr">
        <is>
          <t xml:space="preserve">Retirement estimated at 30 years, with a 2031 floor for listed live assets. </t>
        </is>
      </c>
      <c r="K1851" s="14" t="inlineStr">
        <is>
          <t>data/evidence/repd.csv</t>
        </is>
      </c>
    </row>
    <row r="1852" ht="78" customHeight="1" s="74">
      <c r="A1852" s="14" t="inlineStr">
        <is>
          <t>REPD-5685</t>
        </is>
      </c>
      <c r="B1852" s="14" t="inlineStr">
        <is>
          <t>Hyde Farm</t>
        </is>
      </c>
      <c r="C1852" s="14" t="inlineStr">
        <is>
          <t>solar</t>
        </is>
      </c>
      <c r="D1852" s="111" t="n">
        <v>0.005</v>
      </c>
      <c r="E1852" s="14" t="inlineStr">
        <is>
          <t>GW</t>
        </is>
      </c>
      <c r="F1852" s="14" t="inlineStr">
        <is>
          <t>2017-03-16</t>
        </is>
      </c>
      <c r="G1852" s="14" t="inlineStr">
        <is>
          <t>2047-01-01</t>
        </is>
      </c>
      <c r="H1852" s="14" t="inlineStr">
        <is>
          <t>Operational</t>
        </is>
      </c>
      <c r="I1852" s="14" t="inlineStr">
        <is>
          <t>Physical project Operational</t>
        </is>
      </c>
      <c r="J1852" s="14" t="inlineStr">
        <is>
          <t xml:space="preserve">Retirement estimated at 30 years, with a 2031 floor for listed live assets. </t>
        </is>
      </c>
      <c r="K1852" s="14" t="inlineStr">
        <is>
          <t>data/evidence/repd.csv</t>
        </is>
      </c>
    </row>
    <row r="1853" ht="78" customHeight="1" s="74">
      <c r="A1853" s="14" t="inlineStr">
        <is>
          <t>REPD-5686</t>
        </is>
      </c>
      <c r="B1853" s="14" t="inlineStr">
        <is>
          <t>Lower Venn Farm</t>
        </is>
      </c>
      <c r="C1853" s="14" t="inlineStr">
        <is>
          <t>solar</t>
        </is>
      </c>
      <c r="D1853" s="111" t="n">
        <v>0.005</v>
      </c>
      <c r="E1853" s="14" t="inlineStr">
        <is>
          <t>GW</t>
        </is>
      </c>
      <c r="F1853" s="14" t="inlineStr">
        <is>
          <t>2016-03-30</t>
        </is>
      </c>
      <c r="G1853" s="14" t="inlineStr">
        <is>
          <t>2046-01-01</t>
        </is>
      </c>
      <c r="H1853" s="14" t="inlineStr">
        <is>
          <t>Operational</t>
        </is>
      </c>
      <c r="I1853" s="14" t="inlineStr">
        <is>
          <t>Physical project Operational</t>
        </is>
      </c>
      <c r="J1853" s="14" t="inlineStr">
        <is>
          <t xml:space="preserve">Retirement estimated at 30 years, with a 2031 floor for listed live assets. </t>
        </is>
      </c>
      <c r="K1853" s="14" t="inlineStr">
        <is>
          <t>data/evidence/repd.csv</t>
        </is>
      </c>
    </row>
    <row r="1854" ht="78" customHeight="1" s="74">
      <c r="A1854" s="14" t="inlineStr">
        <is>
          <t>REPD-5687</t>
        </is>
      </c>
      <c r="B1854" s="14" t="inlineStr">
        <is>
          <t>Littlewood Lane Solar</t>
        </is>
      </c>
      <c r="C1854" s="14" t="inlineStr">
        <is>
          <t>solar</t>
        </is>
      </c>
      <c r="D1854" s="111" t="n">
        <v>0.005</v>
      </c>
      <c r="E1854" s="14" t="inlineStr">
        <is>
          <t>GW</t>
        </is>
      </c>
      <c r="F1854" s="14" t="inlineStr">
        <is>
          <t>2017-03-30</t>
        </is>
      </c>
      <c r="G1854" s="14" t="inlineStr">
        <is>
          <t>2047-01-01</t>
        </is>
      </c>
      <c r="H1854" s="14" t="inlineStr">
        <is>
          <t>Operational</t>
        </is>
      </c>
      <c r="I1854" s="14" t="inlineStr">
        <is>
          <t>Physical project Operational</t>
        </is>
      </c>
      <c r="J1854" s="14" t="inlineStr">
        <is>
          <t xml:space="preserve">Retirement estimated at 30 years, with a 2031 floor for listed live assets. </t>
        </is>
      </c>
      <c r="K1854" s="14" t="inlineStr">
        <is>
          <t>data/evidence/repd.csv</t>
        </is>
      </c>
    </row>
    <row r="1855" ht="78" customHeight="1" s="74">
      <c r="A1855" s="14" t="inlineStr">
        <is>
          <t>REPD-5694</t>
        </is>
      </c>
      <c r="B1855" s="14" t="inlineStr">
        <is>
          <t>Peterlee Solar Farm</t>
        </is>
      </c>
      <c r="C1855" s="14" t="inlineStr">
        <is>
          <t>solar</t>
        </is>
      </c>
      <c r="D1855" s="111" t="n">
        <v>0.005</v>
      </c>
      <c r="E1855" s="14" t="inlineStr">
        <is>
          <t>GW</t>
        </is>
      </c>
      <c r="F1855" s="14" t="inlineStr">
        <is>
          <t>2016-03-30</t>
        </is>
      </c>
      <c r="G1855" s="14" t="inlineStr">
        <is>
          <t>2046-01-01</t>
        </is>
      </c>
      <c r="H1855" s="14" t="inlineStr">
        <is>
          <t>Operational</t>
        </is>
      </c>
      <c r="I1855" s="14" t="inlineStr">
        <is>
          <t>Physical project Operational</t>
        </is>
      </c>
      <c r="J1855" s="14" t="inlineStr">
        <is>
          <t xml:space="preserve">Retirement estimated at 30 years, with a 2031 floor for listed live assets. </t>
        </is>
      </c>
      <c r="K1855" s="14" t="inlineStr">
        <is>
          <t>data/evidence/repd.csv</t>
        </is>
      </c>
    </row>
    <row r="1856" ht="78" customHeight="1" s="74">
      <c r="A1856" s="14" t="inlineStr">
        <is>
          <t>REPD-5712</t>
        </is>
      </c>
      <c r="B1856" s="14" t="inlineStr">
        <is>
          <t>Land On The East Side Of Fosse Way</t>
        </is>
      </c>
      <c r="C1856" s="14" t="inlineStr">
        <is>
          <t>solar</t>
        </is>
      </c>
      <c r="D1856" s="111" t="n">
        <v>0.01</v>
      </c>
      <c r="E1856" s="14" t="inlineStr">
        <is>
          <t>GW</t>
        </is>
      </c>
      <c r="F1856" s="14" t="inlineStr">
        <is>
          <t>2017-03-31</t>
        </is>
      </c>
      <c r="G1856" s="14" t="inlineStr">
        <is>
          <t>2047-01-01</t>
        </is>
      </c>
      <c r="H1856" s="14" t="inlineStr">
        <is>
          <t>Operational</t>
        </is>
      </c>
      <c r="I1856" s="14" t="inlineStr">
        <is>
          <t>Physical project Operational</t>
        </is>
      </c>
      <c r="J1856" s="14" t="inlineStr">
        <is>
          <t xml:space="preserve">Retirement estimated at 30 years, with a 2031 floor for listed live assets. </t>
        </is>
      </c>
      <c r="K1856" s="14" t="inlineStr">
        <is>
          <t>data/evidence/repd.csv</t>
        </is>
      </c>
    </row>
    <row r="1857" ht="78" customHeight="1" s="74">
      <c r="A1857" s="14" t="inlineStr">
        <is>
          <t>REPD-5720</t>
        </is>
      </c>
      <c r="B1857" s="14" t="inlineStr">
        <is>
          <t>Briar Solar Farm</t>
        </is>
      </c>
      <c r="C1857" s="14" t="inlineStr">
        <is>
          <t>solar</t>
        </is>
      </c>
      <c r="D1857" s="111" t="n">
        <v>0.0019</v>
      </c>
      <c r="E1857" s="14" t="inlineStr">
        <is>
          <t>GW</t>
        </is>
      </c>
      <c r="F1857" s="14" t="inlineStr">
        <is>
          <t>2017-03-20</t>
        </is>
      </c>
      <c r="G1857" s="14" t="inlineStr">
        <is>
          <t>2047-01-01</t>
        </is>
      </c>
      <c r="H1857" s="14" t="inlineStr">
        <is>
          <t>Operational</t>
        </is>
      </c>
      <c r="I1857" s="14" t="inlineStr">
        <is>
          <t>Physical project Operational</t>
        </is>
      </c>
      <c r="J1857" s="14" t="inlineStr">
        <is>
          <t xml:space="preserve">Retirement estimated at 30 years, with a 2031 floor for listed live assets. </t>
        </is>
      </c>
      <c r="K1857" s="14" t="inlineStr">
        <is>
          <t>data/evidence/repd.csv</t>
        </is>
      </c>
    </row>
    <row r="1858" ht="78" customHeight="1" s="74">
      <c r="A1858" s="14" t="inlineStr">
        <is>
          <t>REPD-5723</t>
        </is>
      </c>
      <c r="B1858" s="14" t="inlineStr">
        <is>
          <t>Bent Spur Solar Farm</t>
        </is>
      </c>
      <c r="C1858" s="14" t="inlineStr">
        <is>
          <t>solar</t>
        </is>
      </c>
      <c r="D1858" s="111" t="n">
        <v>0.005</v>
      </c>
      <c r="E1858" s="14" t="inlineStr">
        <is>
          <t>GW</t>
        </is>
      </c>
      <c r="F1858" s="14" t="inlineStr">
        <is>
          <t>2016-03-31</t>
        </is>
      </c>
      <c r="G1858" s="14" t="inlineStr">
        <is>
          <t>2046-01-01</t>
        </is>
      </c>
      <c r="H1858" s="14" t="inlineStr">
        <is>
          <t>Operational</t>
        </is>
      </c>
      <c r="I1858" s="14" t="inlineStr">
        <is>
          <t>Physical project Operational</t>
        </is>
      </c>
      <c r="J1858" s="14" t="inlineStr">
        <is>
          <t xml:space="preserve">Retirement estimated at 30 years, with a 2031 floor for listed live assets. </t>
        </is>
      </c>
      <c r="K1858" s="14" t="inlineStr">
        <is>
          <t>data/evidence/repd.csv</t>
        </is>
      </c>
    </row>
    <row r="1859" ht="78" customHeight="1" s="74">
      <c r="A1859" s="14" t="inlineStr">
        <is>
          <t>REPD-5735</t>
        </is>
      </c>
      <c r="B1859" s="14" t="inlineStr">
        <is>
          <t>Blaby Solar Farm</t>
        </is>
      </c>
      <c r="C1859" s="14" t="inlineStr">
        <is>
          <t>solar</t>
        </is>
      </c>
      <c r="D1859" s="111" t="n">
        <v>0.0035</v>
      </c>
      <c r="E1859" s="14" t="inlineStr">
        <is>
          <t>GW</t>
        </is>
      </c>
      <c r="F1859" s="14" t="inlineStr">
        <is>
          <t>2016-03-29</t>
        </is>
      </c>
      <c r="G1859" s="14" t="inlineStr">
        <is>
          <t>2046-01-01</t>
        </is>
      </c>
      <c r="H1859" s="14" t="inlineStr">
        <is>
          <t>Operational</t>
        </is>
      </c>
      <c r="I1859" s="14" t="inlineStr">
        <is>
          <t>Physical project Operational</t>
        </is>
      </c>
      <c r="J1859" s="14" t="inlineStr">
        <is>
          <t xml:space="preserve">Retirement estimated at 30 years, with a 2031 floor for listed live assets. </t>
        </is>
      </c>
      <c r="K1859" s="14" t="inlineStr">
        <is>
          <t>data/evidence/repd.csv</t>
        </is>
      </c>
    </row>
    <row r="1860" ht="78" customHeight="1" s="74">
      <c r="A1860" s="14" t="inlineStr">
        <is>
          <t>REPD-5742</t>
        </is>
      </c>
      <c r="B1860" s="14" t="inlineStr">
        <is>
          <t>Bilsthorpe (Land off Forest Lane)</t>
        </is>
      </c>
      <c r="C1860" s="14" t="inlineStr">
        <is>
          <t>solar</t>
        </is>
      </c>
      <c r="D1860" s="111" t="n">
        <v>0.005</v>
      </c>
      <c r="E1860" s="14" t="inlineStr">
        <is>
          <t>GW</t>
        </is>
      </c>
      <c r="F1860" s="14" t="inlineStr">
        <is>
          <t>2017-03-15</t>
        </is>
      </c>
      <c r="G1860" s="14" t="inlineStr">
        <is>
          <t>2047-01-01</t>
        </is>
      </c>
      <c r="H1860" s="14" t="inlineStr">
        <is>
          <t>Operational</t>
        </is>
      </c>
      <c r="I1860" s="14" t="inlineStr">
        <is>
          <t>Physical project Operational</t>
        </is>
      </c>
      <c r="J1860" s="14" t="inlineStr">
        <is>
          <t xml:space="preserve">Retirement estimated at 30 years, with a 2031 floor for listed live assets. </t>
        </is>
      </c>
      <c r="K1860" s="14" t="inlineStr">
        <is>
          <t>data/evidence/repd.csv</t>
        </is>
      </c>
    </row>
    <row r="1861" ht="78" customHeight="1" s="74">
      <c r="A1861" s="14" t="inlineStr">
        <is>
          <t>REPD-5756</t>
        </is>
      </c>
      <c r="B1861" s="14" t="inlineStr">
        <is>
          <t>Godley Water Treatment Works</t>
        </is>
      </c>
      <c r="C1861" s="14" t="inlineStr">
        <is>
          <t>solar</t>
        </is>
      </c>
      <c r="D1861" s="111" t="n">
        <v>0.003</v>
      </c>
      <c r="E1861" s="14" t="inlineStr">
        <is>
          <t>GW</t>
        </is>
      </c>
      <c r="F1861" s="14" t="inlineStr">
        <is>
          <t>2016-04-22</t>
        </is>
      </c>
      <c r="G1861" s="14" t="inlineStr">
        <is>
          <t>2046-01-01</t>
        </is>
      </c>
      <c r="H1861" s="14" t="inlineStr">
        <is>
          <t>Operational</t>
        </is>
      </c>
      <c r="I1861" s="14" t="inlineStr">
        <is>
          <t>Physical project Operational</t>
        </is>
      </c>
      <c r="J1861" s="14" t="inlineStr">
        <is>
          <t xml:space="preserve">Retirement estimated at 30 years, with a 2031 floor for listed live assets. </t>
        </is>
      </c>
      <c r="K1861" s="14" t="inlineStr">
        <is>
          <t>data/evidence/repd.csv</t>
        </is>
      </c>
    </row>
    <row r="1862" ht="78" customHeight="1" s="74">
      <c r="A1862" s="14" t="inlineStr">
        <is>
          <t>REPD-5786</t>
        </is>
      </c>
      <c r="B1862" s="14" t="inlineStr">
        <is>
          <t>Park Farm</t>
        </is>
      </c>
      <c r="C1862" s="14" t="inlineStr">
        <is>
          <t>solar</t>
        </is>
      </c>
      <c r="D1862" s="111" t="n">
        <v>0.005</v>
      </c>
      <c r="E1862" s="14" t="inlineStr">
        <is>
          <t>GW</t>
        </is>
      </c>
      <c r="F1862" s="14" t="inlineStr">
        <is>
          <t>2016-03-24</t>
        </is>
      </c>
      <c r="G1862" s="14" t="inlineStr">
        <is>
          <t>2046-01-01</t>
        </is>
      </c>
      <c r="H1862" s="14" t="inlineStr">
        <is>
          <t>Operational</t>
        </is>
      </c>
      <c r="I1862" s="14" t="inlineStr">
        <is>
          <t>Physical project Operational</t>
        </is>
      </c>
      <c r="J1862" s="14" t="inlineStr">
        <is>
          <t xml:space="preserve">Retirement estimated at 30 years, with a 2031 floor for listed live assets. </t>
        </is>
      </c>
      <c r="K1862" s="14" t="inlineStr">
        <is>
          <t>data/evidence/repd.csv</t>
        </is>
      </c>
    </row>
    <row r="1863" ht="78" customHeight="1" s="74">
      <c r="A1863" s="14" t="inlineStr">
        <is>
          <t>REPD-5793</t>
        </is>
      </c>
      <c r="B1863" s="14" t="inlineStr">
        <is>
          <t>Greaves Solar Farm</t>
        </is>
      </c>
      <c r="C1863" s="14" t="inlineStr">
        <is>
          <t>solar</t>
        </is>
      </c>
      <c r="D1863" s="111" t="n">
        <v>0.005</v>
      </c>
      <c r="E1863" s="14" t="inlineStr">
        <is>
          <t>GW</t>
        </is>
      </c>
      <c r="F1863" s="14" t="inlineStr">
        <is>
          <t>2016-03-31</t>
        </is>
      </c>
      <c r="G1863" s="14" t="inlineStr">
        <is>
          <t>2046-01-01</t>
        </is>
      </c>
      <c r="H1863" s="14" t="inlineStr">
        <is>
          <t>Operational</t>
        </is>
      </c>
      <c r="I1863" s="14" t="inlineStr">
        <is>
          <t>Physical project Operational</t>
        </is>
      </c>
      <c r="J1863" s="14" t="inlineStr">
        <is>
          <t xml:space="preserve">Retirement estimated at 30 years, with a 2031 floor for listed live assets. </t>
        </is>
      </c>
      <c r="K1863" s="14" t="inlineStr">
        <is>
          <t>data/evidence/repd.csv</t>
        </is>
      </c>
    </row>
    <row r="1864" ht="78" customHeight="1" s="74">
      <c r="A1864" s="14" t="inlineStr">
        <is>
          <t>REPD-5795</t>
        </is>
      </c>
      <c r="B1864" s="14" t="inlineStr">
        <is>
          <t>Balhearty Solar</t>
        </is>
      </c>
      <c r="C1864" s="14" t="inlineStr">
        <is>
          <t>solar</t>
        </is>
      </c>
      <c r="D1864" s="111" t="n">
        <v>0.005</v>
      </c>
      <c r="E1864" s="14" t="inlineStr">
        <is>
          <t>GW</t>
        </is>
      </c>
      <c r="F1864" s="14" t="inlineStr">
        <is>
          <t>2016-03-31</t>
        </is>
      </c>
      <c r="G1864" s="14" t="inlineStr">
        <is>
          <t>2046-01-01</t>
        </is>
      </c>
      <c r="H1864" s="14" t="inlineStr">
        <is>
          <t>Operational</t>
        </is>
      </c>
      <c r="I1864" s="14" t="inlineStr">
        <is>
          <t>Physical project Operational</t>
        </is>
      </c>
      <c r="J1864" s="14" t="inlineStr">
        <is>
          <t xml:space="preserve">Retirement estimated at 30 years, with a 2031 floor for listed live assets. </t>
        </is>
      </c>
      <c r="K1864" s="14" t="inlineStr">
        <is>
          <t>data/evidence/repd.csv</t>
        </is>
      </c>
    </row>
    <row r="1865" ht="78" customHeight="1" s="74">
      <c r="A1865" s="14" t="inlineStr">
        <is>
          <t>REPD-5796</t>
        </is>
      </c>
      <c r="B1865" s="14" t="inlineStr">
        <is>
          <t>Weddington Farm</t>
        </is>
      </c>
      <c r="C1865" s="14" t="inlineStr">
        <is>
          <t>solar</t>
        </is>
      </c>
      <c r="D1865" s="111" t="n">
        <v>0.0021</v>
      </c>
      <c r="E1865" s="14" t="inlineStr">
        <is>
          <t>GW</t>
        </is>
      </c>
      <c r="F1865" s="14" t="inlineStr">
        <is>
          <t>2016-10-28</t>
        </is>
      </c>
      <c r="G1865" s="14" t="inlineStr">
        <is>
          <t>2046-01-01</t>
        </is>
      </c>
      <c r="H1865" s="14" t="inlineStr">
        <is>
          <t>Operational</t>
        </is>
      </c>
      <c r="I1865" s="14" t="inlineStr">
        <is>
          <t>Physical project Operational</t>
        </is>
      </c>
      <c r="J1865" s="14" t="inlineStr">
        <is>
          <t xml:space="preserve">Retirement estimated at 30 years, with a 2031 floor for listed live assets. </t>
        </is>
      </c>
      <c r="K1865" s="14" t="inlineStr">
        <is>
          <t>data/evidence/repd.csv</t>
        </is>
      </c>
    </row>
    <row r="1866" ht="78" customHeight="1" s="74">
      <c r="A1866" s="14" t="inlineStr">
        <is>
          <t>REPD-5797</t>
        </is>
      </c>
      <c r="B1866" s="14" t="inlineStr">
        <is>
          <t>Middle Balbeggie</t>
        </is>
      </c>
      <c r="C1866" s="14" t="inlineStr">
        <is>
          <t>solar</t>
        </is>
      </c>
      <c r="D1866" s="111" t="n">
        <v>0.005</v>
      </c>
      <c r="E1866" s="14" t="inlineStr">
        <is>
          <t>GW</t>
        </is>
      </c>
      <c r="F1866" s="14" t="inlineStr">
        <is>
          <t>2017-01-27</t>
        </is>
      </c>
      <c r="G1866" s="14" t="inlineStr">
        <is>
          <t>2047-01-01</t>
        </is>
      </c>
      <c r="H1866" s="14" t="inlineStr">
        <is>
          <t>Operational</t>
        </is>
      </c>
      <c r="I1866" s="14" t="inlineStr">
        <is>
          <t>Physical project Operational</t>
        </is>
      </c>
      <c r="J1866" s="14" t="inlineStr">
        <is>
          <t xml:space="preserve">Retirement estimated at 30 years, with a 2031 floor for listed live assets. </t>
        </is>
      </c>
      <c r="K1866" s="14" t="inlineStr">
        <is>
          <t>data/evidence/repd.csv</t>
        </is>
      </c>
    </row>
    <row r="1867" ht="78" customHeight="1" s="74">
      <c r="A1867" s="14" t="inlineStr">
        <is>
          <t>REPD-5824</t>
        </is>
      </c>
      <c r="B1867" s="14" t="inlineStr">
        <is>
          <t>Widehurst Farm</t>
        </is>
      </c>
      <c r="C1867" s="14" t="inlineStr">
        <is>
          <t>solar</t>
        </is>
      </c>
      <c r="D1867" s="111" t="n">
        <v>0.005</v>
      </c>
      <c r="E1867" s="14" t="inlineStr">
        <is>
          <t>GW</t>
        </is>
      </c>
      <c r="F1867" s="14" t="inlineStr">
        <is>
          <t>2017-03-15</t>
        </is>
      </c>
      <c r="G1867" s="14" t="inlineStr">
        <is>
          <t>2047-01-01</t>
        </is>
      </c>
      <c r="H1867" s="14" t="inlineStr">
        <is>
          <t>Operational</t>
        </is>
      </c>
      <c r="I1867" s="14" t="inlineStr">
        <is>
          <t>Physical project Operational</t>
        </is>
      </c>
      <c r="J1867" s="14" t="inlineStr">
        <is>
          <t xml:space="preserve">Retirement estimated at 30 years, with a 2031 floor for listed live assets. </t>
        </is>
      </c>
      <c r="K1867" s="14" t="inlineStr">
        <is>
          <t>data/evidence/repd.csv</t>
        </is>
      </c>
    </row>
    <row r="1868" ht="78" customHeight="1" s="74">
      <c r="A1868" s="14" t="inlineStr">
        <is>
          <t>REPD-5828</t>
        </is>
      </c>
      <c r="B1868" s="14" t="inlineStr">
        <is>
          <t>Screwfix Direct</t>
        </is>
      </c>
      <c r="C1868" s="14" t="inlineStr">
        <is>
          <t>solar</t>
        </is>
      </c>
      <c r="D1868" s="111" t="n">
        <v>0.0025</v>
      </c>
      <c r="E1868" s="14" t="inlineStr">
        <is>
          <t>GW</t>
        </is>
      </c>
      <c r="F1868" s="14" t="inlineStr">
        <is>
          <t>2016-01-12</t>
        </is>
      </c>
      <c r="G1868" s="14" t="inlineStr">
        <is>
          <t>2046-01-01</t>
        </is>
      </c>
      <c r="H1868" s="14" t="inlineStr">
        <is>
          <t>Operational</t>
        </is>
      </c>
      <c r="I1868" s="14" t="inlineStr">
        <is>
          <t>Physical project Operational</t>
        </is>
      </c>
      <c r="J1868" s="14" t="inlineStr">
        <is>
          <t xml:space="preserve">Retirement estimated at 30 years, with a 2031 floor for listed live assets. </t>
        </is>
      </c>
      <c r="K1868" s="14" t="inlineStr">
        <is>
          <t>data/evidence/repd.csv</t>
        </is>
      </c>
    </row>
    <row r="1869" ht="78" customHeight="1" s="74">
      <c r="A1869" s="14" t="inlineStr">
        <is>
          <t>REPD-5829</t>
        </is>
      </c>
      <c r="B1869" s="14" t="inlineStr">
        <is>
          <t>Land at Biggin Lane</t>
        </is>
      </c>
      <c r="C1869" s="14" t="inlineStr">
        <is>
          <t>solar</t>
        </is>
      </c>
      <c r="D1869" s="111" t="n">
        <v>0.005</v>
      </c>
      <c r="E1869" s="14" t="inlineStr">
        <is>
          <t>GW</t>
        </is>
      </c>
      <c r="F1869" s="14" t="inlineStr">
        <is>
          <t>2016-03-15</t>
        </is>
      </c>
      <c r="G1869" s="14" t="inlineStr">
        <is>
          <t>2046-01-01</t>
        </is>
      </c>
      <c r="H1869" s="14" t="inlineStr">
        <is>
          <t>Operational</t>
        </is>
      </c>
      <c r="I1869" s="14" t="inlineStr">
        <is>
          <t>Physical project Operational</t>
        </is>
      </c>
      <c r="J1869" s="14" t="inlineStr">
        <is>
          <t xml:space="preserve">Retirement estimated at 30 years, with a 2031 floor for listed live assets. </t>
        </is>
      </c>
      <c r="K1869" s="14" t="inlineStr">
        <is>
          <t>data/evidence/repd.csv</t>
        </is>
      </c>
    </row>
    <row r="1870" ht="78" customHeight="1" s="74">
      <c r="A1870" s="14" t="inlineStr">
        <is>
          <t>REPD-5832</t>
        </is>
      </c>
      <c r="B1870" s="14" t="inlineStr">
        <is>
          <t>Land at Barnham</t>
        </is>
      </c>
      <c r="C1870" s="14" t="inlineStr">
        <is>
          <t>solar</t>
        </is>
      </c>
      <c r="D1870" s="111" t="n">
        <v>0.001</v>
      </c>
      <c r="E1870" s="14" t="inlineStr">
        <is>
          <t>GW</t>
        </is>
      </c>
      <c r="F1870" s="14" t="inlineStr">
        <is>
          <t>2017-02-20</t>
        </is>
      </c>
      <c r="G1870" s="14" t="inlineStr">
        <is>
          <t>2047-01-01</t>
        </is>
      </c>
      <c r="H1870" s="14" t="inlineStr">
        <is>
          <t>Operational</t>
        </is>
      </c>
      <c r="I1870" s="14" t="inlineStr">
        <is>
          <t>Physical project Operational</t>
        </is>
      </c>
      <c r="J1870" s="14" t="inlineStr">
        <is>
          <t xml:space="preserve">Retirement estimated at 30 years, with a 2031 floor for listed live assets. </t>
        </is>
      </c>
      <c r="K1870" s="14" t="inlineStr">
        <is>
          <t>data/evidence/repd.csv</t>
        </is>
      </c>
    </row>
    <row r="1871" ht="78" customHeight="1" s="74">
      <c r="A1871" s="14" t="inlineStr">
        <is>
          <t>REPD-5834</t>
        </is>
      </c>
      <c r="B1871" s="14" t="inlineStr">
        <is>
          <t xml:space="preserve">Ebnal Lodge </t>
        </is>
      </c>
      <c r="C1871" s="14" t="inlineStr">
        <is>
          <t>solar</t>
        </is>
      </c>
      <c r="D1871" s="111" t="n">
        <v>0.005</v>
      </c>
      <c r="E1871" s="14" t="inlineStr">
        <is>
          <t>GW</t>
        </is>
      </c>
      <c r="F1871" s="14" t="inlineStr">
        <is>
          <t>2017-02-15</t>
        </is>
      </c>
      <c r="G1871" s="14" t="inlineStr">
        <is>
          <t>2047-01-01</t>
        </is>
      </c>
      <c r="H1871" s="14" t="inlineStr">
        <is>
          <t>Operational</t>
        </is>
      </c>
      <c r="I1871" s="14" t="inlineStr">
        <is>
          <t>Physical project Operational</t>
        </is>
      </c>
      <c r="J1871" s="14" t="inlineStr">
        <is>
          <t xml:space="preserve">Retirement estimated at 30 years, with a 2031 floor for listed live assets. </t>
        </is>
      </c>
      <c r="K1871" s="14" t="inlineStr">
        <is>
          <t>data/evidence/repd.csv</t>
        </is>
      </c>
    </row>
    <row r="1872" ht="78" customHeight="1" s="74">
      <c r="A1872" s="14" t="inlineStr">
        <is>
          <t>REPD-5835</t>
        </is>
      </c>
      <c r="B1872" s="14" t="inlineStr">
        <is>
          <t xml:space="preserve">Southill Solar </t>
        </is>
      </c>
      <c r="C1872" s="14" t="inlineStr">
        <is>
          <t>solar</t>
        </is>
      </c>
      <c r="D1872" s="111" t="n">
        <v>0.0045</v>
      </c>
      <c r="E1872" s="14" t="inlineStr">
        <is>
          <t>GW</t>
        </is>
      </c>
      <c r="F1872" s="14" t="inlineStr">
        <is>
          <t>2016-11-14</t>
        </is>
      </c>
      <c r="G1872" s="14" t="inlineStr">
        <is>
          <t>2046-01-01</t>
        </is>
      </c>
      <c r="H1872" s="14" t="inlineStr">
        <is>
          <t>Operational</t>
        </is>
      </c>
      <c r="I1872" s="14" t="inlineStr">
        <is>
          <t>Physical project Operational</t>
        </is>
      </c>
      <c r="J1872" s="14" t="inlineStr">
        <is>
          <t xml:space="preserve">Retirement estimated at 30 years, with a 2031 floor for listed live assets. </t>
        </is>
      </c>
      <c r="K1872" s="14" t="inlineStr">
        <is>
          <t>data/evidence/repd.csv</t>
        </is>
      </c>
    </row>
    <row r="1873" ht="78" customHeight="1" s="74">
      <c r="A1873" s="14" t="inlineStr">
        <is>
          <t>REPD-5838</t>
        </is>
      </c>
      <c r="B1873" s="14" t="inlineStr">
        <is>
          <t>Carver Hay, moss lane</t>
        </is>
      </c>
      <c r="C1873" s="14" t="inlineStr">
        <is>
          <t>solar</t>
        </is>
      </c>
      <c r="D1873" s="111" t="n">
        <v>0.0025</v>
      </c>
      <c r="E1873" s="14" t="inlineStr">
        <is>
          <t>GW</t>
        </is>
      </c>
      <c r="F1873" s="14" t="inlineStr">
        <is>
          <t>2017-03-20</t>
        </is>
      </c>
      <c r="G1873" s="14" t="inlineStr">
        <is>
          <t>2047-01-01</t>
        </is>
      </c>
      <c r="H1873" s="14" t="inlineStr">
        <is>
          <t>Operational</t>
        </is>
      </c>
      <c r="I1873" s="14" t="inlineStr">
        <is>
          <t>Physical project Operational</t>
        </is>
      </c>
      <c r="J1873" s="14" t="inlineStr">
        <is>
          <t xml:space="preserve">Retirement estimated at 30 years, with a 2031 floor for listed live assets. </t>
        </is>
      </c>
      <c r="K1873" s="14" t="inlineStr">
        <is>
          <t>data/evidence/repd.csv</t>
        </is>
      </c>
    </row>
    <row r="1874" ht="78" customHeight="1" s="74">
      <c r="A1874" s="14" t="inlineStr">
        <is>
          <t>REPD-5844</t>
        </is>
      </c>
      <c r="B1874" s="14" t="inlineStr">
        <is>
          <t>Hownsgill Industrial Park</t>
        </is>
      </c>
      <c r="C1874" s="14" t="inlineStr">
        <is>
          <t>solar</t>
        </is>
      </c>
      <c r="D1874" s="111" t="n">
        <v>0.005</v>
      </c>
      <c r="E1874" s="14" t="inlineStr">
        <is>
          <t>GW</t>
        </is>
      </c>
      <c r="F1874" s="14" t="inlineStr">
        <is>
          <t>2028-01-01</t>
        </is>
      </c>
      <c r="G1874" s="14" t="inlineStr">
        <is>
          <t>2058-01-01</t>
        </is>
      </c>
      <c r="H1874" s="14" t="inlineStr">
        <is>
          <t>Under Construction</t>
        </is>
      </c>
      <c r="I1874" s="14" t="inlineStr">
        <is>
          <t>Physical project Under Construction</t>
        </is>
      </c>
      <c r="J1874" s="14" t="inlineStr">
        <is>
          <t xml:space="preserve">Retirement estimated at 30 years, with a 2031 floor for listed live assets. Construction completion estimated 2028-01-01. </t>
        </is>
      </c>
      <c r="K1874" s="14" t="inlineStr">
        <is>
          <t>data/evidence/repd.csv</t>
        </is>
      </c>
    </row>
    <row r="1875" ht="78" customHeight="1" s="74">
      <c r="A1875" s="14" t="inlineStr">
        <is>
          <t>REPD-5845</t>
        </is>
      </c>
      <c r="B1875" s="14" t="inlineStr">
        <is>
          <t>Bruxiehall Farm</t>
        </is>
      </c>
      <c r="C1875" s="14" t="inlineStr">
        <is>
          <t>solar</t>
        </is>
      </c>
      <c r="D1875" s="111" t="n">
        <v>0.002</v>
      </c>
      <c r="E1875" s="14" t="inlineStr">
        <is>
          <t>GW</t>
        </is>
      </c>
      <c r="F1875" s="14" t="inlineStr">
        <is>
          <t>2028-01-01</t>
        </is>
      </c>
      <c r="G1875" s="14" t="inlineStr">
        <is>
          <t>2058-01-01</t>
        </is>
      </c>
      <c r="H1875" s="14" t="inlineStr">
        <is>
          <t>Under Construction</t>
        </is>
      </c>
      <c r="I1875" s="14" t="inlineStr">
        <is>
          <t>Physical project Under Construction</t>
        </is>
      </c>
      <c r="J1875" s="14" t="inlineStr">
        <is>
          <t xml:space="preserve">Retirement estimated at 30 years, with a 2031 floor for listed live assets. Construction completion estimated 2028-01-01. </t>
        </is>
      </c>
      <c r="K1875" s="14" t="inlineStr">
        <is>
          <t>data/evidence/repd.csv</t>
        </is>
      </c>
    </row>
    <row r="1876" ht="78" customHeight="1" s="74">
      <c r="A1876" s="14" t="inlineStr">
        <is>
          <t>REPD-5848</t>
        </is>
      </c>
      <c r="B1876" s="14" t="inlineStr">
        <is>
          <t>St Helen's Lane</t>
        </is>
      </c>
      <c r="C1876" s="14" t="inlineStr">
        <is>
          <t>solar</t>
        </is>
      </c>
      <c r="D1876" s="111" t="n">
        <v>0.005</v>
      </c>
      <c r="E1876" s="14" t="inlineStr">
        <is>
          <t>GW</t>
        </is>
      </c>
      <c r="F1876" s="14" t="inlineStr">
        <is>
          <t>2017-03-28</t>
        </is>
      </c>
      <c r="G1876" s="14" t="inlineStr">
        <is>
          <t>2047-01-01</t>
        </is>
      </c>
      <c r="H1876" s="14" t="inlineStr">
        <is>
          <t>Operational</t>
        </is>
      </c>
      <c r="I1876" s="14" t="inlineStr">
        <is>
          <t>Physical project Operational</t>
        </is>
      </c>
      <c r="J1876" s="14" t="inlineStr">
        <is>
          <t xml:space="preserve">Retirement estimated at 30 years, with a 2031 floor for listed live assets. </t>
        </is>
      </c>
      <c r="K1876" s="14" t="inlineStr">
        <is>
          <t>data/evidence/repd.csv</t>
        </is>
      </c>
    </row>
    <row r="1877" ht="78" customHeight="1" s="74">
      <c r="A1877" s="14" t="inlineStr">
        <is>
          <t>REPD-5864</t>
        </is>
      </c>
      <c r="B1877" s="14" t="inlineStr">
        <is>
          <t>Avonmouth</t>
        </is>
      </c>
      <c r="C1877" s="14" t="inlineStr">
        <is>
          <t>solar</t>
        </is>
      </c>
      <c r="D1877" s="111" t="n">
        <v>0.004200000000000001</v>
      </c>
      <c r="E1877" s="14" t="inlineStr">
        <is>
          <t>GW</t>
        </is>
      </c>
      <c r="F1877" s="14" t="inlineStr">
        <is>
          <t>2016-06-28</t>
        </is>
      </c>
      <c r="G1877" s="14" t="inlineStr">
        <is>
          <t>2046-01-01</t>
        </is>
      </c>
      <c r="H1877" s="14" t="inlineStr">
        <is>
          <t>Operational</t>
        </is>
      </c>
      <c r="I1877" s="14" t="inlineStr">
        <is>
          <t>Physical project Operational</t>
        </is>
      </c>
      <c r="J1877" s="14" t="inlineStr">
        <is>
          <t xml:space="preserve">Retirement estimated at 30 years, with a 2031 floor for listed live assets. </t>
        </is>
      </c>
      <c r="K1877" s="14" t="inlineStr">
        <is>
          <t>data/evidence/repd.csv</t>
        </is>
      </c>
    </row>
    <row r="1878" ht="78" customHeight="1" s="74">
      <c r="A1878" s="14" t="inlineStr">
        <is>
          <t>REPD-5866</t>
        </is>
      </c>
      <c r="B1878" s="14" t="inlineStr">
        <is>
          <t>Newport (Began Road)</t>
        </is>
      </c>
      <c r="C1878" s="14" t="inlineStr">
        <is>
          <t>solar</t>
        </is>
      </c>
      <c r="D1878" s="111" t="n">
        <v>0.004900000000000001</v>
      </c>
      <c r="E1878" s="14" t="inlineStr">
        <is>
          <t>GW</t>
        </is>
      </c>
      <c r="F1878" s="14" t="inlineStr">
        <is>
          <t>2016-02-14</t>
        </is>
      </c>
      <c r="G1878" s="14" t="inlineStr">
        <is>
          <t>2046-01-01</t>
        </is>
      </c>
      <c r="H1878" s="14" t="inlineStr">
        <is>
          <t>Operational</t>
        </is>
      </c>
      <c r="I1878" s="14" t="inlineStr">
        <is>
          <t>Physical project Operational</t>
        </is>
      </c>
      <c r="J1878" s="14" t="inlineStr">
        <is>
          <t xml:space="preserve">Retirement estimated at 30 years, with a 2031 floor for listed live assets. </t>
        </is>
      </c>
      <c r="K1878" s="14" t="inlineStr">
        <is>
          <t>data/evidence/repd.csv</t>
        </is>
      </c>
    </row>
    <row r="1879" ht="78" customHeight="1" s="74">
      <c r="A1879" s="14" t="inlineStr">
        <is>
          <t>REPD-5880</t>
        </is>
      </c>
      <c r="B1879" s="14" t="inlineStr">
        <is>
          <t xml:space="preserve">Land to the south of Hill Farm </t>
        </is>
      </c>
      <c r="C1879" s="14" t="inlineStr">
        <is>
          <t>solar</t>
        </is>
      </c>
      <c r="D1879" s="111" t="n">
        <v>0.0068</v>
      </c>
      <c r="E1879" s="14" t="inlineStr">
        <is>
          <t>GW</t>
        </is>
      </c>
      <c r="F1879" s="14" t="inlineStr">
        <is>
          <t>2017-03-31</t>
        </is>
      </c>
      <c r="G1879" s="14" t="inlineStr">
        <is>
          <t>2047-01-01</t>
        </is>
      </c>
      <c r="H1879" s="14" t="inlineStr">
        <is>
          <t>Operational</t>
        </is>
      </c>
      <c r="I1879" s="14" t="inlineStr">
        <is>
          <t>Physical project Operational</t>
        </is>
      </c>
      <c r="J1879" s="14" t="inlineStr">
        <is>
          <t xml:space="preserve">Retirement estimated at 30 years, with a 2031 floor for listed live assets. </t>
        </is>
      </c>
      <c r="K1879" s="14" t="inlineStr">
        <is>
          <t>data/evidence/repd.csv</t>
        </is>
      </c>
    </row>
    <row r="1880" ht="78" customHeight="1" s="74">
      <c r="A1880" s="14" t="inlineStr">
        <is>
          <t>REPD-5883</t>
        </is>
      </c>
      <c r="B1880" s="14" t="inlineStr">
        <is>
          <t>Woodington Solar Farm</t>
        </is>
      </c>
      <c r="C1880" s="14" t="inlineStr">
        <is>
          <t>solar</t>
        </is>
      </c>
      <c r="D1880" s="111" t="n">
        <v>0.046</v>
      </c>
      <c r="E1880" s="14" t="inlineStr">
        <is>
          <t>GW</t>
        </is>
      </c>
      <c r="F1880" s="14" t="inlineStr">
        <is>
          <t>2028-01-01</t>
        </is>
      </c>
      <c r="G1880" s="14" t="inlineStr">
        <is>
          <t>2058-01-01</t>
        </is>
      </c>
      <c r="H1880" s="14" t="inlineStr">
        <is>
          <t>Under Construction</t>
        </is>
      </c>
      <c r="I1880" s="14" t="inlineStr">
        <is>
          <t>Physical project Under Construction</t>
        </is>
      </c>
      <c r="J1880" s="14" t="inlineStr">
        <is>
          <t xml:space="preserve">Retirement estimated at 30 years, with a 2031 floor for listed live assets. Construction completion estimated 2028-01-01. </t>
        </is>
      </c>
      <c r="K1880" s="14" t="inlineStr">
        <is>
          <t>data/evidence/repd.csv</t>
        </is>
      </c>
    </row>
    <row r="1881" ht="78" customHeight="1" s="74">
      <c r="A1881" s="14" t="inlineStr">
        <is>
          <t>REPD-5887</t>
        </is>
      </c>
      <c r="B1881" s="14" t="inlineStr">
        <is>
          <t xml:space="preserve">Mill Farm </t>
        </is>
      </c>
      <c r="C1881" s="14" t="inlineStr">
        <is>
          <t>solar</t>
        </is>
      </c>
      <c r="D1881" s="111" t="n">
        <v>0.005</v>
      </c>
      <c r="E1881" s="14" t="inlineStr">
        <is>
          <t>GW</t>
        </is>
      </c>
      <c r="F1881" s="14" t="inlineStr">
        <is>
          <t>2016-12-15</t>
        </is>
      </c>
      <c r="G1881" s="14" t="inlineStr">
        <is>
          <t>2046-01-01</t>
        </is>
      </c>
      <c r="H1881" s="14" t="inlineStr">
        <is>
          <t>Operational</t>
        </is>
      </c>
      <c r="I1881" s="14" t="inlineStr">
        <is>
          <t>Physical project Operational</t>
        </is>
      </c>
      <c r="J1881" s="14" t="inlineStr">
        <is>
          <t xml:space="preserve">Retirement estimated at 30 years, with a 2031 floor for listed live assets. </t>
        </is>
      </c>
      <c r="K1881" s="14" t="inlineStr">
        <is>
          <t>data/evidence/repd.csv</t>
        </is>
      </c>
    </row>
    <row r="1882" ht="78" customHeight="1" s="74">
      <c r="A1882" s="14" t="inlineStr">
        <is>
          <t>REPD-5891</t>
        </is>
      </c>
      <c r="B1882" s="14" t="inlineStr">
        <is>
          <t xml:space="preserve">Southern Counties Shooting Ground Phase 2 </t>
        </is>
      </c>
      <c r="C1882" s="14" t="inlineStr">
        <is>
          <t>solar</t>
        </is>
      </c>
      <c r="D1882" s="111" t="n">
        <v>0.005</v>
      </c>
      <c r="E1882" s="14" t="inlineStr">
        <is>
          <t>GW</t>
        </is>
      </c>
      <c r="F1882" s="14" t="inlineStr">
        <is>
          <t>2017-02-02</t>
        </is>
      </c>
      <c r="G1882" s="14" t="inlineStr">
        <is>
          <t>2047-01-01</t>
        </is>
      </c>
      <c r="H1882" s="14" t="inlineStr">
        <is>
          <t>Operational</t>
        </is>
      </c>
      <c r="I1882" s="14" t="inlineStr">
        <is>
          <t>Physical project Operational</t>
        </is>
      </c>
      <c r="J1882" s="14" t="inlineStr">
        <is>
          <t xml:space="preserve">Retirement estimated at 30 years, with a 2031 floor for listed live assets. </t>
        </is>
      </c>
      <c r="K1882" s="14" t="inlineStr">
        <is>
          <t>data/evidence/repd.csv</t>
        </is>
      </c>
    </row>
    <row r="1883" ht="78" customHeight="1" s="74">
      <c r="A1883" s="14" t="inlineStr">
        <is>
          <t>REPD-5914</t>
        </is>
      </c>
      <c r="B1883" s="14" t="inlineStr">
        <is>
          <t>Parkhill Solar Farm</t>
        </is>
      </c>
      <c r="C1883" s="14" t="inlineStr">
        <is>
          <t>solar</t>
        </is>
      </c>
      <c r="D1883" s="111" t="n">
        <v>0.005</v>
      </c>
      <c r="E1883" s="14" t="inlineStr">
        <is>
          <t>GW</t>
        </is>
      </c>
      <c r="F1883" s="14" t="inlineStr">
        <is>
          <t>2018-11-01</t>
        </is>
      </c>
      <c r="G1883" s="14" t="inlineStr">
        <is>
          <t>2048-01-01</t>
        </is>
      </c>
      <c r="H1883" s="14" t="inlineStr">
        <is>
          <t>Operational</t>
        </is>
      </c>
      <c r="I1883" s="14" t="inlineStr">
        <is>
          <t>Physical project Operational</t>
        </is>
      </c>
      <c r="J1883" s="14" t="inlineStr">
        <is>
          <t xml:space="preserve">Retirement estimated at 30 years, with a 2031 floor for listed live assets. </t>
        </is>
      </c>
      <c r="K1883" s="14" t="inlineStr">
        <is>
          <t>data/evidence/repd.csv</t>
        </is>
      </c>
    </row>
    <row r="1884" ht="78" customHeight="1" s="74">
      <c r="A1884" s="14" t="inlineStr">
        <is>
          <t>REPD-5917</t>
        </is>
      </c>
      <c r="B1884" s="14" t="inlineStr">
        <is>
          <t>Dura Park Bynea Industrial Site</t>
        </is>
      </c>
      <c r="C1884" s="14" t="inlineStr">
        <is>
          <t>solar</t>
        </is>
      </c>
      <c r="D1884" s="111" t="n">
        <v>0.0014</v>
      </c>
      <c r="E1884" s="14" t="inlineStr">
        <is>
          <t>GW</t>
        </is>
      </c>
      <c r="F1884" s="14" t="inlineStr">
        <is>
          <t>2015-12-21</t>
        </is>
      </c>
      <c r="G1884" s="14" t="inlineStr">
        <is>
          <t>2045-01-01</t>
        </is>
      </c>
      <c r="H1884" s="14" t="inlineStr">
        <is>
          <t>Operational</t>
        </is>
      </c>
      <c r="I1884" s="14" t="inlineStr">
        <is>
          <t>Physical project Operational</t>
        </is>
      </c>
      <c r="J1884" s="14" t="inlineStr">
        <is>
          <t xml:space="preserve">Retirement estimated at 30 years, with a 2031 floor for listed live assets. </t>
        </is>
      </c>
      <c r="K1884" s="14" t="inlineStr">
        <is>
          <t>data/evidence/repd.csv</t>
        </is>
      </c>
    </row>
    <row r="1885" ht="78" customHeight="1" s="74">
      <c r="A1885" s="14" t="inlineStr">
        <is>
          <t>REPD-5926</t>
        </is>
      </c>
      <c r="B1885" s="14" t="inlineStr">
        <is>
          <t xml:space="preserve">Brook Hall Farm </t>
        </is>
      </c>
      <c r="C1885" s="14" t="inlineStr">
        <is>
          <t>solar</t>
        </is>
      </c>
      <c r="D1885" s="111" t="n">
        <v>0.0047</v>
      </c>
      <c r="E1885" s="14" t="inlineStr">
        <is>
          <t>GW</t>
        </is>
      </c>
      <c r="F1885" s="14" t="inlineStr">
        <is>
          <t>2016-03-21</t>
        </is>
      </c>
      <c r="G1885" s="14" t="inlineStr">
        <is>
          <t>2046-01-01</t>
        </is>
      </c>
      <c r="H1885" s="14" t="inlineStr">
        <is>
          <t>Operational</t>
        </is>
      </c>
      <c r="I1885" s="14" t="inlineStr">
        <is>
          <t>Physical project Operational</t>
        </is>
      </c>
      <c r="J1885" s="14" t="inlineStr">
        <is>
          <t xml:space="preserve">Retirement estimated at 30 years, with a 2031 floor for listed live assets. </t>
        </is>
      </c>
      <c r="K1885" s="14" t="inlineStr">
        <is>
          <t>data/evidence/repd.csv</t>
        </is>
      </c>
    </row>
    <row r="1886" ht="78" customHeight="1" s="74">
      <c r="A1886" s="14" t="inlineStr">
        <is>
          <t>REPD-5928</t>
        </is>
      </c>
      <c r="B1886" s="14" t="inlineStr">
        <is>
          <t xml:space="preserve">Land off Moss Side Lane </t>
        </is>
      </c>
      <c r="C1886" s="14" t="inlineStr">
        <is>
          <t>solar</t>
        </is>
      </c>
      <c r="D1886" s="111" t="n">
        <v>0.005</v>
      </c>
      <c r="E1886" s="14" t="inlineStr">
        <is>
          <t>GW</t>
        </is>
      </c>
      <c r="F1886" s="14" t="inlineStr">
        <is>
          <t>2017-03-31</t>
        </is>
      </c>
      <c r="G1886" s="14" t="inlineStr">
        <is>
          <t>2047-01-01</t>
        </is>
      </c>
      <c r="H1886" s="14" t="inlineStr">
        <is>
          <t>Operational</t>
        </is>
      </c>
      <c r="I1886" s="14" t="inlineStr">
        <is>
          <t>Physical project Operational</t>
        </is>
      </c>
      <c r="J1886" s="14" t="inlineStr">
        <is>
          <t xml:space="preserve">Retirement estimated at 30 years, with a 2031 floor for listed live assets. </t>
        </is>
      </c>
      <c r="K1886" s="14" t="inlineStr">
        <is>
          <t>data/evidence/repd.csv</t>
        </is>
      </c>
    </row>
    <row r="1887" ht="78" customHeight="1" s="74">
      <c r="A1887" s="14" t="inlineStr">
        <is>
          <t>REPD-5938</t>
        </is>
      </c>
      <c r="B1887" s="14" t="inlineStr">
        <is>
          <t>Jemmys Carr</t>
        </is>
      </c>
      <c r="C1887" s="14" t="inlineStr">
        <is>
          <t>solar</t>
        </is>
      </c>
      <c r="D1887" s="111" t="n">
        <v>0.005</v>
      </c>
      <c r="E1887" s="14" t="inlineStr">
        <is>
          <t>GW</t>
        </is>
      </c>
      <c r="F1887" s="14" t="inlineStr">
        <is>
          <t>2028-01-01</t>
        </is>
      </c>
      <c r="G1887" s="14" t="inlineStr">
        <is>
          <t>2058-01-01</t>
        </is>
      </c>
      <c r="H1887" s="14" t="inlineStr">
        <is>
          <t>Under Construction</t>
        </is>
      </c>
      <c r="I1887" s="14" t="inlineStr">
        <is>
          <t>Physical project Under Construction</t>
        </is>
      </c>
      <c r="J1887" s="14" t="inlineStr">
        <is>
          <t xml:space="preserve">Retirement estimated at 30 years, with a 2031 floor for listed live assets. Construction completion estimated 2028-01-01. </t>
        </is>
      </c>
      <c r="K1887" s="14" t="inlineStr">
        <is>
          <t>data/evidence/repd.csv</t>
        </is>
      </c>
    </row>
    <row r="1888" ht="78" customHeight="1" s="74">
      <c r="A1888" s="14" t="inlineStr">
        <is>
          <t>REPD-5942</t>
        </is>
      </c>
      <c r="B1888" s="14" t="inlineStr">
        <is>
          <t xml:space="preserve">Barvills Solar Farm </t>
        </is>
      </c>
      <c r="C1888" s="14" t="inlineStr">
        <is>
          <t>solar</t>
        </is>
      </c>
      <c r="D1888" s="111" t="n">
        <v>0.005</v>
      </c>
      <c r="E1888" s="14" t="inlineStr">
        <is>
          <t>GW</t>
        </is>
      </c>
      <c r="F1888" s="14" t="inlineStr">
        <is>
          <t>2017-03-29</t>
        </is>
      </c>
      <c r="G1888" s="14" t="inlineStr">
        <is>
          <t>2047-01-01</t>
        </is>
      </c>
      <c r="H1888" s="14" t="inlineStr">
        <is>
          <t>Operational</t>
        </is>
      </c>
      <c r="I1888" s="14" t="inlineStr">
        <is>
          <t>Physical project Operational</t>
        </is>
      </c>
      <c r="J1888" s="14" t="inlineStr">
        <is>
          <t xml:space="preserve">Retirement estimated at 30 years, with a 2031 floor for listed live assets. </t>
        </is>
      </c>
      <c r="K1888" s="14" t="inlineStr">
        <is>
          <t>data/evidence/repd.csv</t>
        </is>
      </c>
    </row>
    <row r="1889" ht="78" customHeight="1" s="74">
      <c r="A1889" s="14" t="inlineStr">
        <is>
          <t>REPD-5945</t>
        </is>
      </c>
      <c r="B1889" s="14" t="inlineStr">
        <is>
          <t>Cairnmore Solar Park (extension)</t>
        </is>
      </c>
      <c r="C1889" s="14" t="inlineStr">
        <is>
          <t>solar</t>
        </is>
      </c>
      <c r="D1889" s="111" t="n">
        <v>0.0012</v>
      </c>
      <c r="E1889" s="14" t="inlineStr">
        <is>
          <t>GW</t>
        </is>
      </c>
      <c r="F1889" s="14" t="inlineStr">
        <is>
          <t>2015-09-15</t>
        </is>
      </c>
      <c r="G1889" s="14" t="inlineStr">
        <is>
          <t>2045-01-01</t>
        </is>
      </c>
      <c r="H1889" s="14" t="inlineStr">
        <is>
          <t>Operational</t>
        </is>
      </c>
      <c r="I1889" s="14" t="inlineStr">
        <is>
          <t>Physical project Operational</t>
        </is>
      </c>
      <c r="J1889" s="14" t="inlineStr">
        <is>
          <t xml:space="preserve">Retirement estimated at 30 years, with a 2031 floor for listed live assets. </t>
        </is>
      </c>
      <c r="K1889" s="14" t="inlineStr">
        <is>
          <t>data/evidence/repd.csv</t>
        </is>
      </c>
    </row>
    <row r="1890" ht="78" customHeight="1" s="74">
      <c r="A1890" s="14" t="inlineStr">
        <is>
          <t>REPD-5946</t>
        </is>
      </c>
      <c r="B1890" s="14" t="inlineStr">
        <is>
          <t xml:space="preserve">London Southend Airport </t>
        </is>
      </c>
      <c r="C1890" s="14" t="inlineStr">
        <is>
          <t>solar</t>
        </is>
      </c>
      <c r="D1890" s="111" t="n">
        <v>0.0025</v>
      </c>
      <c r="E1890" s="14" t="inlineStr">
        <is>
          <t>GW</t>
        </is>
      </c>
      <c r="F1890" s="14" t="inlineStr">
        <is>
          <t>2016-01-12</t>
        </is>
      </c>
      <c r="G1890" s="14" t="inlineStr">
        <is>
          <t>2046-01-01</t>
        </is>
      </c>
      <c r="H1890" s="14" t="inlineStr">
        <is>
          <t>Operational</t>
        </is>
      </c>
      <c r="I1890" s="14" t="inlineStr">
        <is>
          <t>Physical project Operational</t>
        </is>
      </c>
      <c r="J1890" s="14" t="inlineStr">
        <is>
          <t xml:space="preserve">Retirement estimated at 30 years, with a 2031 floor for listed live assets. </t>
        </is>
      </c>
      <c r="K1890" s="14" t="inlineStr">
        <is>
          <t>data/evidence/repd.csv</t>
        </is>
      </c>
    </row>
    <row r="1891" ht="78" customHeight="1" s="74">
      <c r="A1891" s="14" t="inlineStr">
        <is>
          <t>REPD-5985</t>
        </is>
      </c>
      <c r="B1891" s="14" t="inlineStr">
        <is>
          <t>Thameside DC</t>
        </is>
      </c>
      <c r="C1891" s="14" t="inlineStr">
        <is>
          <t>solar</t>
        </is>
      </c>
      <c r="D1891" s="111" t="n">
        <v>0.001</v>
      </c>
      <c r="E1891" s="14" t="inlineStr">
        <is>
          <t>GW</t>
        </is>
      </c>
      <c r="F1891" s="14" t="inlineStr">
        <is>
          <t>2016-01-15</t>
        </is>
      </c>
      <c r="G1891" s="14" t="inlineStr">
        <is>
          <t>2046-01-01</t>
        </is>
      </c>
      <c r="H1891" s="14" t="inlineStr">
        <is>
          <t>Operational</t>
        </is>
      </c>
      <c r="I1891" s="14" t="inlineStr">
        <is>
          <t>Physical project Operational</t>
        </is>
      </c>
      <c r="J1891" s="14" t="inlineStr">
        <is>
          <t xml:space="preserve">Retirement estimated at 30 years, with a 2031 floor for listed live assets. </t>
        </is>
      </c>
      <c r="K1891" s="14" t="inlineStr">
        <is>
          <t>data/evidence/repd.csv</t>
        </is>
      </c>
    </row>
    <row r="1892" ht="78" customHeight="1" s="74">
      <c r="A1892" s="14" t="inlineStr">
        <is>
          <t>REPD-6005</t>
        </is>
      </c>
      <c r="B1892" s="14" t="inlineStr">
        <is>
          <t xml:space="preserve">Limekiln Wind Farm </t>
        </is>
      </c>
      <c r="C1892" s="14" t="inlineStr">
        <is>
          <t>onshore</t>
        </is>
      </c>
      <c r="D1892" s="111" t="n">
        <v>0.0798</v>
      </c>
      <c r="E1892" s="14" t="inlineStr">
        <is>
          <t>GW</t>
        </is>
      </c>
      <c r="F1892" s="14" t="inlineStr">
        <is>
          <t>2025-04-01</t>
        </is>
      </c>
      <c r="G1892" s="14" t="inlineStr">
        <is>
          <t>2050-01-01</t>
        </is>
      </c>
      <c r="H1892" s="14" t="inlineStr">
        <is>
          <t>Operational</t>
        </is>
      </c>
      <c r="I1892" s="14" t="inlineStr">
        <is>
          <t>Physical project Operational</t>
        </is>
      </c>
      <c r="J1892" s="14" t="inlineStr">
        <is>
          <t xml:space="preserve">Retirement estimated at 25 years, with a 2031 floor for listed live assets. </t>
        </is>
      </c>
      <c r="K1892" s="14" t="inlineStr">
        <is>
          <t>data/evidence/repd.csv</t>
        </is>
      </c>
    </row>
    <row r="1893" ht="78" customHeight="1" s="74">
      <c r="A1893" s="14" t="inlineStr">
        <is>
          <t>REPD-6013</t>
        </is>
      </c>
      <c r="B1893" s="14" t="inlineStr">
        <is>
          <t>Parc Stormy, Stormy Down</t>
        </is>
      </c>
      <c r="C1893" s="14" t="inlineStr">
        <is>
          <t>onshore</t>
        </is>
      </c>
      <c r="D1893" s="111" t="n">
        <v>0.0025</v>
      </c>
      <c r="E1893" s="14" t="inlineStr">
        <is>
          <t>GW</t>
        </is>
      </c>
      <c r="F1893" s="14" t="inlineStr">
        <is>
          <t>2018-01-01</t>
        </is>
      </c>
      <c r="G1893" s="14" t="inlineStr">
        <is>
          <t>2043-01-01</t>
        </is>
      </c>
      <c r="H1893" s="14" t="inlineStr">
        <is>
          <t>Operational</t>
        </is>
      </c>
      <c r="I1893" s="14" t="inlineStr">
        <is>
          <t>Physical project Operational</t>
        </is>
      </c>
      <c r="J1893" s="14" t="inlineStr">
        <is>
          <t xml:space="preserve">Retirement estimated at 25 years, with a 2031 floor for listed live assets. Missing operational date estimated2018. </t>
        </is>
      </c>
      <c r="K1893" s="14" t="inlineStr">
        <is>
          <t>data/evidence/repd.csv</t>
        </is>
      </c>
    </row>
    <row r="1894" ht="78" customHeight="1" s="74">
      <c r="A1894" s="14" t="inlineStr">
        <is>
          <t>REPD-6019</t>
        </is>
      </c>
      <c r="B1894" s="14" t="inlineStr">
        <is>
          <t>Moss Thorn Farm</t>
        </is>
      </c>
      <c r="C1894" s="14" t="inlineStr">
        <is>
          <t>solar</t>
        </is>
      </c>
      <c r="D1894" s="111" t="n">
        <v>0.0058</v>
      </c>
      <c r="E1894" s="14" t="inlineStr">
        <is>
          <t>GW</t>
        </is>
      </c>
      <c r="F1894" s="14" t="inlineStr">
        <is>
          <t>2017-02-27</t>
        </is>
      </c>
      <c r="G1894" s="14" t="inlineStr">
        <is>
          <t>2047-01-01</t>
        </is>
      </c>
      <c r="H1894" s="14" t="inlineStr">
        <is>
          <t>Operational</t>
        </is>
      </c>
      <c r="I1894" s="14" t="inlineStr">
        <is>
          <t>Physical project Operational</t>
        </is>
      </c>
      <c r="J1894" s="14" t="inlineStr">
        <is>
          <t xml:space="preserve">Retirement estimated at 30 years, with a 2031 floor for listed live assets. </t>
        </is>
      </c>
      <c r="K1894" s="14" t="inlineStr">
        <is>
          <t>data/evidence/repd.csv</t>
        </is>
      </c>
    </row>
    <row r="1895" ht="78" customHeight="1" s="74">
      <c r="A1895" s="14" t="inlineStr">
        <is>
          <t>REPD-6033</t>
        </is>
      </c>
      <c r="B1895" s="14" t="inlineStr">
        <is>
          <t>Bodtegir</t>
        </is>
      </c>
      <c r="C1895" s="14" t="inlineStr">
        <is>
          <t>onshore</t>
        </is>
      </c>
      <c r="D1895" s="111" t="n">
        <v>0.0015</v>
      </c>
      <c r="E1895" s="14" t="inlineStr">
        <is>
          <t>GW</t>
        </is>
      </c>
      <c r="F1895" s="14" t="inlineStr">
        <is>
          <t>2017-11-01</t>
        </is>
      </c>
      <c r="G1895" s="14" t="inlineStr">
        <is>
          <t>2042-01-01</t>
        </is>
      </c>
      <c r="H1895" s="14" t="inlineStr">
        <is>
          <t>Operational</t>
        </is>
      </c>
      <c r="I1895" s="14" t="inlineStr">
        <is>
          <t>Physical project Operational</t>
        </is>
      </c>
      <c r="J1895" s="14" t="inlineStr">
        <is>
          <t xml:space="preserve">Retirement estimated at 25 years, with a 2031 floor for listed live assets. </t>
        </is>
      </c>
      <c r="K1895" s="14" t="inlineStr">
        <is>
          <t>data/evidence/repd.csv</t>
        </is>
      </c>
    </row>
    <row r="1896" ht="78" customHeight="1" s="74">
      <c r="A1896" s="14" t="inlineStr">
        <is>
          <t>REPD-6035</t>
        </is>
      </c>
      <c r="B1896" s="14" t="inlineStr">
        <is>
          <t>Caergarw Farm</t>
        </is>
      </c>
      <c r="C1896" s="14" t="inlineStr">
        <is>
          <t>solar</t>
        </is>
      </c>
      <c r="D1896" s="111" t="n">
        <v>0.0038</v>
      </c>
      <c r="E1896" s="14" t="inlineStr">
        <is>
          <t>GW</t>
        </is>
      </c>
      <c r="F1896" s="14" t="inlineStr">
        <is>
          <t>2017-03-20</t>
        </is>
      </c>
      <c r="G1896" s="14" t="inlineStr">
        <is>
          <t>2047-01-01</t>
        </is>
      </c>
      <c r="H1896" s="14" t="inlineStr">
        <is>
          <t>Operational</t>
        </is>
      </c>
      <c r="I1896" s="14" t="inlineStr">
        <is>
          <t>Physical project Operational</t>
        </is>
      </c>
      <c r="J1896" s="14" t="inlineStr">
        <is>
          <t xml:space="preserve">Retirement estimated at 30 years, with a 2031 floor for listed live assets. </t>
        </is>
      </c>
      <c r="K1896" s="14" t="inlineStr">
        <is>
          <t>data/evidence/repd.csv</t>
        </is>
      </c>
    </row>
    <row r="1897" ht="78" customHeight="1" s="74">
      <c r="A1897" s="14" t="inlineStr">
        <is>
          <t>REPD-6042</t>
        </is>
      </c>
      <c r="B1897" s="14" t="inlineStr">
        <is>
          <t>Rolls Royce Filton Campus Building 184</t>
        </is>
      </c>
      <c r="C1897" s="14" t="inlineStr">
        <is>
          <t>solar</t>
        </is>
      </c>
      <c r="D1897" s="111" t="n">
        <v>0.0014</v>
      </c>
      <c r="E1897" s="14" t="inlineStr">
        <is>
          <t>GW</t>
        </is>
      </c>
      <c r="F1897" s="14" t="inlineStr">
        <is>
          <t>2016-08-15</t>
        </is>
      </c>
      <c r="G1897" s="14" t="inlineStr">
        <is>
          <t>2046-01-01</t>
        </is>
      </c>
      <c r="H1897" s="14" t="inlineStr">
        <is>
          <t>Operational</t>
        </is>
      </c>
      <c r="I1897" s="14" t="inlineStr">
        <is>
          <t>Physical project Operational</t>
        </is>
      </c>
      <c r="J1897" s="14" t="inlineStr">
        <is>
          <t xml:space="preserve">Retirement estimated at 30 years, with a 2031 floor for listed live assets. </t>
        </is>
      </c>
      <c r="K1897" s="14" t="inlineStr">
        <is>
          <t>data/evidence/repd.csv</t>
        </is>
      </c>
    </row>
    <row r="1898" ht="78" customHeight="1" s="74">
      <c r="A1898" s="14" t="inlineStr">
        <is>
          <t>REPD-6043</t>
        </is>
      </c>
      <c r="B1898" s="14" t="inlineStr">
        <is>
          <t>Rolls Royce Filton Campus Building 185</t>
        </is>
      </c>
      <c r="C1898" s="14" t="inlineStr">
        <is>
          <t>solar</t>
        </is>
      </c>
      <c r="D1898" s="111" t="n">
        <v>0.0018</v>
      </c>
      <c r="E1898" s="14" t="inlineStr">
        <is>
          <t>GW</t>
        </is>
      </c>
      <c r="F1898" s="14" t="inlineStr">
        <is>
          <t>2016-08-15</t>
        </is>
      </c>
      <c r="G1898" s="14" t="inlineStr">
        <is>
          <t>2046-01-01</t>
        </is>
      </c>
      <c r="H1898" s="14" t="inlineStr">
        <is>
          <t>Operational</t>
        </is>
      </c>
      <c r="I1898" s="14" t="inlineStr">
        <is>
          <t>Physical project Operational</t>
        </is>
      </c>
      <c r="J1898" s="14" t="inlineStr">
        <is>
          <t xml:space="preserve">Retirement estimated at 30 years, with a 2031 floor for listed live assets. </t>
        </is>
      </c>
      <c r="K1898" s="14" t="inlineStr">
        <is>
          <t>data/evidence/repd.csv</t>
        </is>
      </c>
    </row>
    <row r="1899" ht="78" customHeight="1" s="74">
      <c r="A1899" s="14" t="inlineStr">
        <is>
          <t>REPD-6055</t>
        </is>
      </c>
      <c r="B1899" s="14" t="inlineStr">
        <is>
          <t>ParkerSteel Shoreham Plant</t>
        </is>
      </c>
      <c r="C1899" s="14" t="inlineStr">
        <is>
          <t>solar</t>
        </is>
      </c>
      <c r="D1899" s="111" t="n">
        <v>0.0018</v>
      </c>
      <c r="E1899" s="14" t="inlineStr">
        <is>
          <t>GW</t>
        </is>
      </c>
      <c r="F1899" s="14" t="inlineStr">
        <is>
          <t>2015-09-02</t>
        </is>
      </c>
      <c r="G1899" s="14" t="inlineStr">
        <is>
          <t>2045-01-01</t>
        </is>
      </c>
      <c r="H1899" s="14" t="inlineStr">
        <is>
          <t>Operational</t>
        </is>
      </c>
      <c r="I1899" s="14" t="inlineStr">
        <is>
          <t>Physical project Operational</t>
        </is>
      </c>
      <c r="J1899" s="14" t="inlineStr">
        <is>
          <t xml:space="preserve">Retirement estimated at 30 years, with a 2031 floor for listed live assets. </t>
        </is>
      </c>
      <c r="K1899" s="14" t="inlineStr">
        <is>
          <t>data/evidence/repd.csv</t>
        </is>
      </c>
    </row>
    <row r="1900" ht="78" customHeight="1" s="74">
      <c r="A1900" s="14" t="inlineStr">
        <is>
          <t>REPD-6062</t>
        </is>
      </c>
      <c r="B1900" s="14" t="inlineStr">
        <is>
          <t>Bourne Farm</t>
        </is>
      </c>
      <c r="C1900" s="14" t="inlineStr">
        <is>
          <t>solar</t>
        </is>
      </c>
      <c r="D1900" s="111" t="n">
        <v>0.0024</v>
      </c>
      <c r="E1900" s="14" t="inlineStr">
        <is>
          <t>GW</t>
        </is>
      </c>
      <c r="F1900" s="14" t="inlineStr">
        <is>
          <t>2015-03-15</t>
        </is>
      </c>
      <c r="G1900" s="14" t="inlineStr">
        <is>
          <t>2045-01-01</t>
        </is>
      </c>
      <c r="H1900" s="14" t="inlineStr">
        <is>
          <t>Operational</t>
        </is>
      </c>
      <c r="I1900" s="14" t="inlineStr">
        <is>
          <t>Physical project Operational</t>
        </is>
      </c>
      <c r="J1900" s="14" t="inlineStr">
        <is>
          <t xml:space="preserve">Retirement estimated at 30 years, with a 2031 floor for listed live assets. </t>
        </is>
      </c>
      <c r="K1900" s="14" t="inlineStr">
        <is>
          <t>data/evidence/repd.csv</t>
        </is>
      </c>
    </row>
    <row r="1901" ht="78" customHeight="1" s="74">
      <c r="A1901" s="14" t="inlineStr">
        <is>
          <t>REPD-6069</t>
        </is>
      </c>
      <c r="B1901" s="14" t="inlineStr">
        <is>
          <t>Barnfield Solar Park</t>
        </is>
      </c>
      <c r="C1901" s="14" t="inlineStr">
        <is>
          <t>solar</t>
        </is>
      </c>
      <c r="D1901" s="111" t="n">
        <v>0.0025</v>
      </c>
      <c r="E1901" s="14" t="inlineStr">
        <is>
          <t>GW</t>
        </is>
      </c>
      <c r="F1901" s="14" t="inlineStr">
        <is>
          <t>2018-12-10</t>
        </is>
      </c>
      <c r="G1901" s="14" t="inlineStr">
        <is>
          <t>2048-01-01</t>
        </is>
      </c>
      <c r="H1901" s="14" t="inlineStr">
        <is>
          <t>Operational</t>
        </is>
      </c>
      <c r="I1901" s="14" t="inlineStr">
        <is>
          <t>Physical project Operational</t>
        </is>
      </c>
      <c r="J1901" s="14" t="inlineStr">
        <is>
          <t xml:space="preserve">Retirement estimated at 30 years, with a 2031 floor for listed live assets. </t>
        </is>
      </c>
      <c r="K1901" s="14" t="inlineStr">
        <is>
          <t>data/evidence/repd.csv</t>
        </is>
      </c>
    </row>
    <row r="1902" ht="78" customHeight="1" s="74">
      <c r="A1902" s="14" t="inlineStr">
        <is>
          <t>REPD-6071</t>
        </is>
      </c>
      <c r="B1902" s="14" t="inlineStr">
        <is>
          <t>Porth Wen</t>
        </is>
      </c>
      <c r="C1902" s="14" t="inlineStr">
        <is>
          <t>solar</t>
        </is>
      </c>
      <c r="D1902" s="111" t="n">
        <v>0.0499</v>
      </c>
      <c r="E1902" s="14" t="inlineStr">
        <is>
          <t>GW</t>
        </is>
      </c>
      <c r="F1902" s="14" t="inlineStr">
        <is>
          <t>2028-01-01</t>
        </is>
      </c>
      <c r="G1902" s="14" t="inlineStr">
        <is>
          <t>2058-01-01</t>
        </is>
      </c>
      <c r="H1902" s="14" t="inlineStr">
        <is>
          <t>Under Construction</t>
        </is>
      </c>
      <c r="I1902" s="14" t="inlineStr">
        <is>
          <t>Physical project Under Construction</t>
        </is>
      </c>
      <c r="J1902" s="14" t="inlineStr">
        <is>
          <t xml:space="preserve">Retirement estimated at 30 years, with a 2031 floor for listed live assets. Construction completion estimated 2028-01-01. </t>
        </is>
      </c>
      <c r="K1902" s="14" t="inlineStr">
        <is>
          <t>data/evidence/repd.csv</t>
        </is>
      </c>
    </row>
    <row r="1903" ht="78" customHeight="1" s="74">
      <c r="A1903" s="14" t="inlineStr">
        <is>
          <t>REPD-6079</t>
        </is>
      </c>
      <c r="B1903" s="14" t="inlineStr">
        <is>
          <t>West of Rhiwfelin Fach Farm</t>
        </is>
      </c>
      <c r="C1903" s="14" t="inlineStr">
        <is>
          <t>onshore</t>
        </is>
      </c>
      <c r="D1903" s="111" t="n">
        <v>0.0015</v>
      </c>
      <c r="E1903" s="14" t="inlineStr">
        <is>
          <t>GW</t>
        </is>
      </c>
      <c r="F1903" s="14" t="inlineStr">
        <is>
          <t>2018-08-31</t>
        </is>
      </c>
      <c r="G1903" s="14" t="inlineStr">
        <is>
          <t>2043-01-01</t>
        </is>
      </c>
      <c r="H1903" s="14" t="inlineStr">
        <is>
          <t>Operational</t>
        </is>
      </c>
      <c r="I1903" s="14" t="inlineStr">
        <is>
          <t>Physical project Operational</t>
        </is>
      </c>
      <c r="J1903" s="14" t="inlineStr">
        <is>
          <t xml:space="preserve">Retirement estimated at 25 years, with a 2031 floor for listed live assets. </t>
        </is>
      </c>
      <c r="K1903" s="14" t="inlineStr">
        <is>
          <t>data/evidence/repd.csv</t>
        </is>
      </c>
    </row>
    <row r="1904" ht="78" customHeight="1" s="74">
      <c r="A1904" s="14" t="inlineStr">
        <is>
          <t>REPD-6106</t>
        </is>
      </c>
      <c r="B1904" s="14" t="inlineStr">
        <is>
          <t>Marshill Farm</t>
        </is>
      </c>
      <c r="C1904" s="14" t="inlineStr">
        <is>
          <t>onshore</t>
        </is>
      </c>
      <c r="D1904" s="111" t="n">
        <v>0.0015</v>
      </c>
      <c r="E1904" s="14" t="inlineStr">
        <is>
          <t>GW</t>
        </is>
      </c>
      <c r="F1904" s="14" t="inlineStr">
        <is>
          <t>2015-08-01</t>
        </is>
      </c>
      <c r="G1904" s="14" t="inlineStr">
        <is>
          <t>2040-01-01</t>
        </is>
      </c>
      <c r="H1904" s="14" t="inlineStr">
        <is>
          <t>Operational</t>
        </is>
      </c>
      <c r="I1904" s="14" t="inlineStr">
        <is>
          <t>Physical project Operational</t>
        </is>
      </c>
      <c r="J1904" s="14" t="inlineStr">
        <is>
          <t xml:space="preserve">Retirement estimated at 25 years, with a 2031 floor for listed live assets. </t>
        </is>
      </c>
      <c r="K1904" s="14" t="inlineStr">
        <is>
          <t>data/evidence/repd.csv</t>
        </is>
      </c>
    </row>
    <row r="1905" ht="78" customHeight="1" s="74">
      <c r="A1905" s="14" t="inlineStr">
        <is>
          <t>REPD-6108</t>
        </is>
      </c>
      <c r="B1905" s="14" t="inlineStr">
        <is>
          <t>Popehill Farm</t>
        </is>
      </c>
      <c r="C1905" s="14" t="inlineStr">
        <is>
          <t>solar</t>
        </is>
      </c>
      <c r="D1905" s="111" t="n">
        <v>0.005</v>
      </c>
      <c r="E1905" s="14" t="inlineStr">
        <is>
          <t>GW</t>
        </is>
      </c>
      <c r="F1905" s="14" t="inlineStr">
        <is>
          <t>2017-03-29</t>
        </is>
      </c>
      <c r="G1905" s="14" t="inlineStr">
        <is>
          <t>2047-01-01</t>
        </is>
      </c>
      <c r="H1905" s="14" t="inlineStr">
        <is>
          <t>Operational</t>
        </is>
      </c>
      <c r="I1905" s="14" t="inlineStr">
        <is>
          <t>Physical project Operational</t>
        </is>
      </c>
      <c r="J1905" s="14" t="inlineStr">
        <is>
          <t xml:space="preserve">Retirement estimated at 30 years, with a 2031 floor for listed live assets. </t>
        </is>
      </c>
      <c r="K1905" s="14" t="inlineStr">
        <is>
          <t>data/evidence/repd.csv</t>
        </is>
      </c>
    </row>
    <row r="1906" ht="78" customHeight="1" s="74">
      <c r="A1906" s="14" t="inlineStr">
        <is>
          <t>REPD-6114</t>
        </is>
      </c>
      <c r="B1906" s="14" t="inlineStr">
        <is>
          <t>Waltham Point Distribution Centre</t>
        </is>
      </c>
      <c r="C1906" s="14" t="inlineStr">
        <is>
          <t>solar</t>
        </is>
      </c>
      <c r="D1906" s="111" t="n">
        <v>0.0018</v>
      </c>
      <c r="E1906" s="14" t="inlineStr">
        <is>
          <t>GW</t>
        </is>
      </c>
      <c r="F1906" s="14" t="inlineStr">
        <is>
          <t>2016-02-05</t>
        </is>
      </c>
      <c r="G1906" s="14" t="inlineStr">
        <is>
          <t>2046-01-01</t>
        </is>
      </c>
      <c r="H1906" s="14" t="inlineStr">
        <is>
          <t>Operational</t>
        </is>
      </c>
      <c r="I1906" s="14" t="inlineStr">
        <is>
          <t>Physical project Operational</t>
        </is>
      </c>
      <c r="J1906" s="14" t="inlineStr">
        <is>
          <t xml:space="preserve">Retirement estimated at 30 years, with a 2031 floor for listed live assets. </t>
        </is>
      </c>
      <c r="K1906" s="14" t="inlineStr">
        <is>
          <t>data/evidence/repd.csv</t>
        </is>
      </c>
    </row>
    <row r="1907" ht="78" customHeight="1" s="74">
      <c r="A1907" s="14" t="inlineStr">
        <is>
          <t>REPD-6120</t>
        </is>
      </c>
      <c r="B1907" s="14" t="inlineStr">
        <is>
          <t>Checkley Wood Farm</t>
        </is>
      </c>
      <c r="C1907" s="14" t="inlineStr">
        <is>
          <t>onshore</t>
        </is>
      </c>
      <c r="D1907" s="111" t="n">
        <v>0.004099999999999999</v>
      </c>
      <c r="E1907" s="14" t="inlineStr">
        <is>
          <t>GW</t>
        </is>
      </c>
      <c r="F1907" s="14" t="inlineStr">
        <is>
          <t>2024-01-20</t>
        </is>
      </c>
      <c r="G1907" s="14" t="inlineStr">
        <is>
          <t>2049-01-01</t>
        </is>
      </c>
      <c r="H1907" s="14" t="inlineStr">
        <is>
          <t>Operational</t>
        </is>
      </c>
      <c r="I1907" s="14" t="inlineStr">
        <is>
          <t>Physical project Operational</t>
        </is>
      </c>
      <c r="J1907" s="14" t="inlineStr">
        <is>
          <t xml:space="preserve">Retirement estimated at 25 years, with a 2031 floor for listed live assets. </t>
        </is>
      </c>
      <c r="K1907" s="14" t="inlineStr">
        <is>
          <t>data/evidence/repd.csv</t>
        </is>
      </c>
    </row>
    <row r="1908" ht="78" customHeight="1" s="74">
      <c r="A1908" s="14" t="inlineStr">
        <is>
          <t>REPD-6129</t>
        </is>
      </c>
      <c r="B1908" s="14" t="inlineStr">
        <is>
          <t>Knottingley B</t>
        </is>
      </c>
      <c r="C1908" s="14" t="inlineStr">
        <is>
          <t>solar</t>
        </is>
      </c>
      <c r="D1908" s="111" t="n">
        <v>0.0024</v>
      </c>
      <c r="E1908" s="14" t="inlineStr">
        <is>
          <t>GW</t>
        </is>
      </c>
      <c r="F1908" s="14" t="inlineStr">
        <is>
          <t>2016-03-29</t>
        </is>
      </c>
      <c r="G1908" s="14" t="inlineStr">
        <is>
          <t>2046-01-01</t>
        </is>
      </c>
      <c r="H1908" s="14" t="inlineStr">
        <is>
          <t>Operational</t>
        </is>
      </c>
      <c r="I1908" s="14" t="inlineStr">
        <is>
          <t>Physical project Operational</t>
        </is>
      </c>
      <c r="J1908" s="14" t="inlineStr">
        <is>
          <t xml:space="preserve">Retirement estimated at 30 years, with a 2031 floor for listed live assets. </t>
        </is>
      </c>
      <c r="K1908" s="14" t="inlineStr">
        <is>
          <t>data/evidence/repd.csv</t>
        </is>
      </c>
    </row>
    <row r="1909" ht="78" customHeight="1" s="74">
      <c r="A1909" s="14" t="inlineStr">
        <is>
          <t>REPD-6132</t>
        </is>
      </c>
      <c r="B1909" s="14" t="inlineStr">
        <is>
          <t>Western International Market</t>
        </is>
      </c>
      <c r="C1909" s="14" t="inlineStr">
        <is>
          <t>solar</t>
        </is>
      </c>
      <c r="D1909" s="111" t="n">
        <v>0.0017</v>
      </c>
      <c r="E1909" s="14" t="inlineStr">
        <is>
          <t>GW</t>
        </is>
      </c>
      <c r="F1909" s="14" t="inlineStr">
        <is>
          <t>2016-05-19</t>
        </is>
      </c>
      <c r="G1909" s="14" t="inlineStr">
        <is>
          <t>2046-01-01</t>
        </is>
      </c>
      <c r="H1909" s="14" t="inlineStr">
        <is>
          <t>Operational</t>
        </is>
      </c>
      <c r="I1909" s="14" t="inlineStr">
        <is>
          <t>Physical project Operational</t>
        </is>
      </c>
      <c r="J1909" s="14" t="inlineStr">
        <is>
          <t xml:space="preserve">Retirement estimated at 30 years, with a 2031 floor for listed live assets. </t>
        </is>
      </c>
      <c r="K1909" s="14" t="inlineStr">
        <is>
          <t>data/evidence/repd.csv</t>
        </is>
      </c>
    </row>
    <row r="1910" ht="78" customHeight="1" s="74">
      <c r="A1910" s="14" t="inlineStr">
        <is>
          <t>REPD-6133</t>
        </is>
      </c>
      <c r="B1910" s="14" t="inlineStr">
        <is>
          <t xml:space="preserve">Land East of Horton Road </t>
        </is>
      </c>
      <c r="C1910" s="14" t="inlineStr">
        <is>
          <t>solar</t>
        </is>
      </c>
      <c r="D1910" s="111" t="n">
        <v>0.004900000000000001</v>
      </c>
      <c r="E1910" s="14" t="inlineStr">
        <is>
          <t>GW</t>
        </is>
      </c>
      <c r="F1910" s="14" t="inlineStr">
        <is>
          <t>2017-07-07</t>
        </is>
      </c>
      <c r="G1910" s="14" t="inlineStr">
        <is>
          <t>2047-01-01</t>
        </is>
      </c>
      <c r="H1910" s="14" t="inlineStr">
        <is>
          <t>Operational</t>
        </is>
      </c>
      <c r="I1910" s="14" t="inlineStr">
        <is>
          <t>Physical project Operational</t>
        </is>
      </c>
      <c r="J1910" s="14" t="inlineStr">
        <is>
          <t xml:space="preserve">Retirement estimated at 30 years, with a 2031 floor for listed live assets. </t>
        </is>
      </c>
      <c r="K1910" s="14" t="inlineStr">
        <is>
          <t>data/evidence/repd.csv</t>
        </is>
      </c>
    </row>
    <row r="1911" ht="78" customHeight="1" s="74">
      <c r="A1911" s="14" t="inlineStr">
        <is>
          <t>REPD-6136</t>
        </is>
      </c>
      <c r="B1911" s="14" t="inlineStr">
        <is>
          <t>Kincardine Offshore Windfarm</t>
        </is>
      </c>
      <c r="C1911" s="14" t="inlineStr">
        <is>
          <t>offshore</t>
        </is>
      </c>
      <c r="D1911" s="111" t="n">
        <v>0.0495</v>
      </c>
      <c r="E1911" s="14" t="inlineStr">
        <is>
          <t>GW</t>
        </is>
      </c>
      <c r="F1911" s="14" t="inlineStr">
        <is>
          <t>2021-10-19</t>
        </is>
      </c>
      <c r="G1911" s="14" t="inlineStr">
        <is>
          <t>2051-01-01</t>
        </is>
      </c>
      <c r="H1911" s="14" t="inlineStr">
        <is>
          <t>Operational</t>
        </is>
      </c>
      <c r="I1911" s="14" t="inlineStr">
        <is>
          <t>Physical project Operational</t>
        </is>
      </c>
      <c r="J1911" s="14" t="inlineStr">
        <is>
          <t xml:space="preserve">Retirement estimated at 30 years, with a 2031 floor for listed live assets. </t>
        </is>
      </c>
      <c r="K1911" s="14" t="inlineStr">
        <is>
          <t>data/evidence/repd.csv</t>
        </is>
      </c>
    </row>
    <row r="1912" ht="78" customHeight="1" s="74">
      <c r="A1912" s="14" t="inlineStr">
        <is>
          <t>REPD-6147</t>
        </is>
      </c>
      <c r="B1912" s="14" t="inlineStr">
        <is>
          <t>Pines Burn Wind Farm</t>
        </is>
      </c>
      <c r="C1912" s="14" t="inlineStr">
        <is>
          <t>onshore</t>
        </is>
      </c>
      <c r="D1912" s="111" t="n">
        <v>0.0336</v>
      </c>
      <c r="E1912" s="14" t="inlineStr">
        <is>
          <t>GW</t>
        </is>
      </c>
      <c r="F1912" s="14" t="inlineStr">
        <is>
          <t>2024-10-01</t>
        </is>
      </c>
      <c r="G1912" s="14" t="inlineStr">
        <is>
          <t>2049-01-01</t>
        </is>
      </c>
      <c r="H1912" s="14" t="inlineStr">
        <is>
          <t>Operational</t>
        </is>
      </c>
      <c r="I1912" s="14" t="inlineStr">
        <is>
          <t>Physical project Operational</t>
        </is>
      </c>
      <c r="J1912" s="14" t="inlineStr">
        <is>
          <t xml:space="preserve">Retirement estimated at 25 years, with a 2031 floor for listed live assets. </t>
        </is>
      </c>
      <c r="K1912" s="14" t="inlineStr">
        <is>
          <t>data/evidence/repd.csv</t>
        </is>
      </c>
    </row>
    <row r="1913" ht="78" customHeight="1" s="74">
      <c r="A1913" s="14" t="inlineStr">
        <is>
          <t>REPD-6158</t>
        </is>
      </c>
      <c r="B1913" s="14" t="inlineStr">
        <is>
          <t>Moray West Offshore Wind Farm Project</t>
        </is>
      </c>
      <c r="C1913" s="14" t="inlineStr">
        <is>
          <t>offshore</t>
        </is>
      </c>
      <c r="D1913" s="111" t="n">
        <v>0.882</v>
      </c>
      <c r="E1913" s="14" t="inlineStr">
        <is>
          <t>GW</t>
        </is>
      </c>
      <c r="F1913" s="14" t="inlineStr">
        <is>
          <t>2025-04-01</t>
        </is>
      </c>
      <c r="G1913" s="14" t="inlineStr">
        <is>
          <t>2055-01-01</t>
        </is>
      </c>
      <c r="H1913" s="14" t="inlineStr">
        <is>
          <t>Operational</t>
        </is>
      </c>
      <c r="I1913" s="14" t="inlineStr">
        <is>
          <t>Physical project Operational</t>
        </is>
      </c>
      <c r="J1913" s="14" t="inlineStr">
        <is>
          <t xml:space="preserve">Retirement estimated at 30 years, with a 2031 floor for listed live assets. </t>
        </is>
      </c>
      <c r="K1913" s="14" t="inlineStr">
        <is>
          <t>data/evidence/repd.csv</t>
        </is>
      </c>
    </row>
    <row r="1914" ht="78" customHeight="1" s="74">
      <c r="A1914" s="14" t="inlineStr">
        <is>
          <t>REPD-6162</t>
        </is>
      </c>
      <c r="B1914" s="14" t="inlineStr">
        <is>
          <t>Salford Road</t>
        </is>
      </c>
      <c r="C1914" s="14" t="inlineStr">
        <is>
          <t>solar</t>
        </is>
      </c>
      <c r="D1914" s="111" t="n">
        <v>0.0016</v>
      </c>
      <c r="E1914" s="14" t="inlineStr">
        <is>
          <t>GW</t>
        </is>
      </c>
      <c r="F1914" s="14" t="inlineStr">
        <is>
          <t>2016-06-30</t>
        </is>
      </c>
      <c r="G1914" s="14" t="inlineStr">
        <is>
          <t>2046-01-01</t>
        </is>
      </c>
      <c r="H1914" s="14" t="inlineStr">
        <is>
          <t>Operational</t>
        </is>
      </c>
      <c r="I1914" s="14" t="inlineStr">
        <is>
          <t>Physical project Operational</t>
        </is>
      </c>
      <c r="J1914" s="14" t="inlineStr">
        <is>
          <t xml:space="preserve">Retirement estimated at 30 years, with a 2031 floor for listed live assets. </t>
        </is>
      </c>
      <c r="K1914" s="14" t="inlineStr">
        <is>
          <t>data/evidence/repd.csv</t>
        </is>
      </c>
    </row>
    <row r="1915" ht="78" customHeight="1" s="74">
      <c r="A1915" s="14" t="inlineStr">
        <is>
          <t>REPD-6163</t>
        </is>
      </c>
      <c r="B1915" s="14" t="inlineStr">
        <is>
          <t>Grove Solar Park (Phase 2)</t>
        </is>
      </c>
      <c r="C1915" s="14" t="inlineStr">
        <is>
          <t>solar</t>
        </is>
      </c>
      <c r="D1915" s="111" t="n">
        <v>0.011</v>
      </c>
      <c r="E1915" s="14" t="inlineStr">
        <is>
          <t>GW</t>
        </is>
      </c>
      <c r="F1915" s="14" t="inlineStr">
        <is>
          <t>2016-03-30</t>
        </is>
      </c>
      <c r="G1915" s="14" t="inlineStr">
        <is>
          <t>2046-01-01</t>
        </is>
      </c>
      <c r="H1915" s="14" t="inlineStr">
        <is>
          <t>Operational</t>
        </is>
      </c>
      <c r="I1915" s="14" t="inlineStr">
        <is>
          <t>Physical project Operational</t>
        </is>
      </c>
      <c r="J1915" s="14" t="inlineStr">
        <is>
          <t xml:space="preserve">Retirement estimated at 30 years, with a 2031 floor for listed live assets. </t>
        </is>
      </c>
      <c r="K1915" s="14" t="inlineStr">
        <is>
          <t>data/evidence/repd.csv</t>
        </is>
      </c>
    </row>
    <row r="1916" ht="78" customHeight="1" s="74">
      <c r="A1916" s="14" t="inlineStr">
        <is>
          <t>REPD-6172</t>
        </is>
      </c>
      <c r="B1916" s="14" t="inlineStr">
        <is>
          <t>Williams Farm</t>
        </is>
      </c>
      <c r="C1916" s="14" t="inlineStr">
        <is>
          <t>solar</t>
        </is>
      </c>
      <c r="D1916" s="111" t="n">
        <v>0.005</v>
      </c>
      <c r="E1916" s="14" t="inlineStr">
        <is>
          <t>GW</t>
        </is>
      </c>
      <c r="F1916" s="14" t="inlineStr">
        <is>
          <t>2016-03-31</t>
        </is>
      </c>
      <c r="G1916" s="14" t="inlineStr">
        <is>
          <t>2046-01-01</t>
        </is>
      </c>
      <c r="H1916" s="14" t="inlineStr">
        <is>
          <t>Operational</t>
        </is>
      </c>
      <c r="I1916" s="14" t="inlineStr">
        <is>
          <t>Physical project Operational</t>
        </is>
      </c>
      <c r="J1916" s="14" t="inlineStr">
        <is>
          <t xml:space="preserve">Retirement estimated at 30 years, with a 2031 floor for listed live assets. </t>
        </is>
      </c>
      <c r="K1916" s="14" t="inlineStr">
        <is>
          <t>data/evidence/repd.csv</t>
        </is>
      </c>
    </row>
    <row r="1917" ht="78" customHeight="1" s="74">
      <c r="A1917" s="14" t="inlineStr">
        <is>
          <t>REPD-6173</t>
        </is>
      </c>
      <c r="B1917" s="14" t="inlineStr">
        <is>
          <t>Woodlands Wind Farm</t>
        </is>
      </c>
      <c r="C1917" s="14" t="inlineStr">
        <is>
          <t>onshore</t>
        </is>
      </c>
      <c r="D1917" s="111" t="n">
        <v>0.0026</v>
      </c>
      <c r="E1917" s="14" t="inlineStr">
        <is>
          <t>GW</t>
        </is>
      </c>
      <c r="F1917" s="14" t="inlineStr">
        <is>
          <t>2016-07-28</t>
        </is>
      </c>
      <c r="G1917" s="14" t="inlineStr">
        <is>
          <t>2041-01-01</t>
        </is>
      </c>
      <c r="H1917" s="14" t="inlineStr">
        <is>
          <t>Operational</t>
        </is>
      </c>
      <c r="I1917" s="14" t="inlineStr">
        <is>
          <t>Physical project Operational</t>
        </is>
      </c>
      <c r="J1917" s="14" t="inlineStr">
        <is>
          <t xml:space="preserve">Retirement estimated at 25 years, with a 2031 floor for listed live assets. </t>
        </is>
      </c>
      <c r="K1917" s="14" t="inlineStr">
        <is>
          <t>data/evidence/repd.csv</t>
        </is>
      </c>
    </row>
    <row r="1918" ht="78" customHeight="1" s="74">
      <c r="A1918" s="14" t="inlineStr">
        <is>
          <t>REPD-6174</t>
        </is>
      </c>
      <c r="B1918" s="14" t="inlineStr">
        <is>
          <t>Kirton Solar PV Farm</t>
        </is>
      </c>
      <c r="C1918" s="14" t="inlineStr">
        <is>
          <t>solar</t>
        </is>
      </c>
      <c r="D1918" s="111" t="n">
        <v>0.0032</v>
      </c>
      <c r="E1918" s="14" t="inlineStr">
        <is>
          <t>GW</t>
        </is>
      </c>
      <c r="F1918" s="14" t="inlineStr">
        <is>
          <t>2016-03-30</t>
        </is>
      </c>
      <c r="G1918" s="14" t="inlineStr">
        <is>
          <t>2046-01-01</t>
        </is>
      </c>
      <c r="H1918" s="14" t="inlineStr">
        <is>
          <t>Operational</t>
        </is>
      </c>
      <c r="I1918" s="14" t="inlineStr">
        <is>
          <t>Physical project Operational</t>
        </is>
      </c>
      <c r="J1918" s="14" t="inlineStr">
        <is>
          <t xml:space="preserve">Retirement estimated at 30 years, with a 2031 floor for listed live assets. </t>
        </is>
      </c>
      <c r="K1918" s="14" t="inlineStr">
        <is>
          <t>data/evidence/repd.csv</t>
        </is>
      </c>
    </row>
    <row r="1919" ht="78" customHeight="1" s="74">
      <c r="A1919" s="14" t="inlineStr">
        <is>
          <t>REPD-6180</t>
        </is>
      </c>
      <c r="B1919" s="14" t="inlineStr">
        <is>
          <t>Bury Green Farm Solar</t>
        </is>
      </c>
      <c r="C1919" s="14" t="inlineStr">
        <is>
          <t>solar</t>
        </is>
      </c>
      <c r="D1919" s="111" t="n">
        <v>0.005</v>
      </c>
      <c r="E1919" s="14" t="inlineStr">
        <is>
          <t>GW</t>
        </is>
      </c>
      <c r="F1919" s="14" t="inlineStr">
        <is>
          <t>2016-03-15</t>
        </is>
      </c>
      <c r="G1919" s="14" t="inlineStr">
        <is>
          <t>2046-01-01</t>
        </is>
      </c>
      <c r="H1919" s="14" t="inlineStr">
        <is>
          <t>Operational</t>
        </is>
      </c>
      <c r="I1919" s="14" t="inlineStr">
        <is>
          <t>Physical project Operational</t>
        </is>
      </c>
      <c r="J1919" s="14" t="inlineStr">
        <is>
          <t xml:space="preserve">Retirement estimated at 30 years, with a 2031 floor for listed live assets. </t>
        </is>
      </c>
      <c r="K1919" s="14" t="inlineStr">
        <is>
          <t>data/evidence/repd.csv</t>
        </is>
      </c>
    </row>
    <row r="1920" ht="78" customHeight="1" s="74">
      <c r="A1920" s="14" t="inlineStr">
        <is>
          <t>REPD-6181</t>
        </is>
      </c>
      <c r="B1920" s="14" t="inlineStr">
        <is>
          <t>Misson Solar Farm</t>
        </is>
      </c>
      <c r="C1920" s="14" t="inlineStr">
        <is>
          <t>solar</t>
        </is>
      </c>
      <c r="D1920" s="111" t="n">
        <v>0.005</v>
      </c>
      <c r="E1920" s="14" t="inlineStr">
        <is>
          <t>GW</t>
        </is>
      </c>
      <c r="F1920" s="14" t="inlineStr">
        <is>
          <t>2016-03-24</t>
        </is>
      </c>
      <c r="G1920" s="14" t="inlineStr">
        <is>
          <t>2046-01-01</t>
        </is>
      </c>
      <c r="H1920" s="14" t="inlineStr">
        <is>
          <t>Operational</t>
        </is>
      </c>
      <c r="I1920" s="14" t="inlineStr">
        <is>
          <t>Physical project Operational</t>
        </is>
      </c>
      <c r="J1920" s="14" t="inlineStr">
        <is>
          <t xml:space="preserve">Retirement estimated at 30 years, with a 2031 floor for listed live assets. </t>
        </is>
      </c>
      <c r="K1920" s="14" t="inlineStr">
        <is>
          <t>data/evidence/repd.csv</t>
        </is>
      </c>
    </row>
    <row r="1921" ht="78" customHeight="1" s="74">
      <c r="A1921" s="14" t="inlineStr">
        <is>
          <t>REPD-6189</t>
        </is>
      </c>
      <c r="B1921" s="14" t="inlineStr">
        <is>
          <t>Lancaster Wastewater Treatment Works</t>
        </is>
      </c>
      <c r="C1921" s="14" t="inlineStr">
        <is>
          <t>solar</t>
        </is>
      </c>
      <c r="D1921" s="111" t="n">
        <v>0.0012</v>
      </c>
      <c r="E1921" s="14" t="inlineStr">
        <is>
          <t>GW</t>
        </is>
      </c>
      <c r="F1921" s="14" t="inlineStr">
        <is>
          <t>2016-04-07</t>
        </is>
      </c>
      <c r="G1921" s="14" t="inlineStr">
        <is>
          <t>2046-01-01</t>
        </is>
      </c>
      <c r="H1921" s="14" t="inlineStr">
        <is>
          <t>Operational</t>
        </is>
      </c>
      <c r="I1921" s="14" t="inlineStr">
        <is>
          <t>Physical project Operational</t>
        </is>
      </c>
      <c r="J1921" s="14" t="inlineStr">
        <is>
          <t xml:space="preserve">Retirement estimated at 30 years, with a 2031 floor for listed live assets. </t>
        </is>
      </c>
      <c r="K1921" s="14" t="inlineStr">
        <is>
          <t>data/evidence/repd.csv</t>
        </is>
      </c>
    </row>
    <row r="1922" ht="78" customHeight="1" s="74">
      <c r="A1922" s="14" t="inlineStr">
        <is>
          <t>REPD-6198</t>
        </is>
      </c>
      <c r="B1922" s="14" t="inlineStr">
        <is>
          <t>Whitman Laboratories</t>
        </is>
      </c>
      <c r="C1922" s="14" t="inlineStr">
        <is>
          <t>solar</t>
        </is>
      </c>
      <c r="D1922" s="111" t="n">
        <v>0.001</v>
      </c>
      <c r="E1922" s="14" t="inlineStr">
        <is>
          <t>GW</t>
        </is>
      </c>
      <c r="F1922" s="14" t="inlineStr">
        <is>
          <t>2017-10-18</t>
        </is>
      </c>
      <c r="G1922" s="14" t="inlineStr">
        <is>
          <t>2047-01-01</t>
        </is>
      </c>
      <c r="H1922" s="14" t="inlineStr">
        <is>
          <t>Operational</t>
        </is>
      </c>
      <c r="I1922" s="14" t="inlineStr">
        <is>
          <t>Physical project Operational</t>
        </is>
      </c>
      <c r="J1922" s="14" t="inlineStr">
        <is>
          <t xml:space="preserve">Retirement estimated at 30 years, with a 2031 floor for listed live assets. </t>
        </is>
      </c>
      <c r="K1922" s="14" t="inlineStr">
        <is>
          <t>data/evidence/repd.csv</t>
        </is>
      </c>
    </row>
    <row r="1923" ht="78" customHeight="1" s="74">
      <c r="A1923" s="14" t="inlineStr">
        <is>
          <t>REPD-6205</t>
        </is>
      </c>
      <c r="B1923" s="14" t="inlineStr">
        <is>
          <t>Binsted Farm</t>
        </is>
      </c>
      <c r="C1923" s="14" t="inlineStr">
        <is>
          <t>solar</t>
        </is>
      </c>
      <c r="D1923" s="111" t="n">
        <v>0.005</v>
      </c>
      <c r="E1923" s="14" t="inlineStr">
        <is>
          <t>GW</t>
        </is>
      </c>
      <c r="F1923" s="14" t="inlineStr">
        <is>
          <t>2016-03-31</t>
        </is>
      </c>
      <c r="G1923" s="14" t="inlineStr">
        <is>
          <t>2046-01-01</t>
        </is>
      </c>
      <c r="H1923" s="14" t="inlineStr">
        <is>
          <t>Operational</t>
        </is>
      </c>
      <c r="I1923" s="14" t="inlineStr">
        <is>
          <t>Physical project Operational</t>
        </is>
      </c>
      <c r="J1923" s="14" t="inlineStr">
        <is>
          <t xml:space="preserve">Retirement estimated at 30 years, with a 2031 floor for listed live assets. </t>
        </is>
      </c>
      <c r="K1923" s="14" t="inlineStr">
        <is>
          <t>data/evidence/repd.csv</t>
        </is>
      </c>
    </row>
    <row r="1924" ht="78" customHeight="1" s="74">
      <c r="A1924" s="14" t="inlineStr">
        <is>
          <t>REPD-6214</t>
        </is>
      </c>
      <c r="B1924" s="14" t="inlineStr">
        <is>
          <t>Howpark Wind Farm</t>
        </is>
      </c>
      <c r="C1924" s="14" t="inlineStr">
        <is>
          <t>onshore</t>
        </is>
      </c>
      <c r="D1924" s="111" t="n">
        <v>0.016</v>
      </c>
      <c r="E1924" s="14" t="inlineStr">
        <is>
          <t>GW</t>
        </is>
      </c>
      <c r="F1924" s="14" t="inlineStr">
        <is>
          <t>2024-01-01</t>
        </is>
      </c>
      <c r="G1924" s="14" t="inlineStr">
        <is>
          <t>2049-01-01</t>
        </is>
      </c>
      <c r="H1924" s="14" t="inlineStr">
        <is>
          <t>Operational</t>
        </is>
      </c>
      <c r="I1924" s="14" t="inlineStr">
        <is>
          <t>Physical project Operational</t>
        </is>
      </c>
      <c r="J1924" s="14" t="inlineStr">
        <is>
          <t xml:space="preserve">Retirement estimated at 25 years, with a 2031 floor for listed live assets. </t>
        </is>
      </c>
      <c r="K1924" s="14" t="inlineStr">
        <is>
          <t>data/evidence/repd.csv</t>
        </is>
      </c>
    </row>
    <row r="1925" ht="78" customHeight="1" s="74">
      <c r="A1925" s="14" t="inlineStr">
        <is>
          <t>REPD-6230</t>
        </is>
      </c>
      <c r="B1925" s="14" t="inlineStr">
        <is>
          <t>Oakfield Farm</t>
        </is>
      </c>
      <c r="C1925" s="14" t="inlineStr">
        <is>
          <t>solar</t>
        </is>
      </c>
      <c r="D1925" s="111" t="n">
        <v>0.005</v>
      </c>
      <c r="E1925" s="14" t="inlineStr">
        <is>
          <t>GW</t>
        </is>
      </c>
      <c r="F1925" s="14" t="inlineStr">
        <is>
          <t>2016-03-31</t>
        </is>
      </c>
      <c r="G1925" s="14" t="inlineStr">
        <is>
          <t>2046-01-01</t>
        </is>
      </c>
      <c r="H1925" s="14" t="inlineStr">
        <is>
          <t>Operational</t>
        </is>
      </c>
      <c r="I1925" s="14" t="inlineStr">
        <is>
          <t>Physical project Operational</t>
        </is>
      </c>
      <c r="J1925" s="14" t="inlineStr">
        <is>
          <t xml:space="preserve">Retirement estimated at 30 years, with a 2031 floor for listed live assets. </t>
        </is>
      </c>
      <c r="K1925" s="14" t="inlineStr">
        <is>
          <t>data/evidence/repd.csv</t>
        </is>
      </c>
    </row>
    <row r="1926" ht="78" customHeight="1" s="74">
      <c r="A1926" s="14" t="inlineStr">
        <is>
          <t>REPD-6231</t>
        </is>
      </c>
      <c r="B1926" s="14" t="inlineStr">
        <is>
          <t>Oakfield Farm - extension</t>
        </is>
      </c>
      <c r="C1926" s="14" t="inlineStr">
        <is>
          <t>solar</t>
        </is>
      </c>
      <c r="D1926" s="111" t="n">
        <v>0.0017</v>
      </c>
      <c r="E1926" s="14" t="inlineStr">
        <is>
          <t>GW</t>
        </is>
      </c>
      <c r="F1926" s="14" t="inlineStr">
        <is>
          <t>2016-03-31</t>
        </is>
      </c>
      <c r="G1926" s="14" t="inlineStr">
        <is>
          <t>2046-01-01</t>
        </is>
      </c>
      <c r="H1926" s="14" t="inlineStr">
        <is>
          <t>Operational</t>
        </is>
      </c>
      <c r="I1926" s="14" t="inlineStr">
        <is>
          <t>Physical project Operational</t>
        </is>
      </c>
      <c r="J1926" s="14" t="inlineStr">
        <is>
          <t xml:space="preserve">Retirement estimated at 30 years, with a 2031 floor for listed live assets. </t>
        </is>
      </c>
      <c r="K1926" s="14" t="inlineStr">
        <is>
          <t>data/evidence/repd.csv</t>
        </is>
      </c>
    </row>
    <row r="1927" ht="78" customHeight="1" s="74">
      <c r="A1927" s="14" t="inlineStr">
        <is>
          <t>REPD-6244</t>
        </is>
      </c>
      <c r="B1927" s="14" t="inlineStr">
        <is>
          <t>Former Westhampnett Landfill</t>
        </is>
      </c>
      <c r="C1927" s="14" t="inlineStr">
        <is>
          <t>solar</t>
        </is>
      </c>
      <c r="D1927" s="111" t="n">
        <v>0.0075</v>
      </c>
      <c r="E1927" s="14" t="inlineStr">
        <is>
          <t>GW</t>
        </is>
      </c>
      <c r="F1927" s="14" t="inlineStr">
        <is>
          <t>2018-10-25</t>
        </is>
      </c>
      <c r="G1927" s="14" t="inlineStr">
        <is>
          <t>2048-01-01</t>
        </is>
      </c>
      <c r="H1927" s="14" t="inlineStr">
        <is>
          <t>Operational</t>
        </is>
      </c>
      <c r="I1927" s="14" t="inlineStr">
        <is>
          <t>Physical project Operational</t>
        </is>
      </c>
      <c r="J1927" s="14" t="inlineStr">
        <is>
          <t xml:space="preserve">Retirement estimated at 30 years, with a 2031 floor for listed live assets. </t>
        </is>
      </c>
      <c r="K1927" s="14" t="inlineStr">
        <is>
          <t>data/evidence/repd.csv</t>
        </is>
      </c>
    </row>
    <row r="1928" ht="78" customHeight="1" s="74">
      <c r="A1928" s="14" t="inlineStr">
        <is>
          <t>REPD-6246</t>
        </is>
      </c>
      <c r="B1928" s="14" t="inlineStr">
        <is>
          <t>Bentley Motors</t>
        </is>
      </c>
      <c r="C1928" s="14" t="inlineStr">
        <is>
          <t>solar</t>
        </is>
      </c>
      <c r="D1928" s="111" t="n">
        <v>0.0029</v>
      </c>
      <c r="E1928" s="14" t="inlineStr">
        <is>
          <t>GW</t>
        </is>
      </c>
      <c r="F1928" s="14" t="inlineStr">
        <is>
          <t>2018-08-01</t>
        </is>
      </c>
      <c r="G1928" s="14" t="inlineStr">
        <is>
          <t>2048-01-01</t>
        </is>
      </c>
      <c r="H1928" s="14" t="inlineStr">
        <is>
          <t>Operational</t>
        </is>
      </c>
      <c r="I1928" s="14" t="inlineStr">
        <is>
          <t>Physical project Operational</t>
        </is>
      </c>
      <c r="J1928" s="14" t="inlineStr">
        <is>
          <t xml:space="preserve">Retirement estimated at 30 years, with a 2031 floor for listed live assets. </t>
        </is>
      </c>
      <c r="K1928" s="14" t="inlineStr">
        <is>
          <t>data/evidence/repd.csv</t>
        </is>
      </c>
    </row>
    <row r="1929" ht="78" customHeight="1" s="74">
      <c r="A1929" s="14" t="inlineStr">
        <is>
          <t>REPD-6248</t>
        </is>
      </c>
      <c r="B1929" s="14" t="inlineStr">
        <is>
          <t xml:space="preserve">Ingham North Solar </t>
        </is>
      </c>
      <c r="C1929" s="14" t="inlineStr">
        <is>
          <t>solar</t>
        </is>
      </c>
      <c r="D1929" s="111" t="n">
        <v>0.0142</v>
      </c>
      <c r="E1929" s="14" t="inlineStr">
        <is>
          <t>GW</t>
        </is>
      </c>
      <c r="F1929" s="14" t="inlineStr">
        <is>
          <t>2021-03-23</t>
        </is>
      </c>
      <c r="G1929" s="14" t="inlineStr">
        <is>
          <t>2051-01-01</t>
        </is>
      </c>
      <c r="H1929" s="14" t="inlineStr">
        <is>
          <t>Operational</t>
        </is>
      </c>
      <c r="I1929" s="14" t="inlineStr">
        <is>
          <t>Physical project Operational</t>
        </is>
      </c>
      <c r="J1929" s="14" t="inlineStr">
        <is>
          <t xml:space="preserve">Retirement estimated at 30 years, with a 2031 floor for listed live assets. </t>
        </is>
      </c>
      <c r="K1929" s="14" t="inlineStr">
        <is>
          <t>data/evidence/repd.csv</t>
        </is>
      </c>
    </row>
    <row r="1930" ht="78" customHeight="1" s="74">
      <c r="A1930" s="14" t="inlineStr">
        <is>
          <t>REPD-6264</t>
        </is>
      </c>
      <c r="B1930" s="14" t="inlineStr">
        <is>
          <t>Dounreay Trì Floating Wind Demonstration</t>
        </is>
      </c>
      <c r="C1930" s="14" t="inlineStr">
        <is>
          <t>offshore</t>
        </is>
      </c>
      <c r="D1930" s="111" t="n">
        <v>0.01</v>
      </c>
      <c r="E1930" s="14" t="inlineStr">
        <is>
          <t>GW</t>
        </is>
      </c>
      <c r="F1930" s="14" t="inlineStr">
        <is>
          <t>2030-01-01</t>
        </is>
      </c>
      <c r="G1930" s="14" t="inlineStr">
        <is>
          <t>2060-01-01</t>
        </is>
      </c>
      <c r="H1930" s="14" t="inlineStr">
        <is>
          <t>Under Construction</t>
        </is>
      </c>
      <c r="I1930" s="14" t="inlineStr">
        <is>
          <t>Physical project Under Construction</t>
        </is>
      </c>
      <c r="J1930" s="14" t="inlineStr">
        <is>
          <t xml:space="preserve">Retirement estimated at 30 years, with a 2031 floor for listed live assets. Construction completion estimated 2030-01-01. </t>
        </is>
      </c>
      <c r="K1930" s="14" t="inlineStr">
        <is>
          <t>data/evidence/repd.csv</t>
        </is>
      </c>
    </row>
    <row r="1931" ht="78" customHeight="1" s="74">
      <c r="A1931" s="14" t="inlineStr">
        <is>
          <t>REPD-6293</t>
        </is>
      </c>
      <c r="B1931" s="14" t="inlineStr">
        <is>
          <t>Accolade Wines</t>
        </is>
      </c>
      <c r="C1931" s="14" t="inlineStr">
        <is>
          <t>onshore</t>
        </is>
      </c>
      <c r="D1931" s="111" t="n">
        <v>0.0025</v>
      </c>
      <c r="E1931" s="14" t="inlineStr">
        <is>
          <t>GW</t>
        </is>
      </c>
      <c r="F1931" s="14" t="inlineStr">
        <is>
          <t>2019-06-15</t>
        </is>
      </c>
      <c r="G1931" s="14" t="inlineStr">
        <is>
          <t>2044-01-01</t>
        </is>
      </c>
      <c r="H1931" s="14" t="inlineStr">
        <is>
          <t>Operational</t>
        </is>
      </c>
      <c r="I1931" s="14" t="inlineStr">
        <is>
          <t>Physical project Operational</t>
        </is>
      </c>
      <c r="J1931" s="14" t="inlineStr">
        <is>
          <t xml:space="preserve">Retirement estimated at 25 years, with a 2031 floor for listed live assets. </t>
        </is>
      </c>
      <c r="K1931" s="14" t="inlineStr">
        <is>
          <t>data/evidence/repd.csv</t>
        </is>
      </c>
    </row>
    <row r="1932" ht="78" customHeight="1" s="74">
      <c r="A1932" s="14" t="inlineStr">
        <is>
          <t>REPD-6314</t>
        </is>
      </c>
      <c r="B1932" s="14" t="inlineStr">
        <is>
          <t>DPD Distribution Centre</t>
        </is>
      </c>
      <c r="C1932" s="14" t="inlineStr">
        <is>
          <t>solar</t>
        </is>
      </c>
      <c r="D1932" s="111" t="n">
        <v>0.001</v>
      </c>
      <c r="E1932" s="14" t="inlineStr">
        <is>
          <t>GW</t>
        </is>
      </c>
      <c r="F1932" s="14" t="inlineStr">
        <is>
          <t>2017-01-10</t>
        </is>
      </c>
      <c r="G1932" s="14" t="inlineStr">
        <is>
          <t>2047-01-01</t>
        </is>
      </c>
      <c r="H1932" s="14" t="inlineStr">
        <is>
          <t>Operational</t>
        </is>
      </c>
      <c r="I1932" s="14" t="inlineStr">
        <is>
          <t>Physical project Operational</t>
        </is>
      </c>
      <c r="J1932" s="14" t="inlineStr">
        <is>
          <t xml:space="preserve">Retirement estimated at 30 years, with a 2031 floor for listed live assets. </t>
        </is>
      </c>
      <c r="K1932" s="14" t="inlineStr">
        <is>
          <t>data/evidence/repd.csv</t>
        </is>
      </c>
    </row>
    <row r="1933" ht="78" customHeight="1" s="74">
      <c r="A1933" s="14" t="inlineStr">
        <is>
          <t>REPD-6318</t>
        </is>
      </c>
      <c r="B1933" s="14" t="inlineStr">
        <is>
          <t>Craigannet Farm Wind Turbine</t>
        </is>
      </c>
      <c r="C1933" s="14" t="inlineStr">
        <is>
          <t>onshore</t>
        </is>
      </c>
      <c r="D1933" s="111" t="n">
        <v>0.0015</v>
      </c>
      <c r="E1933" s="14" t="inlineStr">
        <is>
          <t>GW</t>
        </is>
      </c>
      <c r="F1933" s="14" t="inlineStr">
        <is>
          <t>2017-03-31</t>
        </is>
      </c>
      <c r="G1933" s="14" t="inlineStr">
        <is>
          <t>2042-01-01</t>
        </is>
      </c>
      <c r="H1933" s="14" t="inlineStr">
        <is>
          <t>Operational</t>
        </is>
      </c>
      <c r="I1933" s="14" t="inlineStr">
        <is>
          <t>Physical project Operational</t>
        </is>
      </c>
      <c r="J1933" s="14" t="inlineStr">
        <is>
          <t xml:space="preserve">Retirement estimated at 25 years, with a 2031 floor for listed live assets. </t>
        </is>
      </c>
      <c r="K1933" s="14" t="inlineStr">
        <is>
          <t>data/evidence/repd.csv</t>
        </is>
      </c>
    </row>
    <row r="1934" ht="78" customHeight="1" s="74">
      <c r="A1934" s="14" t="inlineStr">
        <is>
          <t>REPD-6320</t>
        </is>
      </c>
      <c r="B1934" s="14" t="inlineStr">
        <is>
          <t>Bywaters’ Materials Recovery Facility Solar Array</t>
        </is>
      </c>
      <c r="C1934" s="14" t="inlineStr">
        <is>
          <t>solar</t>
        </is>
      </c>
      <c r="D1934" s="111" t="n">
        <v>0.001</v>
      </c>
      <c r="E1934" s="14" t="inlineStr">
        <is>
          <t>GW</t>
        </is>
      </c>
      <c r="F1934" s="14" t="inlineStr">
        <is>
          <t>2017-01-24</t>
        </is>
      </c>
      <c r="G1934" s="14" t="inlineStr">
        <is>
          <t>2047-01-01</t>
        </is>
      </c>
      <c r="H1934" s="14" t="inlineStr">
        <is>
          <t>Operational</t>
        </is>
      </c>
      <c r="I1934" s="14" t="inlineStr">
        <is>
          <t>Physical project Operational</t>
        </is>
      </c>
      <c r="J1934" s="14" t="inlineStr">
        <is>
          <t xml:space="preserve">Retirement estimated at 30 years, with a 2031 floor for listed live assets. </t>
        </is>
      </c>
      <c r="K1934" s="14" t="inlineStr">
        <is>
          <t>data/evidence/repd.csv</t>
        </is>
      </c>
    </row>
    <row r="1935" ht="78" customHeight="1" s="74">
      <c r="A1935" s="14" t="inlineStr">
        <is>
          <t>REPD-6321</t>
        </is>
      </c>
      <c r="B1935" s="14" t="inlineStr">
        <is>
          <t>High Meadow Farm</t>
        </is>
      </c>
      <c r="C1935" s="14" t="inlineStr">
        <is>
          <t>solar</t>
        </is>
      </c>
      <c r="D1935" s="111" t="n">
        <v>0.004</v>
      </c>
      <c r="E1935" s="14" t="inlineStr">
        <is>
          <t>GW</t>
        </is>
      </c>
      <c r="F1935" s="14" t="inlineStr">
        <is>
          <t>2016-10-18</t>
        </is>
      </c>
      <c r="G1935" s="14" t="inlineStr">
        <is>
          <t>2046-01-01</t>
        </is>
      </c>
      <c r="H1935" s="14" t="inlineStr">
        <is>
          <t>Operational</t>
        </is>
      </c>
      <c r="I1935" s="14" t="inlineStr">
        <is>
          <t>Physical project Operational</t>
        </is>
      </c>
      <c r="J1935" s="14" t="inlineStr">
        <is>
          <t xml:space="preserve">Retirement estimated at 30 years, with a 2031 floor for listed live assets. </t>
        </is>
      </c>
      <c r="K1935" s="14" t="inlineStr">
        <is>
          <t>data/evidence/repd.csv</t>
        </is>
      </c>
    </row>
    <row r="1936" ht="78" customHeight="1" s="74">
      <c r="A1936" s="14" t="inlineStr">
        <is>
          <t>REPD-6324</t>
        </is>
      </c>
      <c r="B1936" s="14" t="inlineStr">
        <is>
          <t>Burnfoot East Wind Farm (further extension)</t>
        </is>
      </c>
      <c r="C1936" s="14" t="inlineStr">
        <is>
          <t>onshore</t>
        </is>
      </c>
      <c r="D1936" s="111" t="n">
        <v>0.0108</v>
      </c>
      <c r="E1936" s="14" t="inlineStr">
        <is>
          <t>GW</t>
        </is>
      </c>
      <c r="F1936" s="14" t="inlineStr">
        <is>
          <t>2020-07-01</t>
        </is>
      </c>
      <c r="G1936" s="14" t="inlineStr">
        <is>
          <t>2045-01-01</t>
        </is>
      </c>
      <c r="H1936" s="14" t="inlineStr">
        <is>
          <t>Operational</t>
        </is>
      </c>
      <c r="I1936" s="14" t="inlineStr">
        <is>
          <t>Physical project Operational</t>
        </is>
      </c>
      <c r="J1936" s="14" t="inlineStr">
        <is>
          <t xml:space="preserve">Retirement estimated at 25 years, with a 2031 floor for listed live assets. </t>
        </is>
      </c>
      <c r="K1936" s="14" t="inlineStr">
        <is>
          <t>data/evidence/repd.csv</t>
        </is>
      </c>
    </row>
    <row r="1937" ht="78" customHeight="1" s="74">
      <c r="A1937" s="14" t="inlineStr">
        <is>
          <t>REPD-6327</t>
        </is>
      </c>
      <c r="B1937" s="14" t="inlineStr">
        <is>
          <t>Longhill Burn Wind Farm</t>
        </is>
      </c>
      <c r="C1937" s="14" t="inlineStr">
        <is>
          <t>onshore</t>
        </is>
      </c>
      <c r="D1937" s="111" t="n">
        <v>0.0456</v>
      </c>
      <c r="E1937" s="14" t="inlineStr">
        <is>
          <t>GW</t>
        </is>
      </c>
      <c r="F1937" s="14" t="inlineStr">
        <is>
          <t>2029-01-01</t>
        </is>
      </c>
      <c r="G1937" s="14" t="inlineStr">
        <is>
          <t>2054-01-01</t>
        </is>
      </c>
      <c r="H1937" s="14" t="inlineStr">
        <is>
          <t>Under Construction</t>
        </is>
      </c>
      <c r="I1937" s="14" t="inlineStr">
        <is>
          <t>Physical project Under Construction</t>
        </is>
      </c>
      <c r="J1937" s="14" t="inlineStr">
        <is>
          <t xml:space="preserve">Retirement estimated at 25 years, with a 2031 floor for listed live assets. Construction completion estimated 2029-01-01. </t>
        </is>
      </c>
      <c r="K1937" s="14" t="inlineStr">
        <is>
          <t>data/evidence/repd.csv</t>
        </is>
      </c>
    </row>
    <row r="1938" ht="78" customHeight="1" s="74">
      <c r="A1938" s="14" t="inlineStr">
        <is>
          <t>REPD-6328</t>
        </is>
      </c>
      <c r="B1938" s="14" t="inlineStr">
        <is>
          <t xml:space="preserve">Deep Moor Landfill Site </t>
        </is>
      </c>
      <c r="C1938" s="14" t="inlineStr">
        <is>
          <t>solar</t>
        </is>
      </c>
      <c r="D1938" s="111" t="n">
        <v>0.002</v>
      </c>
      <c r="E1938" s="14" t="inlineStr">
        <is>
          <t>GW</t>
        </is>
      </c>
      <c r="F1938" s="14" t="inlineStr">
        <is>
          <t>2018-04-20</t>
        </is>
      </c>
      <c r="G1938" s="14" t="inlineStr">
        <is>
          <t>2048-01-01</t>
        </is>
      </c>
      <c r="H1938" s="14" t="inlineStr">
        <is>
          <t>Operational</t>
        </is>
      </c>
      <c r="I1938" s="14" t="inlineStr">
        <is>
          <t>Physical project Operational</t>
        </is>
      </c>
      <c r="J1938" s="14" t="inlineStr">
        <is>
          <t xml:space="preserve">Retirement estimated at 30 years, with a 2031 floor for listed live assets. </t>
        </is>
      </c>
      <c r="K1938" s="14" t="inlineStr">
        <is>
          <t>data/evidence/repd.csv</t>
        </is>
      </c>
    </row>
    <row r="1939" ht="78" customHeight="1" s="74">
      <c r="A1939" s="14" t="inlineStr">
        <is>
          <t>REPD-6329</t>
        </is>
      </c>
      <c r="B1939" s="14" t="inlineStr">
        <is>
          <t>Testwood Water Supply Works</t>
        </is>
      </c>
      <c r="C1939" s="14" t="inlineStr">
        <is>
          <t>solar</t>
        </is>
      </c>
      <c r="D1939" s="111" t="n">
        <v>0.0019</v>
      </c>
      <c r="E1939" s="14" t="inlineStr">
        <is>
          <t>GW</t>
        </is>
      </c>
      <c r="F1939" s="14" t="inlineStr">
        <is>
          <t>2017-08-24</t>
        </is>
      </c>
      <c r="G1939" s="14" t="inlineStr">
        <is>
          <t>2047-01-01</t>
        </is>
      </c>
      <c r="H1939" s="14" t="inlineStr">
        <is>
          <t>Operational</t>
        </is>
      </c>
      <c r="I1939" s="14" t="inlineStr">
        <is>
          <t>Physical project Operational</t>
        </is>
      </c>
      <c r="J1939" s="14" t="inlineStr">
        <is>
          <t xml:space="preserve">Retirement estimated at 30 years, with a 2031 floor for listed live assets. </t>
        </is>
      </c>
      <c r="K1939" s="14" t="inlineStr">
        <is>
          <t>data/evidence/repd.csv</t>
        </is>
      </c>
    </row>
    <row r="1940" ht="78" customHeight="1" s="74">
      <c r="A1940" s="14" t="inlineStr">
        <is>
          <t>REPD-6363</t>
        </is>
      </c>
      <c r="B1940" s="14" t="inlineStr">
        <is>
          <t>Priestgill Wind Farm</t>
        </is>
      </c>
      <c r="C1940" s="14" t="inlineStr">
        <is>
          <t>onshore</t>
        </is>
      </c>
      <c r="D1940" s="111" t="n">
        <v>0.0462</v>
      </c>
      <c r="E1940" s="14" t="inlineStr">
        <is>
          <t>GW</t>
        </is>
      </c>
      <c r="F1940" s="14" t="inlineStr">
        <is>
          <t>2029-01-01</t>
        </is>
      </c>
      <c r="G1940" s="14" t="inlineStr">
        <is>
          <t>2054-01-01</t>
        </is>
      </c>
      <c r="H1940" s="14" t="inlineStr">
        <is>
          <t>Under Construction</t>
        </is>
      </c>
      <c r="I1940" s="14" t="inlineStr">
        <is>
          <t>Physical project Under Construction</t>
        </is>
      </c>
      <c r="J1940" s="14" t="inlineStr">
        <is>
          <t xml:space="preserve">Retirement estimated at 25 years, with a 2031 floor for listed live assets. Construction completion estimated 2029-01-01. </t>
        </is>
      </c>
      <c r="K1940" s="14" t="inlineStr">
        <is>
          <t>data/evidence/repd.csv</t>
        </is>
      </c>
    </row>
    <row r="1941" ht="78" customHeight="1" s="74">
      <c r="A1941" s="14" t="inlineStr">
        <is>
          <t>REPD-6369</t>
        </is>
      </c>
      <c r="B1941" s="14" t="inlineStr">
        <is>
          <t>Rosedew Farm</t>
        </is>
      </c>
      <c r="C1941" s="14" t="inlineStr">
        <is>
          <t>solar</t>
        </is>
      </c>
      <c r="D1941" s="111" t="n">
        <v>0.005</v>
      </c>
      <c r="E1941" s="14" t="inlineStr">
        <is>
          <t>GW</t>
        </is>
      </c>
      <c r="F1941" s="14" t="inlineStr">
        <is>
          <t>2016-03-29</t>
        </is>
      </c>
      <c r="G1941" s="14" t="inlineStr">
        <is>
          <t>2046-01-01</t>
        </is>
      </c>
      <c r="H1941" s="14" t="inlineStr">
        <is>
          <t>Operational</t>
        </is>
      </c>
      <c r="I1941" s="14" t="inlineStr">
        <is>
          <t>Physical project Operational</t>
        </is>
      </c>
      <c r="J1941" s="14" t="inlineStr">
        <is>
          <t xml:space="preserve">Retirement estimated at 30 years, with a 2031 floor for listed live assets. </t>
        </is>
      </c>
      <c r="K1941" s="14" t="inlineStr">
        <is>
          <t>data/evidence/repd.csv</t>
        </is>
      </c>
    </row>
    <row r="1942" ht="78" customHeight="1" s="74">
      <c r="A1942" s="14" t="inlineStr">
        <is>
          <t>REPD-6376</t>
        </is>
      </c>
      <c r="B1942" s="14" t="inlineStr">
        <is>
          <t>Dengemarsh Road</t>
        </is>
      </c>
      <c r="C1942" s="14" t="inlineStr">
        <is>
          <t>solar</t>
        </is>
      </c>
      <c r="D1942" s="111" t="n">
        <v>0.001</v>
      </c>
      <c r="E1942" s="14" t="inlineStr">
        <is>
          <t>GW</t>
        </is>
      </c>
      <c r="F1942" s="14" t="inlineStr">
        <is>
          <t>2016-12-14</t>
        </is>
      </c>
      <c r="G1942" s="14" t="inlineStr">
        <is>
          <t>2046-01-01</t>
        </is>
      </c>
      <c r="H1942" s="14" t="inlineStr">
        <is>
          <t>Operational</t>
        </is>
      </c>
      <c r="I1942" s="14" t="inlineStr">
        <is>
          <t>Physical project Operational</t>
        </is>
      </c>
      <c r="J1942" s="14" t="inlineStr">
        <is>
          <t xml:space="preserve">Retirement estimated at 30 years, with a 2031 floor for listed live assets. </t>
        </is>
      </c>
      <c r="K1942" s="14" t="inlineStr">
        <is>
          <t>data/evidence/repd.csv</t>
        </is>
      </c>
    </row>
    <row r="1943" ht="78" customHeight="1" s="74">
      <c r="A1943" s="14" t="inlineStr">
        <is>
          <t>REPD-6378</t>
        </is>
      </c>
      <c r="B1943" s="14" t="inlineStr">
        <is>
          <t>Former Nant-y-Gwyddon Landfill Site</t>
        </is>
      </c>
      <c r="C1943" s="14" t="inlineStr">
        <is>
          <t>onshore</t>
        </is>
      </c>
      <c r="D1943" s="111" t="n">
        <v>0.0015</v>
      </c>
      <c r="E1943" s="14" t="inlineStr">
        <is>
          <t>GW</t>
        </is>
      </c>
      <c r="F1943" s="14" t="inlineStr">
        <is>
          <t>2029-01-01</t>
        </is>
      </c>
      <c r="G1943" s="14" t="inlineStr">
        <is>
          <t>2054-01-01</t>
        </is>
      </c>
      <c r="H1943" s="14" t="inlineStr">
        <is>
          <t>Under Construction</t>
        </is>
      </c>
      <c r="I1943" s="14" t="inlineStr">
        <is>
          <t>Physical project Under Construction</t>
        </is>
      </c>
      <c r="J1943" s="14" t="inlineStr">
        <is>
          <t xml:space="preserve">Retirement estimated at 25 years, with a 2031 floor for listed live assets. Construction completion estimated 2029-01-01. </t>
        </is>
      </c>
      <c r="K1943" s="14" t="inlineStr">
        <is>
          <t>data/evidence/repd.csv</t>
        </is>
      </c>
    </row>
    <row r="1944" ht="78" customHeight="1" s="74">
      <c r="A1944" s="14" t="inlineStr">
        <is>
          <t>REPD-6388</t>
        </is>
      </c>
      <c r="B1944" s="14" t="inlineStr">
        <is>
          <t>Ferneylea Farm</t>
        </is>
      </c>
      <c r="C1944" s="14" t="inlineStr">
        <is>
          <t>onshore</t>
        </is>
      </c>
      <c r="D1944" s="111" t="n">
        <v>0.0015</v>
      </c>
      <c r="E1944" s="14" t="inlineStr">
        <is>
          <t>GW</t>
        </is>
      </c>
      <c r="F1944" s="14" t="inlineStr">
        <is>
          <t>2015-01-01</t>
        </is>
      </c>
      <c r="G1944" s="14" t="inlineStr">
        <is>
          <t>2040-01-01</t>
        </is>
      </c>
      <c r="H1944" s="14" t="inlineStr">
        <is>
          <t>Operational</t>
        </is>
      </c>
      <c r="I1944" s="14" t="inlineStr">
        <is>
          <t>Physical project Operational</t>
        </is>
      </c>
      <c r="J1944" s="14" t="inlineStr">
        <is>
          <t xml:space="preserve">Retirement estimated at 25 years, with a 2031 floor for listed live assets. </t>
        </is>
      </c>
      <c r="K1944" s="14" t="inlineStr">
        <is>
          <t>data/evidence/repd.csv</t>
        </is>
      </c>
    </row>
    <row r="1945" ht="78" customHeight="1" s="74">
      <c r="A1945" s="14" t="inlineStr">
        <is>
          <t>REPD-6402</t>
        </is>
      </c>
      <c r="B1945" s="14" t="inlineStr">
        <is>
          <t xml:space="preserve">Haigh Hall Solar Farm </t>
        </is>
      </c>
      <c r="C1945" s="14" t="inlineStr">
        <is>
          <t>solar</t>
        </is>
      </c>
      <c r="D1945" s="111" t="n">
        <v>0.005</v>
      </c>
      <c r="E1945" s="14" t="inlineStr">
        <is>
          <t>GW</t>
        </is>
      </c>
      <c r="F1945" s="14" t="inlineStr">
        <is>
          <t>2017-02-01</t>
        </is>
      </c>
      <c r="G1945" s="14" t="inlineStr">
        <is>
          <t>2047-01-01</t>
        </is>
      </c>
      <c r="H1945" s="14" t="inlineStr">
        <is>
          <t>Operational</t>
        </is>
      </c>
      <c r="I1945" s="14" t="inlineStr">
        <is>
          <t>Physical project Operational</t>
        </is>
      </c>
      <c r="J1945" s="14" t="inlineStr">
        <is>
          <t xml:space="preserve">Retirement estimated at 30 years, with a 2031 floor for listed live assets. </t>
        </is>
      </c>
      <c r="K1945" s="14" t="inlineStr">
        <is>
          <t>data/evidence/repd.csv</t>
        </is>
      </c>
    </row>
    <row r="1946" ht="78" customHeight="1" s="74">
      <c r="A1946" s="14" t="inlineStr">
        <is>
          <t>REPD-6403</t>
        </is>
      </c>
      <c r="B1946" s="14" t="inlineStr">
        <is>
          <t>Next Distribution Centre Doncaster</t>
        </is>
      </c>
      <c r="C1946" s="14" t="inlineStr">
        <is>
          <t>solar</t>
        </is>
      </c>
      <c r="D1946" s="111" t="n">
        <v>0.0025</v>
      </c>
      <c r="E1946" s="14" t="inlineStr">
        <is>
          <t>GW</t>
        </is>
      </c>
      <c r="F1946" s="14" t="inlineStr">
        <is>
          <t>2016-12-01</t>
        </is>
      </c>
      <c r="G1946" s="14" t="inlineStr">
        <is>
          <t>2046-01-01</t>
        </is>
      </c>
      <c r="H1946" s="14" t="inlineStr">
        <is>
          <t>Operational</t>
        </is>
      </c>
      <c r="I1946" s="14" t="inlineStr">
        <is>
          <t>Physical project Operational</t>
        </is>
      </c>
      <c r="J1946" s="14" t="inlineStr">
        <is>
          <t xml:space="preserve">Retirement estimated at 30 years, with a 2031 floor for listed live assets. </t>
        </is>
      </c>
      <c r="K1946" s="14" t="inlineStr">
        <is>
          <t>data/evidence/repd.csv</t>
        </is>
      </c>
    </row>
    <row r="1947" ht="78" customHeight="1" s="74">
      <c r="A1947" s="14" t="inlineStr">
        <is>
          <t>REPD-6411</t>
        </is>
      </c>
      <c r="B1947" s="14" t="inlineStr">
        <is>
          <t>Llanwern Solar Farm &amp; Battery Storage</t>
        </is>
      </c>
      <c r="C1947" s="14" t="inlineStr">
        <is>
          <t>solar</t>
        </is>
      </c>
      <c r="D1947" s="111" t="n">
        <v>0.075</v>
      </c>
      <c r="E1947" s="14" t="inlineStr">
        <is>
          <t>GW</t>
        </is>
      </c>
      <c r="F1947" s="14" t="inlineStr">
        <is>
          <t>2021-03-01</t>
        </is>
      </c>
      <c r="G1947" s="14" t="inlineStr">
        <is>
          <t>2051-01-01</t>
        </is>
      </c>
      <c r="H1947" s="14" t="inlineStr">
        <is>
          <t>Operational</t>
        </is>
      </c>
      <c r="I1947" s="14" t="inlineStr">
        <is>
          <t>Physical project Operational</t>
        </is>
      </c>
      <c r="J1947" s="14" t="inlineStr">
        <is>
          <t xml:space="preserve">Retirement estimated at 30 years, with a 2031 floor for listed live assets. </t>
        </is>
      </c>
      <c r="K1947" s="14" t="inlineStr">
        <is>
          <t>data/evidence/repd.csv</t>
        </is>
      </c>
    </row>
    <row r="1948" ht="78" customHeight="1" s="74">
      <c r="A1948" s="14" t="inlineStr">
        <is>
          <t>REPD-6422</t>
        </is>
      </c>
      <c r="B1948" s="14" t="inlineStr">
        <is>
          <t>Graig Fatha Farm</t>
        </is>
      </c>
      <c r="C1948" s="14" t="inlineStr">
        <is>
          <t>onshore</t>
        </is>
      </c>
      <c r="D1948" s="111" t="n">
        <v>0.0025</v>
      </c>
      <c r="E1948" s="14" t="inlineStr">
        <is>
          <t>GW</t>
        </is>
      </c>
      <c r="F1948" s="14" t="inlineStr">
        <is>
          <t>2021-12-01</t>
        </is>
      </c>
      <c r="G1948" s="14" t="inlineStr">
        <is>
          <t>2046-01-01</t>
        </is>
      </c>
      <c r="H1948" s="14" t="inlineStr">
        <is>
          <t>Operational</t>
        </is>
      </c>
      <c r="I1948" s="14" t="inlineStr">
        <is>
          <t>Physical project Operational</t>
        </is>
      </c>
      <c r="J1948" s="14" t="inlineStr">
        <is>
          <t xml:space="preserve">Retirement estimated at 25 years, with a 2031 floor for listed live assets. </t>
        </is>
      </c>
      <c r="K1948" s="14" t="inlineStr">
        <is>
          <t>data/evidence/repd.csv</t>
        </is>
      </c>
    </row>
    <row r="1949" ht="78" customHeight="1" s="74">
      <c r="A1949" s="14" t="inlineStr">
        <is>
          <t>REPD-6456</t>
        </is>
      </c>
      <c r="B1949" s="14" t="inlineStr">
        <is>
          <t>Branston Solar Park (extension)</t>
        </is>
      </c>
      <c r="C1949" s="14" t="inlineStr">
        <is>
          <t>solar</t>
        </is>
      </c>
      <c r="D1949" s="111" t="n">
        <v>0.04</v>
      </c>
      <c r="E1949" s="14" t="inlineStr">
        <is>
          <t>GW</t>
        </is>
      </c>
      <c r="F1949" s="14" t="inlineStr">
        <is>
          <t>2028-01-01</t>
        </is>
      </c>
      <c r="G1949" s="14" t="inlineStr">
        <is>
          <t>2058-01-01</t>
        </is>
      </c>
      <c r="H1949" s="14" t="inlineStr">
        <is>
          <t>Under Construction</t>
        </is>
      </c>
      <c r="I1949" s="14" t="inlineStr">
        <is>
          <t>Physical project Under Construction</t>
        </is>
      </c>
      <c r="J1949" s="14" t="inlineStr">
        <is>
          <t xml:space="preserve">Retirement estimated at 30 years, with a 2031 floor for listed live assets. Construction completion estimated 2028-01-01. </t>
        </is>
      </c>
      <c r="K1949" s="14" t="inlineStr">
        <is>
          <t>data/evidence/repd.csv</t>
        </is>
      </c>
    </row>
    <row r="1950" ht="78" customHeight="1" s="74">
      <c r="A1950" s="14" t="inlineStr">
        <is>
          <t>REPD-6458</t>
        </is>
      </c>
      <c r="B1950" s="14" t="inlineStr">
        <is>
          <t>Sytchwythy Fields</t>
        </is>
      </c>
      <c r="C1950" s="14" t="inlineStr">
        <is>
          <t>solar</t>
        </is>
      </c>
      <c r="D1950" s="111" t="n">
        <v>0.0014</v>
      </c>
      <c r="E1950" s="14" t="inlineStr">
        <is>
          <t>GW</t>
        </is>
      </c>
      <c r="F1950" s="14" t="inlineStr">
        <is>
          <t>2017-03-31</t>
        </is>
      </c>
      <c r="G1950" s="14" t="inlineStr">
        <is>
          <t>2047-01-01</t>
        </is>
      </c>
      <c r="H1950" s="14" t="inlineStr">
        <is>
          <t>Operational</t>
        </is>
      </c>
      <c r="I1950" s="14" t="inlineStr">
        <is>
          <t>Physical project Operational</t>
        </is>
      </c>
      <c r="J1950" s="14" t="inlineStr">
        <is>
          <t xml:space="preserve">Retirement estimated at 30 years, with a 2031 floor for listed live assets. </t>
        </is>
      </c>
      <c r="K1950" s="14" t="inlineStr">
        <is>
          <t>data/evidence/repd.csv</t>
        </is>
      </c>
    </row>
    <row r="1951" ht="78" customHeight="1" s="74">
      <c r="A1951" s="14" t="inlineStr">
        <is>
          <t>REPD-6466</t>
        </is>
      </c>
      <c r="B1951" s="14" t="inlineStr">
        <is>
          <t>Clifton Marsh Wastewater Treatment Works</t>
        </is>
      </c>
      <c r="C1951" s="14" t="inlineStr">
        <is>
          <t>solar</t>
        </is>
      </c>
      <c r="D1951" s="111" t="n">
        <v>0.0013</v>
      </c>
      <c r="E1951" s="14" t="inlineStr">
        <is>
          <t>GW</t>
        </is>
      </c>
      <c r="F1951" s="14" t="inlineStr">
        <is>
          <t>2019-08-22</t>
        </is>
      </c>
      <c r="G1951" s="14" t="inlineStr">
        <is>
          <t>2049-01-01</t>
        </is>
      </c>
      <c r="H1951" s="14" t="inlineStr">
        <is>
          <t>Operational</t>
        </is>
      </c>
      <c r="I1951" s="14" t="inlineStr">
        <is>
          <t>Physical project Operational</t>
        </is>
      </c>
      <c r="J1951" s="14" t="inlineStr">
        <is>
          <t xml:space="preserve">Retirement estimated at 30 years, with a 2031 floor for listed live assets. </t>
        </is>
      </c>
      <c r="K1951" s="14" t="inlineStr">
        <is>
          <t>data/evidence/repd.csv</t>
        </is>
      </c>
    </row>
    <row r="1952" ht="78" customHeight="1" s="74">
      <c r="A1952" s="14" t="inlineStr">
        <is>
          <t>REPD-6483</t>
        </is>
      </c>
      <c r="B1952" s="14" t="inlineStr">
        <is>
          <t>The East Anglia Array - Norfolk Boreas</t>
        </is>
      </c>
      <c r="C1952" s="14" t="inlineStr">
        <is>
          <t>offshore</t>
        </is>
      </c>
      <c r="D1952" s="111" t="n">
        <v>1.4</v>
      </c>
      <c r="E1952" s="14" t="inlineStr">
        <is>
          <t>GW</t>
        </is>
      </c>
      <c r="F1952" s="14" t="inlineStr">
        <is>
          <t>2030-01-01</t>
        </is>
      </c>
      <c r="G1952" s="14" t="inlineStr">
        <is>
          <t>2060-01-01</t>
        </is>
      </c>
      <c r="H1952" s="14" t="inlineStr">
        <is>
          <t>Under Construction</t>
        </is>
      </c>
      <c r="I1952" s="14" t="inlineStr">
        <is>
          <t>Physical project Under Construction</t>
        </is>
      </c>
      <c r="J1952" s="14" t="inlineStr">
        <is>
          <t xml:space="preserve">Retirement estimated at 30 years, with a 2031 floor for listed live assets. Construction completion estimated 2030-01-01. </t>
        </is>
      </c>
      <c r="K1952" s="14" t="inlineStr">
        <is>
          <t>data/evidence/repd.csv</t>
        </is>
      </c>
    </row>
    <row r="1953" ht="78" customHeight="1" s="74">
      <c r="A1953" s="14" t="inlineStr">
        <is>
          <t>REPD-6484</t>
        </is>
      </c>
      <c r="B1953" s="14" t="inlineStr">
        <is>
          <t>Ling Hall</t>
        </is>
      </c>
      <c r="C1953" s="14" t="inlineStr">
        <is>
          <t>solar</t>
        </is>
      </c>
      <c r="D1953" s="111" t="n">
        <v>0.007</v>
      </c>
      <c r="E1953" s="14" t="inlineStr">
        <is>
          <t>GW</t>
        </is>
      </c>
      <c r="F1953" s="14" t="inlineStr">
        <is>
          <t>2021-05-05</t>
        </is>
      </c>
      <c r="G1953" s="14" t="inlineStr">
        <is>
          <t>2051-01-01</t>
        </is>
      </c>
      <c r="H1953" s="14" t="inlineStr">
        <is>
          <t>Operational</t>
        </is>
      </c>
      <c r="I1953" s="14" t="inlineStr">
        <is>
          <t>Physical project Operational</t>
        </is>
      </c>
      <c r="J1953" s="14" t="inlineStr">
        <is>
          <t xml:space="preserve">Retirement estimated at 30 years, with a 2031 floor for listed live assets. </t>
        </is>
      </c>
      <c r="K1953" s="14" t="inlineStr">
        <is>
          <t>data/evidence/repd.csv</t>
        </is>
      </c>
    </row>
    <row r="1954" ht="78" customHeight="1" s="74">
      <c r="A1954" s="14" t="inlineStr">
        <is>
          <t>REPD-6485</t>
        </is>
      </c>
      <c r="B1954" s="14" t="inlineStr">
        <is>
          <t>Sherburn</t>
        </is>
      </c>
      <c r="C1954" s="14" t="inlineStr">
        <is>
          <t>solar</t>
        </is>
      </c>
      <c r="D1954" s="111" t="n">
        <v>0.005</v>
      </c>
      <c r="E1954" s="14" t="inlineStr">
        <is>
          <t>GW</t>
        </is>
      </c>
      <c r="F1954" s="14" t="inlineStr">
        <is>
          <t>2016-01-20</t>
        </is>
      </c>
      <c r="G1954" s="14" t="inlineStr">
        <is>
          <t>2046-01-01</t>
        </is>
      </c>
      <c r="H1954" s="14" t="inlineStr">
        <is>
          <t>Operational</t>
        </is>
      </c>
      <c r="I1954" s="14" t="inlineStr">
        <is>
          <t>Physical project Operational</t>
        </is>
      </c>
      <c r="J1954" s="14" t="inlineStr">
        <is>
          <t xml:space="preserve">Retirement estimated at 30 years, with a 2031 floor for listed live assets. </t>
        </is>
      </c>
      <c r="K1954" s="14" t="inlineStr">
        <is>
          <t>data/evidence/repd.csv</t>
        </is>
      </c>
    </row>
    <row r="1955" ht="78" customHeight="1" s="74">
      <c r="A1955" s="14" t="inlineStr">
        <is>
          <t>REPD-6486</t>
        </is>
      </c>
      <c r="B1955" s="14" t="inlineStr">
        <is>
          <t>Aldi - Cardiff</t>
        </is>
      </c>
      <c r="C1955" s="14" t="inlineStr">
        <is>
          <t>solar</t>
        </is>
      </c>
      <c r="D1955" s="111" t="n">
        <v>0.0015</v>
      </c>
      <c r="E1955" s="14" t="inlineStr">
        <is>
          <t>GW</t>
        </is>
      </c>
      <c r="F1955" s="14" t="inlineStr">
        <is>
          <t>2016-04-01</t>
        </is>
      </c>
      <c r="G1955" s="14" t="inlineStr">
        <is>
          <t>2046-01-01</t>
        </is>
      </c>
      <c r="H1955" s="14" t="inlineStr">
        <is>
          <t>Operational</t>
        </is>
      </c>
      <c r="I1955" s="14" t="inlineStr">
        <is>
          <t>Physical project Operational</t>
        </is>
      </c>
      <c r="J1955" s="14" t="inlineStr">
        <is>
          <t xml:space="preserve">Retirement estimated at 30 years, with a 2031 floor for listed live assets. </t>
        </is>
      </c>
      <c r="K1955" s="14" t="inlineStr">
        <is>
          <t>data/evidence/repd.csv</t>
        </is>
      </c>
    </row>
    <row r="1956" ht="78" customHeight="1" s="74">
      <c r="A1956" s="14" t="inlineStr">
        <is>
          <t>REPD-6493</t>
        </is>
      </c>
      <c r="B1956" s="14" t="inlineStr">
        <is>
          <t>Oak Grove Farm</t>
        </is>
      </c>
      <c r="C1956" s="14" t="inlineStr">
        <is>
          <t>solar</t>
        </is>
      </c>
      <c r="D1956" s="111" t="n">
        <v>0.0057</v>
      </c>
      <c r="E1956" s="14" t="inlineStr">
        <is>
          <t>GW</t>
        </is>
      </c>
      <c r="F1956" s="14" t="inlineStr">
        <is>
          <t>2017-03-30</t>
        </is>
      </c>
      <c r="G1956" s="14" t="inlineStr">
        <is>
          <t>2047-01-01</t>
        </is>
      </c>
      <c r="H1956" s="14" t="inlineStr">
        <is>
          <t>Operational</t>
        </is>
      </c>
      <c r="I1956" s="14" t="inlineStr">
        <is>
          <t>Physical project Operational</t>
        </is>
      </c>
      <c r="J1956" s="14" t="inlineStr">
        <is>
          <t xml:space="preserve">Retirement estimated at 30 years, with a 2031 floor for listed live assets. </t>
        </is>
      </c>
      <c r="K1956" s="14" t="inlineStr">
        <is>
          <t>data/evidence/repd.csv</t>
        </is>
      </c>
    </row>
    <row r="1957" ht="78" customHeight="1" s="74">
      <c r="A1957" s="14" t="inlineStr">
        <is>
          <t>REPD-6501</t>
        </is>
      </c>
      <c r="B1957" s="14" t="inlineStr">
        <is>
          <t>Race Bank (Phase 2)</t>
        </is>
      </c>
      <c r="C1957" s="14" t="inlineStr">
        <is>
          <t>offshore</t>
        </is>
      </c>
      <c r="D1957" s="111" t="n">
        <v>0.2835</v>
      </c>
      <c r="E1957" s="14" t="inlineStr">
        <is>
          <t>GW</t>
        </is>
      </c>
      <c r="F1957" s="14" t="inlineStr">
        <is>
          <t>2018-02-01</t>
        </is>
      </c>
      <c r="G1957" s="14" t="inlineStr">
        <is>
          <t>2048-01-01</t>
        </is>
      </c>
      <c r="H1957" s="14" t="inlineStr">
        <is>
          <t>Operational</t>
        </is>
      </c>
      <c r="I1957" s="14" t="inlineStr">
        <is>
          <t>Physical project Operational</t>
        </is>
      </c>
      <c r="J1957" s="14" t="inlineStr">
        <is>
          <t xml:space="preserve">Retirement estimated at 30 years, with a 2031 floor for listed live assets. </t>
        </is>
      </c>
      <c r="K1957" s="14" t="inlineStr">
        <is>
          <t>data/evidence/repd.csv</t>
        </is>
      </c>
    </row>
    <row r="1958" ht="78" customHeight="1" s="74">
      <c r="A1958" s="14" t="inlineStr">
        <is>
          <t>REPD-6502</t>
        </is>
      </c>
      <c r="B1958" s="14" t="inlineStr">
        <is>
          <t>Cleve Hill Solar Project</t>
        </is>
      </c>
      <c r="C1958" s="14" t="inlineStr">
        <is>
          <t>solar</t>
        </is>
      </c>
      <c r="D1958" s="111" t="n">
        <v>0.373</v>
      </c>
      <c r="E1958" s="14" t="inlineStr">
        <is>
          <t>GW</t>
        </is>
      </c>
      <c r="F1958" s="14" t="inlineStr">
        <is>
          <t>2025-07-01</t>
        </is>
      </c>
      <c r="G1958" s="14" t="inlineStr">
        <is>
          <t>2055-01-01</t>
        </is>
      </c>
      <c r="H1958" s="14" t="inlineStr">
        <is>
          <t>Operational</t>
        </is>
      </c>
      <c r="I1958" s="14" t="inlineStr">
        <is>
          <t>Physical project Operational</t>
        </is>
      </c>
      <c r="J1958" s="14" t="inlineStr">
        <is>
          <t xml:space="preserve">Retirement estimated at 30 years, with a 2031 floor for listed live assets. </t>
        </is>
      </c>
      <c r="K1958" s="14" t="inlineStr">
        <is>
          <t>data/evidence/repd.csv</t>
        </is>
      </c>
    </row>
    <row r="1959" ht="78" customHeight="1" s="74">
      <c r="A1959" s="14" t="inlineStr">
        <is>
          <t>REPD-6509</t>
        </is>
      </c>
      <c r="B1959" s="14" t="inlineStr">
        <is>
          <t>Longlands Farm, Rush Wall Lane</t>
        </is>
      </c>
      <c r="C1959" s="14" t="inlineStr">
        <is>
          <t>onshore</t>
        </is>
      </c>
      <c r="D1959" s="111" t="n">
        <v>0.0035</v>
      </c>
      <c r="E1959" s="14" t="inlineStr">
        <is>
          <t>GW</t>
        </is>
      </c>
      <c r="F1959" s="14" t="inlineStr">
        <is>
          <t>2021-01-01</t>
        </is>
      </c>
      <c r="G1959" s="14" t="inlineStr">
        <is>
          <t>2046-01-01</t>
        </is>
      </c>
      <c r="H1959" s="14" t="inlineStr">
        <is>
          <t>Operational</t>
        </is>
      </c>
      <c r="I1959" s="14" t="inlineStr">
        <is>
          <t>Physical project Operational</t>
        </is>
      </c>
      <c r="J1959" s="14" t="inlineStr">
        <is>
          <t xml:space="preserve">Retirement estimated at 25 years, with a 2031 floor for listed live assets. </t>
        </is>
      </c>
      <c r="K1959" s="14" t="inlineStr">
        <is>
          <t>data/evidence/repd.csv</t>
        </is>
      </c>
    </row>
    <row r="1960" ht="78" customHeight="1" s="74">
      <c r="A1960" s="14" t="inlineStr">
        <is>
          <t>REPD-6513</t>
        </is>
      </c>
      <c r="B1960" s="14" t="inlineStr">
        <is>
          <t>Lathom (Pilkington Technical Centre)</t>
        </is>
      </c>
      <c r="C1960" s="14" t="inlineStr">
        <is>
          <t>solar</t>
        </is>
      </c>
      <c r="D1960" s="111" t="n">
        <v>0.0025</v>
      </c>
      <c r="E1960" s="14" t="inlineStr">
        <is>
          <t>GW</t>
        </is>
      </c>
      <c r="F1960" s="14" t="inlineStr">
        <is>
          <t>2019-04-16</t>
        </is>
      </c>
      <c r="G1960" s="14" t="inlineStr">
        <is>
          <t>2049-01-01</t>
        </is>
      </c>
      <c r="H1960" s="14" t="inlineStr">
        <is>
          <t>Operational</t>
        </is>
      </c>
      <c r="I1960" s="14" t="inlineStr">
        <is>
          <t>Physical project Operational</t>
        </is>
      </c>
      <c r="J1960" s="14" t="inlineStr">
        <is>
          <t xml:space="preserve">Retirement estimated at 30 years, with a 2031 floor for listed live assets. </t>
        </is>
      </c>
      <c r="K1960" s="14" t="inlineStr">
        <is>
          <t>data/evidence/repd.csv</t>
        </is>
      </c>
    </row>
    <row r="1961" ht="78" customHeight="1" s="74">
      <c r="A1961" s="14" t="inlineStr">
        <is>
          <t>REPD-6520</t>
        </is>
      </c>
      <c r="B1961" s="14" t="inlineStr">
        <is>
          <t>Stormy Down Solar Farm</t>
        </is>
      </c>
      <c r="C1961" s="14" t="inlineStr">
        <is>
          <t>solar</t>
        </is>
      </c>
      <c r="D1961" s="111" t="n">
        <v>0.0038</v>
      </c>
      <c r="E1961" s="14" t="inlineStr">
        <is>
          <t>GW</t>
        </is>
      </c>
      <c r="F1961" s="14" t="inlineStr">
        <is>
          <t>2017-03-27</t>
        </is>
      </c>
      <c r="G1961" s="14" t="inlineStr">
        <is>
          <t>2047-01-01</t>
        </is>
      </c>
      <c r="H1961" s="14" t="inlineStr">
        <is>
          <t>Operational</t>
        </is>
      </c>
      <c r="I1961" s="14" t="inlineStr">
        <is>
          <t>Physical project Operational</t>
        </is>
      </c>
      <c r="J1961" s="14" t="inlineStr">
        <is>
          <t xml:space="preserve">Retirement estimated at 30 years, with a 2031 floor for listed live assets. </t>
        </is>
      </c>
      <c r="K1961" s="14" t="inlineStr">
        <is>
          <t>data/evidence/repd.csv</t>
        </is>
      </c>
    </row>
    <row r="1962" ht="78" customHeight="1" s="74">
      <c r="A1962" s="14" t="inlineStr">
        <is>
          <t>REPD-6523</t>
        </is>
      </c>
      <c r="B1962" s="14" t="inlineStr">
        <is>
          <t>Clifton Marsh Wastewater Treatment Works</t>
        </is>
      </c>
      <c r="C1962" s="14" t="inlineStr">
        <is>
          <t>solar</t>
        </is>
      </c>
      <c r="D1962" s="111" t="n">
        <v>0.0032</v>
      </c>
      <c r="E1962" s="14" t="inlineStr">
        <is>
          <t>GW</t>
        </is>
      </c>
      <c r="F1962" s="14" t="inlineStr">
        <is>
          <t>2019-08-22</t>
        </is>
      </c>
      <c r="G1962" s="14" t="inlineStr">
        <is>
          <t>2049-01-01</t>
        </is>
      </c>
      <c r="H1962" s="14" t="inlineStr">
        <is>
          <t>Operational</t>
        </is>
      </c>
      <c r="I1962" s="14" t="inlineStr">
        <is>
          <t>Physical project Operational</t>
        </is>
      </c>
      <c r="J1962" s="14" t="inlineStr">
        <is>
          <t xml:space="preserve">Retirement estimated at 30 years, with a 2031 floor for listed live assets. </t>
        </is>
      </c>
      <c r="K1962" s="14" t="inlineStr">
        <is>
          <t>data/evidence/repd.csv</t>
        </is>
      </c>
    </row>
    <row r="1963" ht="78" customHeight="1" s="74">
      <c r="A1963" s="14" t="inlineStr">
        <is>
          <t>REPD-6530</t>
        </is>
      </c>
      <c r="B1963" s="14" t="inlineStr">
        <is>
          <t>White Cross Lane</t>
        </is>
      </c>
      <c r="C1963" s="14" t="inlineStr">
        <is>
          <t>solar</t>
        </is>
      </c>
      <c r="D1963" s="111" t="n">
        <v>0.025</v>
      </c>
      <c r="E1963" s="14" t="inlineStr">
        <is>
          <t>GW</t>
        </is>
      </c>
      <c r="F1963" s="14" t="inlineStr">
        <is>
          <t>2028-01-01</t>
        </is>
      </c>
      <c r="G1963" s="14" t="inlineStr">
        <is>
          <t>2058-01-01</t>
        </is>
      </c>
      <c r="H1963" s="14" t="inlineStr">
        <is>
          <t>Under Construction</t>
        </is>
      </c>
      <c r="I1963" s="14" t="inlineStr">
        <is>
          <t>Physical project Under Construction</t>
        </is>
      </c>
      <c r="J1963" s="14" t="inlineStr">
        <is>
          <t xml:space="preserve">Retirement estimated at 30 years, with a 2031 floor for listed live assets. Construction completion estimated 2028-01-01. </t>
        </is>
      </c>
      <c r="K1963" s="14" t="inlineStr">
        <is>
          <t>data/evidence/repd.csv</t>
        </is>
      </c>
    </row>
    <row r="1964" ht="78" customHeight="1" s="74">
      <c r="A1964" s="14" t="inlineStr">
        <is>
          <t>REPD-6532</t>
        </is>
      </c>
      <c r="B1964" s="14" t="inlineStr">
        <is>
          <t>Huntington Water Treatment Works</t>
        </is>
      </c>
      <c r="C1964" s="14" t="inlineStr">
        <is>
          <t>solar</t>
        </is>
      </c>
      <c r="D1964" s="111" t="n">
        <v>0.0072</v>
      </c>
      <c r="E1964" s="14" t="inlineStr">
        <is>
          <t>GW</t>
        </is>
      </c>
      <c r="F1964" s="14" t="inlineStr">
        <is>
          <t>2019-07-24</t>
        </is>
      </c>
      <c r="G1964" s="14" t="inlineStr">
        <is>
          <t>2049-01-01</t>
        </is>
      </c>
      <c r="H1964" s="14" t="inlineStr">
        <is>
          <t>Operational</t>
        </is>
      </c>
      <c r="I1964" s="14" t="inlineStr">
        <is>
          <t>Physical project Operational</t>
        </is>
      </c>
      <c r="J1964" s="14" t="inlineStr">
        <is>
          <t xml:space="preserve">Retirement estimated at 30 years, with a 2031 floor for listed live assets. </t>
        </is>
      </c>
      <c r="K1964" s="14" t="inlineStr">
        <is>
          <t>data/evidence/repd.csv</t>
        </is>
      </c>
    </row>
    <row r="1965" ht="78" customHeight="1" s="74">
      <c r="A1965" s="14" t="inlineStr">
        <is>
          <t>REPD-6556</t>
        </is>
      </c>
      <c r="B1965" s="14" t="inlineStr">
        <is>
          <t>Sofia (Teesside B)</t>
        </is>
      </c>
      <c r="C1965" s="14" t="inlineStr">
        <is>
          <t>offshore</t>
        </is>
      </c>
      <c r="D1965" s="111" t="n">
        <v>1.4</v>
      </c>
      <c r="E1965" s="14" t="inlineStr">
        <is>
          <t>GW</t>
        </is>
      </c>
      <c r="F1965" s="14" t="inlineStr">
        <is>
          <t>2030-01-01</t>
        </is>
      </c>
      <c r="G1965" s="14" t="inlineStr">
        <is>
          <t>2060-01-01</t>
        </is>
      </c>
      <c r="H1965" s="14" t="inlineStr">
        <is>
          <t>Under Construction</t>
        </is>
      </c>
      <c r="I1965" s="14" t="inlineStr">
        <is>
          <t>Physical project Under Construction</t>
        </is>
      </c>
      <c r="J1965" s="14" t="inlineStr">
        <is>
          <t xml:space="preserve">Retirement estimated at 30 years, with a 2031 floor for listed live assets. Construction completion estimated 2030-01-01. </t>
        </is>
      </c>
      <c r="K1965" s="14" t="inlineStr">
        <is>
          <t>data/evidence/repd.csv</t>
        </is>
      </c>
    </row>
    <row r="1966" ht="78" customHeight="1" s="74">
      <c r="A1966" s="14" t="inlineStr">
        <is>
          <t>REPD-6560</t>
        </is>
      </c>
      <c r="B1966" s="14" t="inlineStr">
        <is>
          <t>Former St Michaels Golf Course</t>
        </is>
      </c>
      <c r="C1966" s="14" t="inlineStr">
        <is>
          <t>solar</t>
        </is>
      </c>
      <c r="D1966" s="111" t="n">
        <v>0.001</v>
      </c>
      <c r="E1966" s="14" t="inlineStr">
        <is>
          <t>GW</t>
        </is>
      </c>
      <c r="F1966" s="14" t="inlineStr">
        <is>
          <t>2028-01-01</t>
        </is>
      </c>
      <c r="G1966" s="14" t="inlineStr">
        <is>
          <t>2058-01-01</t>
        </is>
      </c>
      <c r="H1966" s="14" t="inlineStr">
        <is>
          <t>Under Construction</t>
        </is>
      </c>
      <c r="I1966" s="14" t="inlineStr">
        <is>
          <t>Physical project Under Construction</t>
        </is>
      </c>
      <c r="J1966" s="14" t="inlineStr">
        <is>
          <t xml:space="preserve">Retirement estimated at 30 years, with a 2031 floor for listed live assets. Construction completion estimated 2028-01-01. </t>
        </is>
      </c>
      <c r="K1966" s="14" t="inlineStr">
        <is>
          <t>data/evidence/repd.csv</t>
        </is>
      </c>
    </row>
    <row r="1967" ht="78" customHeight="1" s="74">
      <c r="A1967" s="14" t="inlineStr">
        <is>
          <t>REPD-6590</t>
        </is>
      </c>
      <c r="B1967" s="14" t="inlineStr">
        <is>
          <t xml:space="preserve">Twentyshilling Hill Wind Farm </t>
        </is>
      </c>
      <c r="C1967" s="14" t="inlineStr">
        <is>
          <t>onshore</t>
        </is>
      </c>
      <c r="D1967" s="111" t="n">
        <v>0.0378</v>
      </c>
      <c r="E1967" s="14" t="inlineStr">
        <is>
          <t>GW</t>
        </is>
      </c>
      <c r="F1967" s="14" t="inlineStr">
        <is>
          <t>2029-01-01</t>
        </is>
      </c>
      <c r="G1967" s="14" t="inlineStr">
        <is>
          <t>2054-01-01</t>
        </is>
      </c>
      <c r="H1967" s="14" t="inlineStr">
        <is>
          <t>Under Construction</t>
        </is>
      </c>
      <c r="I1967" s="14" t="inlineStr">
        <is>
          <t>Physical project Under Construction</t>
        </is>
      </c>
      <c r="J1967" s="14" t="inlineStr">
        <is>
          <t xml:space="preserve">Retirement estimated at 25 years, with a 2031 floor for listed live assets. Construction completion estimated 2029-01-01. </t>
        </is>
      </c>
      <c r="K1967" s="14" t="inlineStr">
        <is>
          <t>data/evidence/repd.csv</t>
        </is>
      </c>
    </row>
    <row r="1968" ht="78" customHeight="1" s="74">
      <c r="A1968" s="14" t="inlineStr">
        <is>
          <t>REPD-6591</t>
        </is>
      </c>
      <c r="B1968" s="14" t="inlineStr">
        <is>
          <t>Creacombe Solar Farm</t>
        </is>
      </c>
      <c r="C1968" s="14" t="inlineStr">
        <is>
          <t>solar</t>
        </is>
      </c>
      <c r="D1968" s="111" t="n">
        <v>0.0073</v>
      </c>
      <c r="E1968" s="14" t="inlineStr">
        <is>
          <t>GW</t>
        </is>
      </c>
      <c r="F1968" s="14" t="inlineStr">
        <is>
          <t>2020-01-01</t>
        </is>
      </c>
      <c r="G1968" s="14" t="inlineStr">
        <is>
          <t>2050-01-01</t>
        </is>
      </c>
      <c r="H1968" s="14" t="inlineStr">
        <is>
          <t>Operational</t>
        </is>
      </c>
      <c r="I1968" s="14" t="inlineStr">
        <is>
          <t>Physical project Operational</t>
        </is>
      </c>
      <c r="J1968" s="14" t="inlineStr">
        <is>
          <t xml:space="preserve">Retirement estimated at 30 years, with a 2031 floor for listed live assets. </t>
        </is>
      </c>
      <c r="K1968" s="14" t="inlineStr">
        <is>
          <t>data/evidence/repd.csv</t>
        </is>
      </c>
    </row>
    <row r="1969" ht="78" customHeight="1" s="74">
      <c r="A1969" s="14" t="inlineStr">
        <is>
          <t>REPD-6603</t>
        </is>
      </c>
      <c r="B1969" s="14" t="inlineStr">
        <is>
          <t>Cranfield Airfield</t>
        </is>
      </c>
      <c r="C1969" s="14" t="inlineStr">
        <is>
          <t>solar</t>
        </is>
      </c>
      <c r="D1969" s="111" t="n">
        <v>0.001</v>
      </c>
      <c r="E1969" s="14" t="inlineStr">
        <is>
          <t>GW</t>
        </is>
      </c>
      <c r="F1969" s="14" t="inlineStr">
        <is>
          <t>2018-09-01</t>
        </is>
      </c>
      <c r="G1969" s="14" t="inlineStr">
        <is>
          <t>2048-01-01</t>
        </is>
      </c>
      <c r="H1969" s="14" t="inlineStr">
        <is>
          <t>Operational</t>
        </is>
      </c>
      <c r="I1969" s="14" t="inlineStr">
        <is>
          <t>Physical project Operational</t>
        </is>
      </c>
      <c r="J1969" s="14" t="inlineStr">
        <is>
          <t xml:space="preserve">Retirement estimated at 30 years, with a 2031 floor for listed live assets. </t>
        </is>
      </c>
      <c r="K1969" s="14" t="inlineStr">
        <is>
          <t>data/evidence/repd.csv</t>
        </is>
      </c>
    </row>
    <row r="1970" ht="78" customHeight="1" s="74">
      <c r="A1970" s="14" t="inlineStr">
        <is>
          <t>REPD-6607</t>
        </is>
      </c>
      <c r="B1970" s="14" t="inlineStr">
        <is>
          <t>North Kyle Energy Project</t>
        </is>
      </c>
      <c r="C1970" s="14" t="inlineStr">
        <is>
          <t>onshore</t>
        </is>
      </c>
      <c r="D1970" s="111" t="n">
        <v>0.2058</v>
      </c>
      <c r="E1970" s="14" t="inlineStr">
        <is>
          <t>GW</t>
        </is>
      </c>
      <c r="F1970" s="14" t="inlineStr">
        <is>
          <t>2029-01-01</t>
        </is>
      </c>
      <c r="G1970" s="14" t="inlineStr">
        <is>
          <t>2054-01-01</t>
        </is>
      </c>
      <c r="H1970" s="14" t="inlineStr">
        <is>
          <t>Under Construction</t>
        </is>
      </c>
      <c r="I1970" s="14" t="inlineStr">
        <is>
          <t>Physical project Under Construction</t>
        </is>
      </c>
      <c r="J1970" s="14" t="inlineStr">
        <is>
          <t xml:space="preserve">Retirement estimated at 25 years, with a 2031 floor for listed live assets. Construction completion estimated 2029-01-01. </t>
        </is>
      </c>
      <c r="K1970" s="14" t="inlineStr">
        <is>
          <t>data/evidence/repd.csv</t>
        </is>
      </c>
    </row>
    <row r="1971" ht="78" customHeight="1" s="74">
      <c r="A1971" s="14" t="inlineStr">
        <is>
          <t>REPD-6629</t>
        </is>
      </c>
      <c r="B1971" s="14" t="inlineStr">
        <is>
          <t>Sanquhar 2 Community Wind Farm</t>
        </is>
      </c>
      <c r="C1971" s="14" t="inlineStr">
        <is>
          <t>onshore</t>
        </is>
      </c>
      <c r="D1971" s="111" t="n">
        <v>0.308</v>
      </c>
      <c r="E1971" s="14" t="inlineStr">
        <is>
          <t>GW</t>
        </is>
      </c>
      <c r="F1971" s="14" t="inlineStr">
        <is>
          <t>2029-01-01</t>
        </is>
      </c>
      <c r="G1971" s="14" t="inlineStr">
        <is>
          <t>2054-01-01</t>
        </is>
      </c>
      <c r="H1971" s="14" t="inlineStr">
        <is>
          <t>Under Construction</t>
        </is>
      </c>
      <c r="I1971" s="14" t="inlineStr">
        <is>
          <t>Physical project Under Construction</t>
        </is>
      </c>
      <c r="J1971" s="14" t="inlineStr">
        <is>
          <t xml:space="preserve">Retirement estimated at 25 years, with a 2031 floor for listed live assets. Construction completion estimated 2029-01-01. </t>
        </is>
      </c>
      <c r="K1971" s="14" t="inlineStr">
        <is>
          <t>data/evidence/repd.csv</t>
        </is>
      </c>
    </row>
    <row r="1972" ht="78" customHeight="1" s="74">
      <c r="A1972" s="14" t="inlineStr">
        <is>
          <t>REPD-6636</t>
        </is>
      </c>
      <c r="B1972" s="14" t="inlineStr">
        <is>
          <t>Forss Wind Farm</t>
        </is>
      </c>
      <c r="C1972" s="14" t="inlineStr">
        <is>
          <t>onshore</t>
        </is>
      </c>
      <c r="D1972" s="111" t="n">
        <v>0.0026</v>
      </c>
      <c r="E1972" s="14" t="inlineStr">
        <is>
          <t>GW</t>
        </is>
      </c>
      <c r="F1972" s="14" t="inlineStr">
        <is>
          <t>2003-07-01</t>
        </is>
      </c>
      <c r="G1972" s="14" t="inlineStr">
        <is>
          <t>2031-01-01</t>
        </is>
      </c>
      <c r="H1972" s="14" t="inlineStr">
        <is>
          <t>Operational</t>
        </is>
      </c>
      <c r="I1972" s="14" t="inlineStr">
        <is>
          <t>Physical project Operational</t>
        </is>
      </c>
      <c r="J1972" s="14" t="inlineStr">
        <is>
          <t xml:space="preserve">Retirement estimated at 25 years, with a 2031 floor for listed live assets. </t>
        </is>
      </c>
      <c r="K1972" s="14" t="inlineStr">
        <is>
          <t>data/evidence/repd.csv</t>
        </is>
      </c>
    </row>
    <row r="1973" ht="78" customHeight="1" s="74">
      <c r="A1973" s="14" t="inlineStr">
        <is>
          <t>REPD-6660</t>
        </is>
      </c>
      <c r="B1973" s="14" t="inlineStr">
        <is>
          <t>Lamby Way Solar Farm</t>
        </is>
      </c>
      <c r="C1973" s="14" t="inlineStr">
        <is>
          <t>solar</t>
        </is>
      </c>
      <c r="D1973" s="111" t="n">
        <v>0.0089</v>
      </c>
      <c r="E1973" s="14" t="inlineStr">
        <is>
          <t>GW</t>
        </is>
      </c>
      <c r="F1973" s="14" t="inlineStr">
        <is>
          <t>2020-05-01</t>
        </is>
      </c>
      <c r="G1973" s="14" t="inlineStr">
        <is>
          <t>2050-01-01</t>
        </is>
      </c>
      <c r="H1973" s="14" t="inlineStr">
        <is>
          <t>Operational</t>
        </is>
      </c>
      <c r="I1973" s="14" t="inlineStr">
        <is>
          <t>Physical project Operational</t>
        </is>
      </c>
      <c r="J1973" s="14" t="inlineStr">
        <is>
          <t xml:space="preserve">Retirement estimated at 30 years, with a 2031 floor for listed live assets. </t>
        </is>
      </c>
      <c r="K1973" s="14" t="inlineStr">
        <is>
          <t>data/evidence/repd.csv</t>
        </is>
      </c>
    </row>
    <row r="1974" ht="78" customHeight="1" s="74">
      <c r="A1974" s="14" t="inlineStr">
        <is>
          <t>REPD-6683</t>
        </is>
      </c>
      <c r="B1974" s="14" t="inlineStr">
        <is>
          <t>Chamber 16 (Cold Store)</t>
        </is>
      </c>
      <c r="C1974" s="14" t="inlineStr">
        <is>
          <t>solar</t>
        </is>
      </c>
      <c r="D1974" s="111" t="n">
        <v>0.0012</v>
      </c>
      <c r="E1974" s="14" t="inlineStr">
        <is>
          <t>GW</t>
        </is>
      </c>
      <c r="F1974" s="14" t="inlineStr">
        <is>
          <t>2016-06-07</t>
        </is>
      </c>
      <c r="G1974" s="14" t="inlineStr">
        <is>
          <t>2046-01-01</t>
        </is>
      </c>
      <c r="H1974" s="14" t="inlineStr">
        <is>
          <t>Operational</t>
        </is>
      </c>
      <c r="I1974" s="14" t="inlineStr">
        <is>
          <t>Physical project Operational</t>
        </is>
      </c>
      <c r="J1974" s="14" t="inlineStr">
        <is>
          <t xml:space="preserve">Retirement estimated at 30 years, with a 2031 floor for listed live assets. </t>
        </is>
      </c>
      <c r="K1974" s="14" t="inlineStr">
        <is>
          <t>data/evidence/repd.csv</t>
        </is>
      </c>
    </row>
    <row r="1975" ht="78" customHeight="1" s="74">
      <c r="A1975" s="14" t="inlineStr">
        <is>
          <t>REPD-6700</t>
        </is>
      </c>
      <c r="B1975" s="14" t="inlineStr">
        <is>
          <t>Terriers Farm</t>
        </is>
      </c>
      <c r="C1975" s="14" t="inlineStr">
        <is>
          <t>solar</t>
        </is>
      </c>
      <c r="D1975" s="111" t="n">
        <v>0.044</v>
      </c>
      <c r="E1975" s="14" t="inlineStr">
        <is>
          <t>GW</t>
        </is>
      </c>
      <c r="F1975" s="14" t="inlineStr">
        <is>
          <t>2022-02-01</t>
        </is>
      </c>
      <c r="G1975" s="14" t="inlineStr">
        <is>
          <t>2052-01-01</t>
        </is>
      </c>
      <c r="H1975" s="14" t="inlineStr">
        <is>
          <t>Operational</t>
        </is>
      </c>
      <c r="I1975" s="14" t="inlineStr">
        <is>
          <t>Physical project Operational</t>
        </is>
      </c>
      <c r="J1975" s="14" t="inlineStr">
        <is>
          <t xml:space="preserve">Retirement estimated at 30 years, with a 2031 floor for listed live assets. </t>
        </is>
      </c>
      <c r="K1975" s="14" t="inlineStr">
        <is>
          <t>data/evidence/repd.csv</t>
        </is>
      </c>
    </row>
    <row r="1976" ht="78" customHeight="1" s="74">
      <c r="A1976" s="14" t="inlineStr">
        <is>
          <t>REPD-6701</t>
        </is>
      </c>
      <c r="B1976" s="14" t="inlineStr">
        <is>
          <t>Gorse Lane</t>
        </is>
      </c>
      <c r="C1976" s="14" t="inlineStr">
        <is>
          <t>solar</t>
        </is>
      </c>
      <c r="D1976" s="111" t="n">
        <v>0.02</v>
      </c>
      <c r="E1976" s="14" t="inlineStr">
        <is>
          <t>GW</t>
        </is>
      </c>
      <c r="F1976" s="14" t="inlineStr">
        <is>
          <t>2028-01-01</t>
        </is>
      </c>
      <c r="G1976" s="14" t="inlineStr">
        <is>
          <t>2058-01-01</t>
        </is>
      </c>
      <c r="H1976" s="14" t="inlineStr">
        <is>
          <t>Under Construction</t>
        </is>
      </c>
      <c r="I1976" s="14" t="inlineStr">
        <is>
          <t>Physical project Under Construction</t>
        </is>
      </c>
      <c r="J1976" s="14" t="inlineStr">
        <is>
          <t xml:space="preserve">Retirement estimated at 30 years, with a 2031 floor for listed live assets. Construction completion estimated 2028-01-01. </t>
        </is>
      </c>
      <c r="K1976" s="14" t="inlineStr">
        <is>
          <t>data/evidence/repd.csv</t>
        </is>
      </c>
    </row>
    <row r="1977" ht="78" customHeight="1" s="74">
      <c r="A1977" s="14" t="inlineStr">
        <is>
          <t>REPD-6703</t>
        </is>
      </c>
      <c r="B1977" s="14" t="inlineStr">
        <is>
          <t xml:space="preserve">Sandy Knowe Wind Farm </t>
        </is>
      </c>
      <c r="C1977" s="14" t="inlineStr">
        <is>
          <t>onshore</t>
        </is>
      </c>
      <c r="D1977" s="111" t="n">
        <v>0.08159999999999999</v>
      </c>
      <c r="E1977" s="14" t="inlineStr">
        <is>
          <t>GW</t>
        </is>
      </c>
      <c r="F1977" s="14" t="inlineStr">
        <is>
          <t>2023-02-18</t>
        </is>
      </c>
      <c r="G1977" s="14" t="inlineStr">
        <is>
          <t>2048-01-01</t>
        </is>
      </c>
      <c r="H1977" s="14" t="inlineStr">
        <is>
          <t>Operational</t>
        </is>
      </c>
      <c r="I1977" s="14" t="inlineStr">
        <is>
          <t>Physical project Operational</t>
        </is>
      </c>
      <c r="J1977" s="14" t="inlineStr">
        <is>
          <t xml:space="preserve">Retirement estimated at 25 years, with a 2031 floor for listed live assets. </t>
        </is>
      </c>
      <c r="K1977" s="14" t="inlineStr">
        <is>
          <t>data/evidence/repd.csv</t>
        </is>
      </c>
    </row>
    <row r="1978" ht="78" customHeight="1" s="74">
      <c r="A1978" s="14" t="inlineStr">
        <is>
          <t>REPD-6708</t>
        </is>
      </c>
      <c r="B1978" s="14" t="inlineStr">
        <is>
          <t>Broken Cross (Former Surface Mine)</t>
        </is>
      </c>
      <c r="C1978" s="14" t="inlineStr">
        <is>
          <t>onshore</t>
        </is>
      </c>
      <c r="D1978" s="111" t="n">
        <v>0.048</v>
      </c>
      <c r="E1978" s="14" t="inlineStr">
        <is>
          <t>GW</t>
        </is>
      </c>
      <c r="F1978" s="14" t="inlineStr">
        <is>
          <t>2024-10-01</t>
        </is>
      </c>
      <c r="G1978" s="14" t="inlineStr">
        <is>
          <t>2049-01-01</t>
        </is>
      </c>
      <c r="H1978" s="14" t="inlineStr">
        <is>
          <t>Operational</t>
        </is>
      </c>
      <c r="I1978" s="14" t="inlineStr">
        <is>
          <t>Physical project Operational</t>
        </is>
      </c>
      <c r="J1978" s="14" t="inlineStr">
        <is>
          <t xml:space="preserve">Retirement estimated at 25 years, with a 2031 floor for listed live assets. </t>
        </is>
      </c>
      <c r="K1978" s="14" t="inlineStr">
        <is>
          <t>data/evidence/repd.csv</t>
        </is>
      </c>
    </row>
    <row r="1979" ht="78" customHeight="1" s="74">
      <c r="A1979" s="14" t="inlineStr">
        <is>
          <t>REPD-6716</t>
        </is>
      </c>
      <c r="B1979" s="14" t="inlineStr">
        <is>
          <t>Saputo Dairy UK</t>
        </is>
      </c>
      <c r="C1979" s="14" t="inlineStr">
        <is>
          <t>solar</t>
        </is>
      </c>
      <c r="D1979" s="111" t="n">
        <v>0.004200000000000001</v>
      </c>
      <c r="E1979" s="14" t="inlineStr">
        <is>
          <t>GW</t>
        </is>
      </c>
      <c r="F1979" s="14" t="inlineStr">
        <is>
          <t>2022-03-31</t>
        </is>
      </c>
      <c r="G1979" s="14" t="inlineStr">
        <is>
          <t>2052-01-01</t>
        </is>
      </c>
      <c r="H1979" s="14" t="inlineStr">
        <is>
          <t>Operational</t>
        </is>
      </c>
      <c r="I1979" s="14" t="inlineStr">
        <is>
          <t>Physical project Operational</t>
        </is>
      </c>
      <c r="J1979" s="14" t="inlineStr">
        <is>
          <t xml:space="preserve">Retirement estimated at 30 years, with a 2031 floor for listed live assets. </t>
        </is>
      </c>
      <c r="K1979" s="14" t="inlineStr">
        <is>
          <t>data/evidence/repd.csv</t>
        </is>
      </c>
    </row>
    <row r="1980" ht="78" customHeight="1" s="74">
      <c r="A1980" s="14" t="inlineStr">
        <is>
          <t>REPD-6720</t>
        </is>
      </c>
      <c r="B1980" s="14" t="inlineStr">
        <is>
          <t>Swinford Wind Farm</t>
        </is>
      </c>
      <c r="C1980" s="14" t="inlineStr">
        <is>
          <t>solar</t>
        </is>
      </c>
      <c r="D1980" s="111" t="n">
        <v>0.02</v>
      </c>
      <c r="E1980" s="14" t="inlineStr">
        <is>
          <t>GW</t>
        </is>
      </c>
      <c r="F1980" s="14" t="inlineStr">
        <is>
          <t>2028-01-01</t>
        </is>
      </c>
      <c r="G1980" s="14" t="inlineStr">
        <is>
          <t>2058-01-01</t>
        </is>
      </c>
      <c r="H1980" s="14" t="inlineStr">
        <is>
          <t>Under Construction</t>
        </is>
      </c>
      <c r="I1980" s="14" t="inlineStr">
        <is>
          <t>Physical project Under Construction</t>
        </is>
      </c>
      <c r="J1980" s="14" t="inlineStr">
        <is>
          <t xml:space="preserve">Retirement estimated at 30 years, with a 2031 floor for listed live assets. Construction completion estimated 2028-01-01. </t>
        </is>
      </c>
      <c r="K1980" s="14" t="inlineStr">
        <is>
          <t>data/evidence/repd.csv</t>
        </is>
      </c>
    </row>
    <row r="1981" ht="78" customHeight="1" s="74">
      <c r="A1981" s="14" t="inlineStr">
        <is>
          <t>REPD-6723</t>
        </is>
      </c>
      <c r="B1981" s="14" t="inlineStr">
        <is>
          <t>Tilbury LCY2</t>
        </is>
      </c>
      <c r="C1981" s="14" t="inlineStr">
        <is>
          <t>solar</t>
        </is>
      </c>
      <c r="D1981" s="111" t="n">
        <v>0.004</v>
      </c>
      <c r="E1981" s="14" t="inlineStr">
        <is>
          <t>GW</t>
        </is>
      </c>
      <c r="F1981" s="14" t="inlineStr">
        <is>
          <t>2019-01-01</t>
        </is>
      </c>
      <c r="G1981" s="14" t="inlineStr">
        <is>
          <t>2049-01-01</t>
        </is>
      </c>
      <c r="H1981" s="14" t="inlineStr">
        <is>
          <t>Operational</t>
        </is>
      </c>
      <c r="I1981" s="14" t="inlineStr">
        <is>
          <t>Physical project Operational</t>
        </is>
      </c>
      <c r="J1981" s="14" t="inlineStr">
        <is>
          <t xml:space="preserve">Retirement estimated at 30 years, with a 2031 floor for listed live assets. </t>
        </is>
      </c>
      <c r="K1981" s="14" t="inlineStr">
        <is>
          <t>data/evidence/repd.csv</t>
        </is>
      </c>
    </row>
    <row r="1982" ht="78" customHeight="1" s="74">
      <c r="A1982" s="14" t="inlineStr">
        <is>
          <t>REPD-6726</t>
        </is>
      </c>
      <c r="B1982" s="14" t="inlineStr">
        <is>
          <t>Dunfermline EDI4</t>
        </is>
      </c>
      <c r="C1982" s="14" t="inlineStr">
        <is>
          <t>solar</t>
        </is>
      </c>
      <c r="D1982" s="111" t="n">
        <v>0.0019</v>
      </c>
      <c r="E1982" s="14" t="inlineStr">
        <is>
          <t>GW</t>
        </is>
      </c>
      <c r="F1982" s="14" t="inlineStr">
        <is>
          <t>2019-01-01</t>
        </is>
      </c>
      <c r="G1982" s="14" t="inlineStr">
        <is>
          <t>2049-01-01</t>
        </is>
      </c>
      <c r="H1982" s="14" t="inlineStr">
        <is>
          <t>Operational</t>
        </is>
      </c>
      <c r="I1982" s="14" t="inlineStr">
        <is>
          <t>Physical project Operational</t>
        </is>
      </c>
      <c r="J1982" s="14" t="inlineStr">
        <is>
          <t xml:space="preserve">Retirement estimated at 30 years, with a 2031 floor for listed live assets. </t>
        </is>
      </c>
      <c r="K1982" s="14" t="inlineStr">
        <is>
          <t>data/evidence/repd.csv</t>
        </is>
      </c>
    </row>
    <row r="1983" ht="78" customHeight="1" s="74">
      <c r="A1983" s="14" t="inlineStr">
        <is>
          <t>REPD-6736</t>
        </is>
      </c>
      <c r="B1983" s="14" t="inlineStr">
        <is>
          <t>Bilbo Solar Farm</t>
        </is>
      </c>
      <c r="C1983" s="14" t="inlineStr">
        <is>
          <t>solar</t>
        </is>
      </c>
      <c r="D1983" s="111" t="n">
        <v>0.0366</v>
      </c>
      <c r="E1983" s="14" t="inlineStr">
        <is>
          <t>GW</t>
        </is>
      </c>
      <c r="F1983" s="14" t="inlineStr">
        <is>
          <t>2028-01-01</t>
        </is>
      </c>
      <c r="G1983" s="14" t="inlineStr">
        <is>
          <t>2058-01-01</t>
        </is>
      </c>
      <c r="H1983" s="14" t="inlineStr">
        <is>
          <t>Under Construction</t>
        </is>
      </c>
      <c r="I1983" s="14" t="inlineStr">
        <is>
          <t>Physical project Under Construction</t>
        </is>
      </c>
      <c r="J1983" s="14" t="inlineStr">
        <is>
          <t xml:space="preserve">Retirement estimated at 30 years, with a 2031 floor for listed live assets. Construction completion estimated 2028-01-01. </t>
        </is>
      </c>
      <c r="K1983" s="14" t="inlineStr">
        <is>
          <t>data/evidence/repd.csv</t>
        </is>
      </c>
    </row>
    <row r="1984" ht="78" customHeight="1" s="74">
      <c r="A1984" s="14" t="inlineStr">
        <is>
          <t>REPD-6742</t>
        </is>
      </c>
      <c r="B1984" s="14" t="inlineStr">
        <is>
          <t>Building F, Renishaw Factory</t>
        </is>
      </c>
      <c r="C1984" s="14" t="inlineStr">
        <is>
          <t>solar</t>
        </is>
      </c>
      <c r="D1984" s="111" t="n">
        <v>0.0002</v>
      </c>
      <c r="E1984" s="14" t="inlineStr">
        <is>
          <t>GW</t>
        </is>
      </c>
      <c r="F1984" s="14" t="inlineStr">
        <is>
          <t>2020-04-01</t>
        </is>
      </c>
      <c r="G1984" s="14" t="inlineStr">
        <is>
          <t>2050-01-01</t>
        </is>
      </c>
      <c r="H1984" s="14" t="inlineStr">
        <is>
          <t>Operational</t>
        </is>
      </c>
      <c r="I1984" s="14" t="inlineStr">
        <is>
          <t>Physical project Operational</t>
        </is>
      </c>
      <c r="J1984" s="14" t="inlineStr">
        <is>
          <t xml:space="preserve">Retirement estimated at 30 years, with a 2031 floor for listed live assets. </t>
        </is>
      </c>
      <c r="K1984" s="14" t="inlineStr">
        <is>
          <t>data/evidence/repd.csv</t>
        </is>
      </c>
    </row>
    <row r="1985" ht="78" customHeight="1" s="74">
      <c r="A1985" s="14" t="inlineStr">
        <is>
          <t>REPD-6745</t>
        </is>
      </c>
      <c r="B1985" s="14" t="inlineStr">
        <is>
          <t>Finmont Service Reservoir</t>
        </is>
      </c>
      <c r="C1985" s="14" t="inlineStr">
        <is>
          <t>solar</t>
        </is>
      </c>
      <c r="D1985" s="111" t="n">
        <v>0.0003</v>
      </c>
      <c r="E1985" s="14" t="inlineStr">
        <is>
          <t>GW</t>
        </is>
      </c>
      <c r="F1985" s="14" t="inlineStr">
        <is>
          <t>2020-07-23</t>
        </is>
      </c>
      <c r="G1985" s="14" t="inlineStr">
        <is>
          <t>2050-01-01</t>
        </is>
      </c>
      <c r="H1985" s="14" t="inlineStr">
        <is>
          <t>Operational</t>
        </is>
      </c>
      <c r="I1985" s="14" t="inlineStr">
        <is>
          <t>Physical project Operational</t>
        </is>
      </c>
      <c r="J1985" s="14" t="inlineStr">
        <is>
          <t xml:space="preserve">Retirement estimated at 30 years, with a 2031 floor for listed live assets. </t>
        </is>
      </c>
      <c r="K1985" s="14" t="inlineStr">
        <is>
          <t>data/evidence/repd.csv</t>
        </is>
      </c>
    </row>
    <row r="1986" ht="78" customHeight="1" s="74">
      <c r="A1986" s="14" t="inlineStr">
        <is>
          <t>REPD-6748</t>
        </is>
      </c>
      <c r="B1986" s="14" t="inlineStr">
        <is>
          <t>Lower Farm</t>
        </is>
      </c>
      <c r="C1986" s="14" t="inlineStr">
        <is>
          <t>solar</t>
        </is>
      </c>
      <c r="D1986" s="111" t="n">
        <v>0.0005</v>
      </c>
      <c r="E1986" s="14" t="inlineStr">
        <is>
          <t>GW</t>
        </is>
      </c>
      <c r="F1986" s="14" t="inlineStr">
        <is>
          <t>2028-01-01</t>
        </is>
      </c>
      <c r="G1986" s="14" t="inlineStr">
        <is>
          <t>2058-01-01</t>
        </is>
      </c>
      <c r="H1986" s="14" t="inlineStr">
        <is>
          <t>Under Construction</t>
        </is>
      </c>
      <c r="I1986" s="14" t="inlineStr">
        <is>
          <t>Physical project Under Construction</t>
        </is>
      </c>
      <c r="J1986" s="14" t="inlineStr">
        <is>
          <t xml:space="preserve">Retirement estimated at 30 years, with a 2031 floor for listed live assets. Construction completion estimated 2028-01-01. </t>
        </is>
      </c>
      <c r="K1986" s="14" t="inlineStr">
        <is>
          <t>data/evidence/repd.csv</t>
        </is>
      </c>
    </row>
    <row r="1987" ht="78" customHeight="1" s="74">
      <c r="A1987" s="14" t="inlineStr">
        <is>
          <t>REPD-6752</t>
        </is>
      </c>
      <c r="B1987" s="14" t="inlineStr">
        <is>
          <t>Renishaw PLC Factory</t>
        </is>
      </c>
      <c r="C1987" s="14" t="inlineStr">
        <is>
          <t>solar</t>
        </is>
      </c>
      <c r="D1987" s="111" t="n">
        <v>0.0008</v>
      </c>
      <c r="E1987" s="14" t="inlineStr">
        <is>
          <t>GW</t>
        </is>
      </c>
      <c r="F1987" s="14" t="inlineStr">
        <is>
          <t>2020-04-01</t>
        </is>
      </c>
      <c r="G1987" s="14" t="inlineStr">
        <is>
          <t>2050-01-01</t>
        </is>
      </c>
      <c r="H1987" s="14" t="inlineStr">
        <is>
          <t>Operational</t>
        </is>
      </c>
      <c r="I1987" s="14" t="inlineStr">
        <is>
          <t>Physical project Operational</t>
        </is>
      </c>
      <c r="J1987" s="14" t="inlineStr">
        <is>
          <t xml:space="preserve">Retirement estimated at 30 years, with a 2031 floor for listed live assets. </t>
        </is>
      </c>
      <c r="K1987" s="14" t="inlineStr">
        <is>
          <t>data/evidence/repd.csv</t>
        </is>
      </c>
    </row>
    <row r="1988" ht="78" customHeight="1" s="74">
      <c r="A1988" s="14" t="inlineStr">
        <is>
          <t>REPD-6759</t>
        </is>
      </c>
      <c r="B1988" s="14" t="inlineStr">
        <is>
          <t>Burneside Mill</t>
        </is>
      </c>
      <c r="C1988" s="14" t="inlineStr">
        <is>
          <t>solar</t>
        </is>
      </c>
      <c r="D1988" s="111" t="n">
        <v>0.0005</v>
      </c>
      <c r="E1988" s="14" t="inlineStr">
        <is>
          <t>GW</t>
        </is>
      </c>
      <c r="F1988" s="14" t="inlineStr">
        <is>
          <t>2019-11-01</t>
        </is>
      </c>
      <c r="G1988" s="14" t="inlineStr">
        <is>
          <t>2049-01-01</t>
        </is>
      </c>
      <c r="H1988" s="14" t="inlineStr">
        <is>
          <t>Operational</t>
        </is>
      </c>
      <c r="I1988" s="14" t="inlineStr">
        <is>
          <t>Physical project Operational</t>
        </is>
      </c>
      <c r="J1988" s="14" t="inlineStr">
        <is>
          <t xml:space="preserve">Retirement estimated at 30 years, with a 2031 floor for listed live assets. </t>
        </is>
      </c>
      <c r="K1988" s="14" t="inlineStr">
        <is>
          <t>data/evidence/repd.csv</t>
        </is>
      </c>
    </row>
    <row r="1989" ht="78" customHeight="1" s="74">
      <c r="A1989" s="14" t="inlineStr">
        <is>
          <t>REPD-6761</t>
        </is>
      </c>
      <c r="B1989" s="14" t="inlineStr">
        <is>
          <t>Leeways</t>
        </is>
      </c>
      <c r="C1989" s="14" t="inlineStr">
        <is>
          <t>solar</t>
        </is>
      </c>
      <c r="D1989" s="111" t="n">
        <v>0.0005</v>
      </c>
      <c r="E1989" s="14" t="inlineStr">
        <is>
          <t>GW</t>
        </is>
      </c>
      <c r="F1989" s="14" t="inlineStr">
        <is>
          <t>2019-07-01</t>
        </is>
      </c>
      <c r="G1989" s="14" t="inlineStr">
        <is>
          <t>2049-01-01</t>
        </is>
      </c>
      <c r="H1989" s="14" t="inlineStr">
        <is>
          <t>Operational</t>
        </is>
      </c>
      <c r="I1989" s="14" t="inlineStr">
        <is>
          <t>Physical project Operational</t>
        </is>
      </c>
      <c r="J1989" s="14" t="inlineStr">
        <is>
          <t xml:space="preserve">Retirement estimated at 30 years, with a 2031 floor for listed live assets. </t>
        </is>
      </c>
      <c r="K1989" s="14" t="inlineStr">
        <is>
          <t>data/evidence/repd.csv</t>
        </is>
      </c>
    </row>
    <row r="1990" ht="78" customHeight="1" s="74">
      <c r="A1990" s="14" t="inlineStr">
        <is>
          <t>REPD-6762</t>
        </is>
      </c>
      <c r="B1990" s="14" t="inlineStr">
        <is>
          <t>Field north of Water Treatment Works / Hoggs Drove</t>
        </is>
      </c>
      <c r="C1990" s="14" t="inlineStr">
        <is>
          <t>solar</t>
        </is>
      </c>
      <c r="D1990" s="111" t="n">
        <v>0.001</v>
      </c>
      <c r="E1990" s="14" t="inlineStr">
        <is>
          <t>GW</t>
        </is>
      </c>
      <c r="F1990" s="14" t="inlineStr">
        <is>
          <t>2021-07-01</t>
        </is>
      </c>
      <c r="G1990" s="14" t="inlineStr">
        <is>
          <t>2051-01-01</t>
        </is>
      </c>
      <c r="H1990" s="14" t="inlineStr">
        <is>
          <t>Operational</t>
        </is>
      </c>
      <c r="I1990" s="14" t="inlineStr">
        <is>
          <t>Physical project Operational</t>
        </is>
      </c>
      <c r="J1990" s="14" t="inlineStr">
        <is>
          <t xml:space="preserve">Retirement estimated at 30 years, with a 2031 floor for listed live assets. </t>
        </is>
      </c>
      <c r="K1990" s="14" t="inlineStr">
        <is>
          <t>data/evidence/repd.csv</t>
        </is>
      </c>
    </row>
    <row r="1991" ht="78" customHeight="1" s="74">
      <c r="A1991" s="14" t="inlineStr">
        <is>
          <t>REPD-6766</t>
        </is>
      </c>
      <c r="B1991" s="14" t="inlineStr">
        <is>
          <t>Pretoria Road</t>
        </is>
      </c>
      <c r="C1991" s="14" t="inlineStr">
        <is>
          <t>solar</t>
        </is>
      </c>
      <c r="D1991" s="111" t="n">
        <v>0.004900000000000001</v>
      </c>
      <c r="E1991" s="14" t="inlineStr">
        <is>
          <t>GW</t>
        </is>
      </c>
      <c r="F1991" s="14" t="inlineStr">
        <is>
          <t>2020-01-29</t>
        </is>
      </c>
      <c r="G1991" s="14" t="inlineStr">
        <is>
          <t>2050-01-01</t>
        </is>
      </c>
      <c r="H1991" s="14" t="inlineStr">
        <is>
          <t>Operational</t>
        </is>
      </c>
      <c r="I1991" s="14" t="inlineStr">
        <is>
          <t>Physical project Operational</t>
        </is>
      </c>
      <c r="J1991" s="14" t="inlineStr">
        <is>
          <t xml:space="preserve">Retirement estimated at 30 years, with a 2031 floor for listed live assets. </t>
        </is>
      </c>
      <c r="K1991" s="14" t="inlineStr">
        <is>
          <t>data/evidence/repd.csv</t>
        </is>
      </c>
    </row>
    <row r="1992" ht="78" customHeight="1" s="74">
      <c r="A1992" s="14" t="inlineStr">
        <is>
          <t>REPD-6768</t>
        </is>
      </c>
      <c r="B1992" s="14" t="inlineStr">
        <is>
          <t>Bolton Hill WTW</t>
        </is>
      </c>
      <c r="C1992" s="14" t="inlineStr">
        <is>
          <t>solar</t>
        </is>
      </c>
      <c r="D1992" s="111" t="n">
        <v>0.0005</v>
      </c>
      <c r="E1992" s="14" t="inlineStr">
        <is>
          <t>GW</t>
        </is>
      </c>
      <c r="F1992" s="14" t="inlineStr">
        <is>
          <t>2020-07-01</t>
        </is>
      </c>
      <c r="G1992" s="14" t="inlineStr">
        <is>
          <t>2050-01-01</t>
        </is>
      </c>
      <c r="H1992" s="14" t="inlineStr">
        <is>
          <t>Operational</t>
        </is>
      </c>
      <c r="I1992" s="14" t="inlineStr">
        <is>
          <t>Physical project Operational</t>
        </is>
      </c>
      <c r="J1992" s="14" t="inlineStr">
        <is>
          <t xml:space="preserve">Retirement estimated at 30 years, with a 2031 floor for listed live assets. </t>
        </is>
      </c>
      <c r="K1992" s="14" t="inlineStr">
        <is>
          <t>data/evidence/repd.csv</t>
        </is>
      </c>
    </row>
    <row r="1993" ht="78" customHeight="1" s="74">
      <c r="A1993" s="14" t="inlineStr">
        <is>
          <t>REPD-6798</t>
        </is>
      </c>
      <c r="B1993" s="14" t="inlineStr">
        <is>
          <t>Arecleoch Wind Farm (extension)</t>
        </is>
      </c>
      <c r="C1993" s="14" t="inlineStr">
        <is>
          <t>onshore</t>
        </is>
      </c>
      <c r="D1993" s="111" t="n">
        <v>0.0728</v>
      </c>
      <c r="E1993" s="14" t="inlineStr">
        <is>
          <t>GW</t>
        </is>
      </c>
      <c r="F1993" s="14" t="inlineStr">
        <is>
          <t>2029-01-01</t>
        </is>
      </c>
      <c r="G1993" s="14" t="inlineStr">
        <is>
          <t>2054-01-01</t>
        </is>
      </c>
      <c r="H1993" s="14" t="inlineStr">
        <is>
          <t>Under Construction</t>
        </is>
      </c>
      <c r="I1993" s="14" t="inlineStr">
        <is>
          <t>Physical project Under Construction</t>
        </is>
      </c>
      <c r="J1993" s="14" t="inlineStr">
        <is>
          <t xml:space="preserve">Retirement estimated at 25 years, with a 2031 floor for listed live assets. Construction completion estimated 2029-01-01. </t>
        </is>
      </c>
      <c r="K1993" s="14" t="inlineStr">
        <is>
          <t>data/evidence/repd.csv</t>
        </is>
      </c>
    </row>
    <row r="1994" ht="78" customHeight="1" s="74">
      <c r="A1994" s="14" t="inlineStr">
        <is>
          <t>REPD-6816</t>
        </is>
      </c>
      <c r="B1994" s="14" t="inlineStr">
        <is>
          <t>Moog Controls Factory</t>
        </is>
      </c>
      <c r="C1994" s="14" t="inlineStr">
        <is>
          <t>solar</t>
        </is>
      </c>
      <c r="D1994" s="111" t="n">
        <v>0.00038</v>
      </c>
      <c r="E1994" s="14" t="inlineStr">
        <is>
          <t>GW</t>
        </is>
      </c>
      <c r="F1994" s="14" t="inlineStr">
        <is>
          <t>2019-09-13</t>
        </is>
      </c>
      <c r="G1994" s="14" t="inlineStr">
        <is>
          <t>2049-01-01</t>
        </is>
      </c>
      <c r="H1994" s="14" t="inlineStr">
        <is>
          <t>Operational</t>
        </is>
      </c>
      <c r="I1994" s="14" t="inlineStr">
        <is>
          <t>Physical project Operational</t>
        </is>
      </c>
      <c r="J1994" s="14" t="inlineStr">
        <is>
          <t xml:space="preserve">Retirement estimated at 30 years, with a 2031 floor for listed live assets. </t>
        </is>
      </c>
      <c r="K1994" s="14" t="inlineStr">
        <is>
          <t>data/evidence/repd.csv</t>
        </is>
      </c>
    </row>
    <row r="1995" ht="78" customHeight="1" s="74">
      <c r="A1995" s="14" t="inlineStr">
        <is>
          <t>REPD-6818</t>
        </is>
      </c>
      <c r="B1995" s="14" t="inlineStr">
        <is>
          <t>Lower Tregeen, Davidstow -  Wind Turbine</t>
        </is>
      </c>
      <c r="C1995" s="14" t="inlineStr">
        <is>
          <t>onshore</t>
        </is>
      </c>
      <c r="D1995" s="111" t="n">
        <v>0.0009</v>
      </c>
      <c r="E1995" s="14" t="inlineStr">
        <is>
          <t>GW</t>
        </is>
      </c>
      <c r="F1995" s="14" t="inlineStr">
        <is>
          <t>2029-01-01</t>
        </is>
      </c>
      <c r="G1995" s="14" t="inlineStr">
        <is>
          <t>2054-01-01</t>
        </is>
      </c>
      <c r="H1995" s="14" t="inlineStr">
        <is>
          <t>Under Construction</t>
        </is>
      </c>
      <c r="I1995" s="14" t="inlineStr">
        <is>
          <t>Physical project Under Construction</t>
        </is>
      </c>
      <c r="J1995" s="14" t="inlineStr">
        <is>
          <t xml:space="preserve">Retirement estimated at 25 years, with a 2031 floor for listed live assets. Construction completion estimated 2029-01-01. </t>
        </is>
      </c>
      <c r="K1995" s="14" t="inlineStr">
        <is>
          <t>data/evidence/repd.csv</t>
        </is>
      </c>
    </row>
    <row r="1996" ht="78" customHeight="1" s="74">
      <c r="A1996" s="14" t="inlineStr">
        <is>
          <t>REPD-6826</t>
        </is>
      </c>
      <c r="B1996" s="14" t="inlineStr">
        <is>
          <t>Douglas West Wind Farm (extension)</t>
        </is>
      </c>
      <c r="C1996" s="14" t="inlineStr">
        <is>
          <t>onshore</t>
        </is>
      </c>
      <c r="D1996" s="111" t="n">
        <v>0.078</v>
      </c>
      <c r="E1996" s="14" t="inlineStr">
        <is>
          <t>GW</t>
        </is>
      </c>
      <c r="F1996" s="14" t="inlineStr">
        <is>
          <t>2029-01-01</t>
        </is>
      </c>
      <c r="G1996" s="14" t="inlineStr">
        <is>
          <t>2054-01-01</t>
        </is>
      </c>
      <c r="H1996" s="14" t="inlineStr">
        <is>
          <t>Under Construction</t>
        </is>
      </c>
      <c r="I1996" s="14" t="inlineStr">
        <is>
          <t>Physical project Under Construction</t>
        </is>
      </c>
      <c r="J1996" s="14" t="inlineStr">
        <is>
          <t xml:space="preserve">Retirement estimated at 25 years, with a 2031 floor for listed live assets. Construction completion estimated 2029-01-01. </t>
        </is>
      </c>
      <c r="K1996" s="14" t="inlineStr">
        <is>
          <t>data/evidence/repd.csv</t>
        </is>
      </c>
    </row>
    <row r="1997" ht="78" customHeight="1" s="74">
      <c r="A1997" s="14" t="inlineStr">
        <is>
          <t>REPD-6828</t>
        </is>
      </c>
      <c r="B1997" s="14" t="inlineStr">
        <is>
          <t xml:space="preserve">Viking Wind Farm </t>
        </is>
      </c>
      <c r="C1997" s="14" t="inlineStr">
        <is>
          <t>onshore</t>
        </is>
      </c>
      <c r="D1997" s="111" t="n">
        <v>0.443</v>
      </c>
      <c r="E1997" s="14" t="inlineStr">
        <is>
          <t>GW</t>
        </is>
      </c>
      <c r="F1997" s="14" t="inlineStr">
        <is>
          <t>2024-09-01</t>
        </is>
      </c>
      <c r="G1997" s="14" t="inlineStr">
        <is>
          <t>2049-01-01</t>
        </is>
      </c>
      <c r="H1997" s="14" t="inlineStr">
        <is>
          <t>Operational</t>
        </is>
      </c>
      <c r="I1997" s="14" t="inlineStr">
        <is>
          <t>Physical project Operational</t>
        </is>
      </c>
      <c r="J1997" s="14" t="inlineStr">
        <is>
          <t xml:space="preserve">Retirement estimated at 25 years, with a 2031 floor for listed live assets. </t>
        </is>
      </c>
      <c r="K1997" s="14" t="inlineStr">
        <is>
          <t>data/evidence/repd.csv</t>
        </is>
      </c>
    </row>
    <row r="1998" ht="78" customHeight="1" s="74">
      <c r="A1998" s="14" t="inlineStr">
        <is>
          <t>REPD-6834</t>
        </is>
      </c>
      <c r="B1998" s="14" t="inlineStr">
        <is>
          <t>Carn Nicholas Farm (Extension)</t>
        </is>
      </c>
      <c r="C1998" s="14" t="inlineStr">
        <is>
          <t>solar</t>
        </is>
      </c>
      <c r="D1998" s="111" t="n">
        <v>0.01</v>
      </c>
      <c r="E1998" s="14" t="inlineStr">
        <is>
          <t>GW</t>
        </is>
      </c>
      <c r="F1998" s="14" t="inlineStr">
        <is>
          <t>2023-01-01</t>
        </is>
      </c>
      <c r="G1998" s="14" t="inlineStr">
        <is>
          <t>2053-01-01</t>
        </is>
      </c>
      <c r="H1998" s="14" t="inlineStr">
        <is>
          <t>Operational</t>
        </is>
      </c>
      <c r="I1998" s="14" t="inlineStr">
        <is>
          <t>Physical project Operational</t>
        </is>
      </c>
      <c r="J1998" s="14" t="inlineStr">
        <is>
          <t xml:space="preserve">Retirement estimated at 30 years, with a 2031 floor for listed live assets. </t>
        </is>
      </c>
      <c r="K1998" s="14" t="inlineStr">
        <is>
          <t>data/evidence/repd.csv</t>
        </is>
      </c>
    </row>
    <row r="1999" ht="78" customHeight="1" s="74">
      <c r="A1999" s="14" t="inlineStr">
        <is>
          <t>REPD-6846</t>
        </is>
      </c>
      <c r="B1999" s="14" t="inlineStr">
        <is>
          <t>EPSRC Willenhall</t>
        </is>
      </c>
      <c r="C1999" s="14" t="inlineStr">
        <is>
          <t>storage_power</t>
        </is>
      </c>
      <c r="D1999" s="111" t="n">
        <v>0.002</v>
      </c>
      <c r="E1999" s="14" t="inlineStr">
        <is>
          <t>GW</t>
        </is>
      </c>
      <c r="F1999" s="14" t="inlineStr">
        <is>
          <t>2014-09-01</t>
        </is>
      </c>
      <c r="G1999" s="14" t="inlineStr">
        <is>
          <t>2031-01-01</t>
        </is>
      </c>
      <c r="H1999" s="14" t="inlineStr">
        <is>
          <t>Operational</t>
        </is>
      </c>
      <c r="I1999" s="14" t="inlineStr">
        <is>
          <t>Physical project Operational</t>
        </is>
      </c>
      <c r="J1999" s="14" t="inlineStr">
        <is>
          <t xml:space="preserve">Retirement estimated at 15 years, with a 2031 floor for listed live assets. </t>
        </is>
      </c>
      <c r="K1999" s="14" t="inlineStr">
        <is>
          <t>data/evidence/repd.csv</t>
        </is>
      </c>
    </row>
    <row r="2000" ht="78" customHeight="1" s="74">
      <c r="A2000" s="14" t="inlineStr">
        <is>
          <t>REPD-6846-energy</t>
        </is>
      </c>
      <c r="B2000" s="14" t="inlineStr">
        <is>
          <t>EPSRC Willenhall</t>
        </is>
      </c>
      <c r="C2000" s="14" t="inlineStr">
        <is>
          <t>storage_energy</t>
        </is>
      </c>
      <c r="D2000" s="111" t="n">
        <v>0.003723801701067804</v>
      </c>
      <c r="E2000" s="14" t="inlineStr">
        <is>
          <t>GWh</t>
        </is>
      </c>
      <c r="F2000" s="14" t="inlineStr">
        <is>
          <t>2014-09-01</t>
        </is>
      </c>
      <c r="G2000" s="14" t="inlineStr">
        <is>
          <t>2031-01-01</t>
        </is>
      </c>
      <c r="H2000" s="14" t="inlineStr">
        <is>
          <t>Aggregate/named cohort</t>
        </is>
      </c>
      <c r="I2000" s="14" t="inlineStr">
        <is>
          <t>Energy estimated from common outlook battery duration</t>
        </is>
      </c>
      <c r="J2000" s="14" t="inlineStr">
        <is>
          <t>Retirement estimated at 15 years, with a 2031 floor for listed live assets. Each project uses 1.861901h; project-specific energy not established.</t>
        </is>
      </c>
      <c r="K2000" s="14" t="inlineStr">
        <is>
          <t>data/evidence/tyo2026_es1.csv; data/evidence/repd.csv</t>
        </is>
      </c>
    </row>
    <row r="2001" ht="78" customHeight="1" s="74">
      <c r="A2001" s="14" t="inlineStr">
        <is>
          <t>REPD-6852</t>
        </is>
      </c>
      <c r="B2001" s="14" t="inlineStr">
        <is>
          <t xml:space="preserve">Isle of Eigg Electrification Project </t>
        </is>
      </c>
      <c r="C2001" s="14" t="inlineStr">
        <is>
          <t>storage_power</t>
        </is>
      </c>
      <c r="D2001" s="111" t="n">
        <v>0.0001</v>
      </c>
      <c r="E2001" s="14" t="inlineStr">
        <is>
          <t>GW</t>
        </is>
      </c>
      <c r="F2001" s="14" t="inlineStr">
        <is>
          <t>2008-06-01</t>
        </is>
      </c>
      <c r="G2001" s="14" t="inlineStr">
        <is>
          <t>2031-01-01</t>
        </is>
      </c>
      <c r="H2001" s="14" t="inlineStr">
        <is>
          <t>Operational</t>
        </is>
      </c>
      <c r="I2001" s="14" t="inlineStr">
        <is>
          <t>Physical project Operational</t>
        </is>
      </c>
      <c r="J2001" s="14" t="inlineStr">
        <is>
          <t xml:space="preserve">Retirement estimated at 15 years, with a 2031 floor for listed live assets. </t>
        </is>
      </c>
      <c r="K2001" s="14" t="inlineStr">
        <is>
          <t>data/evidence/repd.csv</t>
        </is>
      </c>
    </row>
    <row r="2002" ht="78" customHeight="1" s="74">
      <c r="A2002" s="14" t="inlineStr">
        <is>
          <t>REPD-6852-energy</t>
        </is>
      </c>
      <c r="B2002" s="14" t="inlineStr">
        <is>
          <t xml:space="preserve">Isle of Eigg Electrification Project </t>
        </is>
      </c>
      <c r="C2002" s="14" t="inlineStr">
        <is>
          <t>storage_energy</t>
        </is>
      </c>
      <c r="D2002" s="111" t="n">
        <v>0.0001861900850533902</v>
      </c>
      <c r="E2002" s="14" t="inlineStr">
        <is>
          <t>GWh</t>
        </is>
      </c>
      <c r="F2002" s="14" t="inlineStr">
        <is>
          <t>2008-06-01</t>
        </is>
      </c>
      <c r="G2002" s="14" t="inlineStr">
        <is>
          <t>2031-01-01</t>
        </is>
      </c>
      <c r="H2002" s="14" t="inlineStr">
        <is>
          <t>Aggregate/named cohort</t>
        </is>
      </c>
      <c r="I2002" s="14" t="inlineStr">
        <is>
          <t>Energy estimated from common outlook battery duration</t>
        </is>
      </c>
      <c r="J2002" s="14" t="inlineStr">
        <is>
          <t>Retirement estimated at 15 years, with a 2031 floor for listed live assets. Each project uses 1.861901h; project-specific energy not established.</t>
        </is>
      </c>
      <c r="K2002" s="14" t="inlineStr">
        <is>
          <t>data/evidence/tyo2026_es1.csv; data/evidence/repd.csv</t>
        </is>
      </c>
    </row>
    <row r="2003" ht="78" customHeight="1" s="74">
      <c r="A2003" s="14" t="inlineStr">
        <is>
          <t>REPD-6855</t>
        </is>
      </c>
      <c r="B2003" s="14" t="inlineStr">
        <is>
          <t>Northern Isles New Energy Solution (NINES) 1</t>
        </is>
      </c>
      <c r="C2003" s="14" t="inlineStr">
        <is>
          <t>storage_power</t>
        </is>
      </c>
      <c r="D2003" s="111" t="n">
        <v>0.001</v>
      </c>
      <c r="E2003" s="14" t="inlineStr">
        <is>
          <t>GW</t>
        </is>
      </c>
      <c r="F2003" s="14" t="inlineStr">
        <is>
          <t>2014-02-15</t>
        </is>
      </c>
      <c r="G2003" s="14" t="inlineStr">
        <is>
          <t>2031-01-01</t>
        </is>
      </c>
      <c r="H2003" s="14" t="inlineStr">
        <is>
          <t>Operational</t>
        </is>
      </c>
      <c r="I2003" s="14" t="inlineStr">
        <is>
          <t>Physical project Operational</t>
        </is>
      </c>
      <c r="J2003" s="14" t="inlineStr">
        <is>
          <t xml:space="preserve">Retirement estimated at 15 years, with a 2031 floor for listed live assets. </t>
        </is>
      </c>
      <c r="K2003" s="14" t="inlineStr">
        <is>
          <t>data/evidence/repd.csv</t>
        </is>
      </c>
    </row>
    <row r="2004" ht="78" customHeight="1" s="74">
      <c r="A2004" s="14" t="inlineStr">
        <is>
          <t>REPD-6855-energy</t>
        </is>
      </c>
      <c r="B2004" s="14" t="inlineStr">
        <is>
          <t>Northern Isles New Energy Solution (NINES) 1</t>
        </is>
      </c>
      <c r="C2004" s="14" t="inlineStr">
        <is>
          <t>storage_energy</t>
        </is>
      </c>
      <c r="D2004" s="111" t="n">
        <v>0.001861900850533902</v>
      </c>
      <c r="E2004" s="14" t="inlineStr">
        <is>
          <t>GWh</t>
        </is>
      </c>
      <c r="F2004" s="14" t="inlineStr">
        <is>
          <t>2014-02-15</t>
        </is>
      </c>
      <c r="G2004" s="14" t="inlineStr">
        <is>
          <t>2031-01-01</t>
        </is>
      </c>
      <c r="H2004" s="14" t="inlineStr">
        <is>
          <t>Aggregate/named cohort</t>
        </is>
      </c>
      <c r="I2004" s="14" t="inlineStr">
        <is>
          <t>Energy estimated from common outlook battery duration</t>
        </is>
      </c>
      <c r="J2004" s="14" t="inlineStr">
        <is>
          <t>Retirement estimated at 15 years, with a 2031 floor for listed live assets. Each project uses 1.861901h; project-specific energy not established.</t>
        </is>
      </c>
      <c r="K2004" s="14" t="inlineStr">
        <is>
          <t>data/evidence/tyo2026_es1.csv; data/evidence/repd.csv</t>
        </is>
      </c>
    </row>
    <row r="2005" ht="78" customHeight="1" s="74">
      <c r="A2005" s="14" t="inlineStr">
        <is>
          <t>REPD-6856</t>
        </is>
      </c>
      <c r="B2005" s="14" t="inlineStr">
        <is>
          <t>Rise Carr, Darlington / CLNR EES3-1</t>
        </is>
      </c>
      <c r="C2005" s="14" t="inlineStr">
        <is>
          <t>storage_power</t>
        </is>
      </c>
      <c r="D2005" s="111" t="n">
        <v>0.0025</v>
      </c>
      <c r="E2005" s="14" t="inlineStr">
        <is>
          <t>GW</t>
        </is>
      </c>
      <c r="F2005" s="14" t="inlineStr">
        <is>
          <t>2014-06-05</t>
        </is>
      </c>
      <c r="G2005" s="14" t="inlineStr">
        <is>
          <t>2031-01-01</t>
        </is>
      </c>
      <c r="H2005" s="14" t="inlineStr">
        <is>
          <t>Operational</t>
        </is>
      </c>
      <c r="I2005" s="14" t="inlineStr">
        <is>
          <t>Physical project Operational</t>
        </is>
      </c>
      <c r="J2005" s="14" t="inlineStr">
        <is>
          <t xml:space="preserve">Retirement estimated at 15 years, with a 2031 floor for listed live assets. </t>
        </is>
      </c>
      <c r="K2005" s="14" t="inlineStr">
        <is>
          <t>data/evidence/repd.csv</t>
        </is>
      </c>
    </row>
    <row r="2006" ht="78" customHeight="1" s="74">
      <c r="A2006" s="14" t="inlineStr">
        <is>
          <t>REPD-6856-energy</t>
        </is>
      </c>
      <c r="B2006" s="14" t="inlineStr">
        <is>
          <t>Rise Carr, Darlington / CLNR EES3-1</t>
        </is>
      </c>
      <c r="C2006" s="14" t="inlineStr">
        <is>
          <t>storage_energy</t>
        </is>
      </c>
      <c r="D2006" s="111" t="n">
        <v>0.004654752126334755</v>
      </c>
      <c r="E2006" s="14" t="inlineStr">
        <is>
          <t>GWh</t>
        </is>
      </c>
      <c r="F2006" s="14" t="inlineStr">
        <is>
          <t>2014-06-05</t>
        </is>
      </c>
      <c r="G2006" s="14" t="inlineStr">
        <is>
          <t>2031-01-01</t>
        </is>
      </c>
      <c r="H2006" s="14" t="inlineStr">
        <is>
          <t>Aggregate/named cohort</t>
        </is>
      </c>
      <c r="I2006" s="14" t="inlineStr">
        <is>
          <t>Energy estimated from common outlook battery duration</t>
        </is>
      </c>
      <c r="J2006" s="14" t="inlineStr">
        <is>
          <t>Retirement estimated at 15 years, with a 2031 floor for listed live assets. Each project uses 1.861901h; project-specific energy not established.</t>
        </is>
      </c>
      <c r="K2006" s="14" t="inlineStr">
        <is>
          <t>data/evidence/tyo2026_es1.csv; data/evidence/repd.csv</t>
        </is>
      </c>
    </row>
    <row r="2007" ht="78" customHeight="1" s="74">
      <c r="A2007" s="14" t="inlineStr">
        <is>
          <t>REPD-6862</t>
        </is>
      </c>
      <c r="B2007" s="14" t="inlineStr">
        <is>
          <t xml:space="preserve">Orkney Storage Park Project </t>
        </is>
      </c>
      <c r="C2007" s="14" t="inlineStr">
        <is>
          <t>storage_power</t>
        </is>
      </c>
      <c r="D2007" s="111" t="n">
        <v>0.002</v>
      </c>
      <c r="E2007" s="14" t="inlineStr">
        <is>
          <t>GW</t>
        </is>
      </c>
      <c r="F2007" s="14" t="inlineStr">
        <is>
          <t>2013-06-01</t>
        </is>
      </c>
      <c r="G2007" s="14" t="inlineStr">
        <is>
          <t>2031-01-01</t>
        </is>
      </c>
      <c r="H2007" s="14" t="inlineStr">
        <is>
          <t>Operational</t>
        </is>
      </c>
      <c r="I2007" s="14" t="inlineStr">
        <is>
          <t>Physical project Operational</t>
        </is>
      </c>
      <c r="J2007" s="14" t="inlineStr">
        <is>
          <t xml:space="preserve">Retirement estimated at 15 years, with a 2031 floor for listed live assets. </t>
        </is>
      </c>
      <c r="K2007" s="14" t="inlineStr">
        <is>
          <t>data/evidence/repd.csv</t>
        </is>
      </c>
    </row>
    <row r="2008" ht="78" customHeight="1" s="74">
      <c r="A2008" s="14" t="inlineStr">
        <is>
          <t>REPD-6862-energy</t>
        </is>
      </c>
      <c r="B2008" s="14" t="inlineStr">
        <is>
          <t xml:space="preserve">Orkney Storage Park Project </t>
        </is>
      </c>
      <c r="C2008" s="14" t="inlineStr">
        <is>
          <t>storage_energy</t>
        </is>
      </c>
      <c r="D2008" s="111" t="n">
        <v>0.003723801701067804</v>
      </c>
      <c r="E2008" s="14" t="inlineStr">
        <is>
          <t>GWh</t>
        </is>
      </c>
      <c r="F2008" s="14" t="inlineStr">
        <is>
          <t>2013-06-01</t>
        </is>
      </c>
      <c r="G2008" s="14" t="inlineStr">
        <is>
          <t>2031-01-01</t>
        </is>
      </c>
      <c r="H2008" s="14" t="inlineStr">
        <is>
          <t>Aggregate/named cohort</t>
        </is>
      </c>
      <c r="I2008" s="14" t="inlineStr">
        <is>
          <t>Energy estimated from common outlook battery duration</t>
        </is>
      </c>
      <c r="J2008" s="14" t="inlineStr">
        <is>
          <t>Retirement estimated at 15 years, with a 2031 floor for listed live assets. Each project uses 1.861901h; project-specific energy not established.</t>
        </is>
      </c>
      <c r="K2008" s="14" t="inlineStr">
        <is>
          <t>data/evidence/tyo2026_es1.csv; data/evidence/repd.csv</t>
        </is>
      </c>
    </row>
    <row r="2009" ht="78" customHeight="1" s="74">
      <c r="A2009" s="14" t="inlineStr">
        <is>
          <t>REPD-6864</t>
        </is>
      </c>
      <c r="B2009" s="14" t="inlineStr">
        <is>
          <t>Falcon Project</t>
        </is>
      </c>
      <c r="C2009" s="14" t="inlineStr">
        <is>
          <t>storage_power</t>
        </is>
      </c>
      <c r="D2009" s="111" t="n">
        <v>0.0003</v>
      </c>
      <c r="E2009" s="14" t="inlineStr">
        <is>
          <t>GW</t>
        </is>
      </c>
      <c r="F2009" s="14" t="inlineStr">
        <is>
          <t>2013-12-11</t>
        </is>
      </c>
      <c r="G2009" s="14" t="inlineStr">
        <is>
          <t>2031-01-01</t>
        </is>
      </c>
      <c r="H2009" s="14" t="inlineStr">
        <is>
          <t>Operational</t>
        </is>
      </c>
      <c r="I2009" s="14" t="inlineStr">
        <is>
          <t>Physical project Operational</t>
        </is>
      </c>
      <c r="J2009" s="14" t="inlineStr">
        <is>
          <t xml:space="preserve">Retirement estimated at 15 years, with a 2031 floor for listed live assets. </t>
        </is>
      </c>
      <c r="K2009" s="14" t="inlineStr">
        <is>
          <t>data/evidence/repd.csv</t>
        </is>
      </c>
    </row>
    <row r="2010" ht="78" customHeight="1" s="74">
      <c r="A2010" s="14" t="inlineStr">
        <is>
          <t>REPD-6864-energy</t>
        </is>
      </c>
      <c r="B2010" s="14" t="inlineStr">
        <is>
          <t>Falcon Project</t>
        </is>
      </c>
      <c r="C2010" s="14" t="inlineStr">
        <is>
          <t>storage_energy</t>
        </is>
      </c>
      <c r="D2010" s="111" t="n">
        <v>0.0005585702551601705</v>
      </c>
      <c r="E2010" s="14" t="inlineStr">
        <is>
          <t>GWh</t>
        </is>
      </c>
      <c r="F2010" s="14" t="inlineStr">
        <is>
          <t>2013-12-11</t>
        </is>
      </c>
      <c r="G2010" s="14" t="inlineStr">
        <is>
          <t>2031-01-01</t>
        </is>
      </c>
      <c r="H2010" s="14" t="inlineStr">
        <is>
          <t>Aggregate/named cohort</t>
        </is>
      </c>
      <c r="I2010" s="14" t="inlineStr">
        <is>
          <t>Energy estimated from common outlook battery duration</t>
        </is>
      </c>
      <c r="J2010" s="14" t="inlineStr">
        <is>
          <t>Retirement estimated at 15 years, with a 2031 floor for listed live assets. Each project uses 1.861901h; project-specific energy not established.</t>
        </is>
      </c>
      <c r="K2010" s="14" t="inlineStr">
        <is>
          <t>data/evidence/tyo2026_es1.csv; data/evidence/repd.csv</t>
        </is>
      </c>
    </row>
    <row r="2011" ht="78" customHeight="1" s="74">
      <c r="A2011" s="14" t="inlineStr">
        <is>
          <t>REPD-6866</t>
        </is>
      </c>
      <c r="B2011" s="14" t="inlineStr">
        <is>
          <t>Slepe Farm</t>
        </is>
      </c>
      <c r="C2011" s="14" t="inlineStr">
        <is>
          <t>storage_power</t>
        </is>
      </c>
      <c r="D2011" s="111" t="n">
        <v>0.0003</v>
      </c>
      <c r="E2011" s="14" t="inlineStr">
        <is>
          <t>GW</t>
        </is>
      </c>
      <c r="F2011" s="14" t="inlineStr">
        <is>
          <t>2014-10-10</t>
        </is>
      </c>
      <c r="G2011" s="14" t="inlineStr">
        <is>
          <t>2031-01-01</t>
        </is>
      </c>
      <c r="H2011" s="14" t="inlineStr">
        <is>
          <t>Operational</t>
        </is>
      </c>
      <c r="I2011" s="14" t="inlineStr">
        <is>
          <t>Physical project Operational</t>
        </is>
      </c>
      <c r="J2011" s="14" t="inlineStr">
        <is>
          <t xml:space="preserve">Retirement estimated at 15 years, with a 2031 floor for listed live assets. </t>
        </is>
      </c>
      <c r="K2011" s="14" t="inlineStr">
        <is>
          <t>data/evidence/repd.csv</t>
        </is>
      </c>
    </row>
    <row r="2012" ht="78" customHeight="1" s="74">
      <c r="A2012" s="14" t="inlineStr">
        <is>
          <t>REPD-6866-energy</t>
        </is>
      </c>
      <c r="B2012" s="14" t="inlineStr">
        <is>
          <t>Slepe Farm</t>
        </is>
      </c>
      <c r="C2012" s="14" t="inlineStr">
        <is>
          <t>storage_energy</t>
        </is>
      </c>
      <c r="D2012" s="111" t="n">
        <v>0.0005585702551601705</v>
      </c>
      <c r="E2012" s="14" t="inlineStr">
        <is>
          <t>GWh</t>
        </is>
      </c>
      <c r="F2012" s="14" t="inlineStr">
        <is>
          <t>2014-10-10</t>
        </is>
      </c>
      <c r="G2012" s="14" t="inlineStr">
        <is>
          <t>2031-01-01</t>
        </is>
      </c>
      <c r="H2012" s="14" t="inlineStr">
        <is>
          <t>Aggregate/named cohort</t>
        </is>
      </c>
      <c r="I2012" s="14" t="inlineStr">
        <is>
          <t>Energy estimated from common outlook battery duration</t>
        </is>
      </c>
      <c r="J2012" s="14" t="inlineStr">
        <is>
          <t>Retirement estimated at 15 years, with a 2031 floor for listed live assets. Each project uses 1.861901h; project-specific energy not established.</t>
        </is>
      </c>
      <c r="K2012" s="14" t="inlineStr">
        <is>
          <t>data/evidence/tyo2026_es1.csv; data/evidence/repd.csv</t>
        </is>
      </c>
    </row>
    <row r="2013" ht="78" customHeight="1" s="74">
      <c r="A2013" s="14" t="inlineStr">
        <is>
          <t>REPD-6869</t>
        </is>
      </c>
      <c r="B2013" s="14" t="inlineStr">
        <is>
          <t xml:space="preserve">Willersey solar farm </t>
        </is>
      </c>
      <c r="C2013" s="14" t="inlineStr">
        <is>
          <t>storage_power</t>
        </is>
      </c>
      <c r="D2013" s="111" t="n">
        <v>0.001</v>
      </c>
      <c r="E2013" s="14" t="inlineStr">
        <is>
          <t>GW</t>
        </is>
      </c>
      <c r="F2013" s="14" t="inlineStr">
        <is>
          <t>2019-02-01</t>
        </is>
      </c>
      <c r="G2013" s="14" t="inlineStr">
        <is>
          <t>2034-01-01</t>
        </is>
      </c>
      <c r="H2013" s="14" t="inlineStr">
        <is>
          <t>Operational</t>
        </is>
      </c>
      <c r="I2013" s="14" t="inlineStr">
        <is>
          <t>Physical project Operational</t>
        </is>
      </c>
      <c r="J2013" s="14" t="inlineStr">
        <is>
          <t xml:space="preserve">Retirement estimated at 15 years, with a 2031 floor for listed live assets. </t>
        </is>
      </c>
      <c r="K2013" s="14" t="inlineStr">
        <is>
          <t>data/evidence/repd.csv</t>
        </is>
      </c>
    </row>
    <row r="2014" ht="78" customHeight="1" s="74">
      <c r="A2014" s="14" t="inlineStr">
        <is>
          <t>REPD-6869-energy</t>
        </is>
      </c>
      <c r="B2014" s="14" t="inlineStr">
        <is>
          <t xml:space="preserve">Willersey solar farm </t>
        </is>
      </c>
      <c r="C2014" s="14" t="inlineStr">
        <is>
          <t>storage_energy</t>
        </is>
      </c>
      <c r="D2014" s="111" t="n">
        <v>0.001861900850533902</v>
      </c>
      <c r="E2014" s="14" t="inlineStr">
        <is>
          <t>GWh</t>
        </is>
      </c>
      <c r="F2014" s="14" t="inlineStr">
        <is>
          <t>2019-02-01</t>
        </is>
      </c>
      <c r="G2014" s="14" t="inlineStr">
        <is>
          <t>2034-01-01</t>
        </is>
      </c>
      <c r="H2014" s="14" t="inlineStr">
        <is>
          <t>Aggregate/named cohort</t>
        </is>
      </c>
      <c r="I2014" s="14" t="inlineStr">
        <is>
          <t>Energy estimated from common outlook battery duration</t>
        </is>
      </c>
      <c r="J2014" s="14" t="inlineStr">
        <is>
          <t>Retirement estimated at 15 years, with a 2031 floor for listed live assets. Each project uses 1.861901h; project-specific energy not established.</t>
        </is>
      </c>
      <c r="K2014" s="14" t="inlineStr">
        <is>
          <t>data/evidence/tyo2026_es1.csv; data/evidence/repd.csv</t>
        </is>
      </c>
    </row>
    <row r="2015" ht="78" customHeight="1" s="74">
      <c r="A2015" s="14" t="inlineStr">
        <is>
          <t>REPD-6879</t>
        </is>
      </c>
      <c r="B2015" s="14" t="inlineStr">
        <is>
          <t xml:space="preserve">Limberlost Solar Farm </t>
        </is>
      </c>
      <c r="C2015" s="14" t="inlineStr">
        <is>
          <t>storage_power</t>
        </is>
      </c>
      <c r="D2015" s="111" t="n">
        <v>0.0003</v>
      </c>
      <c r="E2015" s="14" t="inlineStr">
        <is>
          <t>GW</t>
        </is>
      </c>
      <c r="F2015" s="14" t="inlineStr">
        <is>
          <t>2015-12-11</t>
        </is>
      </c>
      <c r="G2015" s="14" t="inlineStr">
        <is>
          <t>2031-01-01</t>
        </is>
      </c>
      <c r="H2015" s="14" t="inlineStr">
        <is>
          <t>Operational</t>
        </is>
      </c>
      <c r="I2015" s="14" t="inlineStr">
        <is>
          <t>Physical project Operational</t>
        </is>
      </c>
      <c r="J2015" s="14" t="inlineStr">
        <is>
          <t xml:space="preserve">Retirement estimated at 15 years, with a 2031 floor for listed live assets. </t>
        </is>
      </c>
      <c r="K2015" s="14" t="inlineStr">
        <is>
          <t>data/evidence/repd.csv</t>
        </is>
      </c>
    </row>
    <row r="2016" ht="78" customHeight="1" s="74">
      <c r="A2016" s="14" t="inlineStr">
        <is>
          <t>REPD-6879-energy</t>
        </is>
      </c>
      <c r="B2016" s="14" t="inlineStr">
        <is>
          <t xml:space="preserve">Limberlost Solar Farm </t>
        </is>
      </c>
      <c r="C2016" s="14" t="inlineStr">
        <is>
          <t>storage_energy</t>
        </is>
      </c>
      <c r="D2016" s="111" t="n">
        <v>0.0005585702551601705</v>
      </c>
      <c r="E2016" s="14" t="inlineStr">
        <is>
          <t>GWh</t>
        </is>
      </c>
      <c r="F2016" s="14" t="inlineStr">
        <is>
          <t>2015-12-11</t>
        </is>
      </c>
      <c r="G2016" s="14" t="inlineStr">
        <is>
          <t>2031-01-01</t>
        </is>
      </c>
      <c r="H2016" s="14" t="inlineStr">
        <is>
          <t>Aggregate/named cohort</t>
        </is>
      </c>
      <c r="I2016" s="14" t="inlineStr">
        <is>
          <t>Energy estimated from common outlook battery duration</t>
        </is>
      </c>
      <c r="J2016" s="14" t="inlineStr">
        <is>
          <t>Retirement estimated at 15 years, with a 2031 floor for listed live assets. Each project uses 1.861901h; project-specific energy not established.</t>
        </is>
      </c>
      <c r="K2016" s="14" t="inlineStr">
        <is>
          <t>data/evidence/tyo2026_es1.csv; data/evidence/repd.csv</t>
        </is>
      </c>
    </row>
    <row r="2017" ht="78" customHeight="1" s="74">
      <c r="A2017" s="14" t="inlineStr">
        <is>
          <t>REPD-6881</t>
        </is>
      </c>
      <c r="B2017" s="14" t="inlineStr">
        <is>
          <t>Higher Hill Farm Energy Storage</t>
        </is>
      </c>
      <c r="C2017" s="14" t="inlineStr">
        <is>
          <t>storage_power</t>
        </is>
      </c>
      <c r="D2017" s="111" t="n">
        <v>0.0003</v>
      </c>
      <c r="E2017" s="14" t="inlineStr">
        <is>
          <t>GW</t>
        </is>
      </c>
      <c r="F2017" s="14" t="inlineStr">
        <is>
          <t>2016-09-12</t>
        </is>
      </c>
      <c r="G2017" s="14" t="inlineStr">
        <is>
          <t>2031-01-01</t>
        </is>
      </c>
      <c r="H2017" s="14" t="inlineStr">
        <is>
          <t>Operational</t>
        </is>
      </c>
      <c r="I2017" s="14" t="inlineStr">
        <is>
          <t>Physical project Operational</t>
        </is>
      </c>
      <c r="J2017" s="14" t="inlineStr">
        <is>
          <t xml:space="preserve">Retirement estimated at 15 years, with a 2031 floor for listed live assets. </t>
        </is>
      </c>
      <c r="K2017" s="14" t="inlineStr">
        <is>
          <t>data/evidence/repd.csv</t>
        </is>
      </c>
    </row>
    <row r="2018" ht="78" customHeight="1" s="74">
      <c r="A2018" s="14" t="inlineStr">
        <is>
          <t>REPD-6881-energy</t>
        </is>
      </c>
      <c r="B2018" s="14" t="inlineStr">
        <is>
          <t>Higher Hill Farm Energy Storage</t>
        </is>
      </c>
      <c r="C2018" s="14" t="inlineStr">
        <is>
          <t>storage_energy</t>
        </is>
      </c>
      <c r="D2018" s="111" t="n">
        <v>0.0005585702551601705</v>
      </c>
      <c r="E2018" s="14" t="inlineStr">
        <is>
          <t>GWh</t>
        </is>
      </c>
      <c r="F2018" s="14" t="inlineStr">
        <is>
          <t>2016-09-12</t>
        </is>
      </c>
      <c r="G2018" s="14" t="inlineStr">
        <is>
          <t>2031-01-01</t>
        </is>
      </c>
      <c r="H2018" s="14" t="inlineStr">
        <is>
          <t>Aggregate/named cohort</t>
        </is>
      </c>
      <c r="I2018" s="14" t="inlineStr">
        <is>
          <t>Energy estimated from common outlook battery duration</t>
        </is>
      </c>
      <c r="J2018" s="14" t="inlineStr">
        <is>
          <t>Retirement estimated at 15 years, with a 2031 floor for listed live assets. Each project uses 1.861901h; project-specific energy not established.</t>
        </is>
      </c>
      <c r="K2018" s="14" t="inlineStr">
        <is>
          <t>data/evidence/tyo2026_es1.csv; data/evidence/repd.csv</t>
        </is>
      </c>
    </row>
    <row r="2019" ht="78" customHeight="1" s="74">
      <c r="A2019" s="14" t="inlineStr">
        <is>
          <t>REPD-6883</t>
        </is>
      </c>
      <c r="B2019" s="14" t="inlineStr">
        <is>
          <t>The Everest System</t>
        </is>
      </c>
      <c r="C2019" s="14" t="inlineStr">
        <is>
          <t>storage_power</t>
        </is>
      </c>
      <c r="D2019" s="111" t="n">
        <v>0.0001</v>
      </c>
      <c r="E2019" s="14" t="inlineStr">
        <is>
          <t>GW</t>
        </is>
      </c>
      <c r="F2019" s="14" t="inlineStr">
        <is>
          <t>2016-01-19</t>
        </is>
      </c>
      <c r="G2019" s="14" t="inlineStr">
        <is>
          <t>2031-01-01</t>
        </is>
      </c>
      <c r="H2019" s="14" t="inlineStr">
        <is>
          <t>Operational</t>
        </is>
      </c>
      <c r="I2019" s="14" t="inlineStr">
        <is>
          <t>Physical project Operational</t>
        </is>
      </c>
      <c r="J2019" s="14" t="inlineStr">
        <is>
          <t xml:space="preserve">Retirement estimated at 15 years, with a 2031 floor for listed live assets. </t>
        </is>
      </c>
      <c r="K2019" s="14" t="inlineStr">
        <is>
          <t>data/evidence/repd.csv</t>
        </is>
      </c>
    </row>
    <row r="2020" ht="78" customHeight="1" s="74">
      <c r="A2020" s="14" t="inlineStr">
        <is>
          <t>REPD-6883-energy</t>
        </is>
      </c>
      <c r="B2020" s="14" t="inlineStr">
        <is>
          <t>The Everest System</t>
        </is>
      </c>
      <c r="C2020" s="14" t="inlineStr">
        <is>
          <t>storage_energy</t>
        </is>
      </c>
      <c r="D2020" s="111" t="n">
        <v>0.0001861900850533902</v>
      </c>
      <c r="E2020" s="14" t="inlineStr">
        <is>
          <t>GWh</t>
        </is>
      </c>
      <c r="F2020" s="14" t="inlineStr">
        <is>
          <t>2016-01-19</t>
        </is>
      </c>
      <c r="G2020" s="14" t="inlineStr">
        <is>
          <t>2031-01-01</t>
        </is>
      </c>
      <c r="H2020" s="14" t="inlineStr">
        <is>
          <t>Aggregate/named cohort</t>
        </is>
      </c>
      <c r="I2020" s="14" t="inlineStr">
        <is>
          <t>Energy estimated from common outlook battery duration</t>
        </is>
      </c>
      <c r="J2020" s="14" t="inlineStr">
        <is>
          <t>Retirement estimated at 15 years, with a 2031 floor for listed live assets. Each project uses 1.861901h; project-specific energy not established.</t>
        </is>
      </c>
      <c r="K2020" s="14" t="inlineStr">
        <is>
          <t>data/evidence/tyo2026_es1.csv; data/evidence/repd.csv</t>
        </is>
      </c>
    </row>
    <row r="2021" ht="78" customHeight="1" s="74">
      <c r="A2021" s="14" t="inlineStr">
        <is>
          <t>REPD-6884</t>
        </is>
      </c>
      <c r="B2021" s="14" t="inlineStr">
        <is>
          <t>Hywind 2</t>
        </is>
      </c>
      <c r="C2021" s="14" t="inlineStr">
        <is>
          <t>storage_power</t>
        </is>
      </c>
      <c r="D2021" s="111" t="n">
        <v>0.001</v>
      </c>
      <c r="E2021" s="14" t="inlineStr">
        <is>
          <t>GW</t>
        </is>
      </c>
      <c r="F2021" s="14" t="inlineStr">
        <is>
          <t>2018-11-20</t>
        </is>
      </c>
      <c r="G2021" s="14" t="inlineStr">
        <is>
          <t>2033-01-01</t>
        </is>
      </c>
      <c r="H2021" s="14" t="inlineStr">
        <is>
          <t>Operational</t>
        </is>
      </c>
      <c r="I2021" s="14" t="inlineStr">
        <is>
          <t>Physical project Operational</t>
        </is>
      </c>
      <c r="J2021" s="14" t="inlineStr">
        <is>
          <t xml:space="preserve">Retirement estimated at 15 years, with a 2031 floor for listed live assets. </t>
        </is>
      </c>
      <c r="K2021" s="14" t="inlineStr">
        <is>
          <t>data/evidence/repd.csv</t>
        </is>
      </c>
    </row>
    <row r="2022" ht="78" customHeight="1" s="74">
      <c r="A2022" s="14" t="inlineStr">
        <is>
          <t>REPD-6884-energy</t>
        </is>
      </c>
      <c r="B2022" s="14" t="inlineStr">
        <is>
          <t>Hywind 2</t>
        </is>
      </c>
      <c r="C2022" s="14" t="inlineStr">
        <is>
          <t>storage_energy</t>
        </is>
      </c>
      <c r="D2022" s="111" t="n">
        <v>0.001861900850533902</v>
      </c>
      <c r="E2022" s="14" t="inlineStr">
        <is>
          <t>GWh</t>
        </is>
      </c>
      <c r="F2022" s="14" t="inlineStr">
        <is>
          <t>2018-11-20</t>
        </is>
      </c>
      <c r="G2022" s="14" t="inlineStr">
        <is>
          <t>2033-01-01</t>
        </is>
      </c>
      <c r="H2022" s="14" t="inlineStr">
        <is>
          <t>Aggregate/named cohort</t>
        </is>
      </c>
      <c r="I2022" s="14" t="inlineStr">
        <is>
          <t>Energy estimated from common outlook battery duration</t>
        </is>
      </c>
      <c r="J2022" s="14" t="inlineStr">
        <is>
          <t>Retirement estimated at 15 years, with a 2031 floor for listed live assets. Each project uses 1.861901h; project-specific energy not established.</t>
        </is>
      </c>
      <c r="K2022" s="14" t="inlineStr">
        <is>
          <t>data/evidence/tyo2026_es1.csv; data/evidence/repd.csv</t>
        </is>
      </c>
    </row>
    <row r="2023" ht="78" customHeight="1" s="74">
      <c r="A2023" s="14" t="inlineStr">
        <is>
          <t>REPD-6885</t>
        </is>
      </c>
      <c r="B2023" s="14" t="inlineStr">
        <is>
          <t>Oxcroft Solar Farm</t>
        </is>
      </c>
      <c r="C2023" s="14" t="inlineStr">
        <is>
          <t>storage_power</t>
        </is>
      </c>
      <c r="D2023" s="111" t="n">
        <v>0.001</v>
      </c>
      <c r="E2023" s="14" t="inlineStr">
        <is>
          <t>GW</t>
        </is>
      </c>
      <c r="F2023" s="14" t="inlineStr">
        <is>
          <t>2017-12-01</t>
        </is>
      </c>
      <c r="G2023" s="14" t="inlineStr">
        <is>
          <t>2032-01-01</t>
        </is>
      </c>
      <c r="H2023" s="14" t="inlineStr">
        <is>
          <t>Operational</t>
        </is>
      </c>
      <c r="I2023" s="14" t="inlineStr">
        <is>
          <t>Physical project Operational</t>
        </is>
      </c>
      <c r="J2023" s="14" t="inlineStr">
        <is>
          <t xml:space="preserve">Retirement estimated at 15 years, with a 2031 floor for listed live assets. </t>
        </is>
      </c>
      <c r="K2023" s="14" t="inlineStr">
        <is>
          <t>data/evidence/repd.csv</t>
        </is>
      </c>
    </row>
    <row r="2024" ht="78" customHeight="1" s="74">
      <c r="A2024" s="14" t="inlineStr">
        <is>
          <t>REPD-6885-energy</t>
        </is>
      </c>
      <c r="B2024" s="14" t="inlineStr">
        <is>
          <t>Oxcroft Solar Farm</t>
        </is>
      </c>
      <c r="C2024" s="14" t="inlineStr">
        <is>
          <t>storage_energy</t>
        </is>
      </c>
      <c r="D2024" s="111" t="n">
        <v>0.001861900850533902</v>
      </c>
      <c r="E2024" s="14" t="inlineStr">
        <is>
          <t>GWh</t>
        </is>
      </c>
      <c r="F2024" s="14" t="inlineStr">
        <is>
          <t>2017-12-01</t>
        </is>
      </c>
      <c r="G2024" s="14" t="inlineStr">
        <is>
          <t>2032-01-01</t>
        </is>
      </c>
      <c r="H2024" s="14" t="inlineStr">
        <is>
          <t>Aggregate/named cohort</t>
        </is>
      </c>
      <c r="I2024" s="14" t="inlineStr">
        <is>
          <t>Energy estimated from common outlook battery duration</t>
        </is>
      </c>
      <c r="J2024" s="14" t="inlineStr">
        <is>
          <t>Retirement estimated at 15 years, with a 2031 floor for listed live assets. Each project uses 1.861901h; project-specific energy not established.</t>
        </is>
      </c>
      <c r="K2024" s="14" t="inlineStr">
        <is>
          <t>data/evidence/tyo2026_es1.csv; data/evidence/repd.csv</t>
        </is>
      </c>
    </row>
    <row r="2025" ht="78" customHeight="1" s="74">
      <c r="A2025" s="14" t="inlineStr">
        <is>
          <t>REPD-6886</t>
        </is>
      </c>
      <c r="B2025" s="14" t="inlineStr">
        <is>
          <t>Western International Market (WIM) Site</t>
        </is>
      </c>
      <c r="C2025" s="14" t="inlineStr">
        <is>
          <t>storage_power</t>
        </is>
      </c>
      <c r="D2025" s="111" t="n">
        <v>0.0002</v>
      </c>
      <c r="E2025" s="14" t="inlineStr">
        <is>
          <t>GW</t>
        </is>
      </c>
      <c r="F2025" s="14" t="inlineStr">
        <is>
          <t>2016-05-24</t>
        </is>
      </c>
      <c r="G2025" s="14" t="inlineStr">
        <is>
          <t>2031-01-01</t>
        </is>
      </c>
      <c r="H2025" s="14" t="inlineStr">
        <is>
          <t>Operational</t>
        </is>
      </c>
      <c r="I2025" s="14" t="inlineStr">
        <is>
          <t>Physical project Operational</t>
        </is>
      </c>
      <c r="J2025" s="14" t="inlineStr">
        <is>
          <t xml:space="preserve">Retirement estimated at 15 years, with a 2031 floor for listed live assets. </t>
        </is>
      </c>
      <c r="K2025" s="14" t="inlineStr">
        <is>
          <t>data/evidence/repd.csv</t>
        </is>
      </c>
    </row>
    <row r="2026" ht="78" customHeight="1" s="74">
      <c r="A2026" s="14" t="inlineStr">
        <is>
          <t>REPD-6886-energy</t>
        </is>
      </c>
      <c r="B2026" s="14" t="inlineStr">
        <is>
          <t>Western International Market (WIM) Site</t>
        </is>
      </c>
      <c r="C2026" s="14" t="inlineStr">
        <is>
          <t>storage_energy</t>
        </is>
      </c>
      <c r="D2026" s="111" t="n">
        <v>0.0003723801701067805</v>
      </c>
      <c r="E2026" s="14" t="inlineStr">
        <is>
          <t>GWh</t>
        </is>
      </c>
      <c r="F2026" s="14" t="inlineStr">
        <is>
          <t>2016-05-24</t>
        </is>
      </c>
      <c r="G2026" s="14" t="inlineStr">
        <is>
          <t>2031-01-01</t>
        </is>
      </c>
      <c r="H2026" s="14" t="inlineStr">
        <is>
          <t>Aggregate/named cohort</t>
        </is>
      </c>
      <c r="I2026" s="14" t="inlineStr">
        <is>
          <t>Energy estimated from common outlook battery duration</t>
        </is>
      </c>
      <c r="J2026" s="14" t="inlineStr">
        <is>
          <t>Retirement estimated at 15 years, with a 2031 floor for listed live assets. Each project uses 1.861901h; project-specific energy not established.</t>
        </is>
      </c>
      <c r="K2026" s="14" t="inlineStr">
        <is>
          <t>data/evidence/tyo2026_es1.csv; data/evidence/repd.csv</t>
        </is>
      </c>
    </row>
    <row r="2027" ht="78" customHeight="1" s="74">
      <c r="A2027" s="14" t="inlineStr">
        <is>
          <t>REPD-6888</t>
        </is>
      </c>
      <c r="B2027" s="14" t="inlineStr">
        <is>
          <t>Salcey Solar Farm</t>
        </is>
      </c>
      <c r="C2027" s="14" t="inlineStr">
        <is>
          <t>storage_power</t>
        </is>
      </c>
      <c r="D2027" s="111" t="n">
        <v>0.001</v>
      </c>
      <c r="E2027" s="14" t="inlineStr">
        <is>
          <t>GW</t>
        </is>
      </c>
      <c r="F2027" s="14" t="inlineStr">
        <is>
          <t>2017-12-01</t>
        </is>
      </c>
      <c r="G2027" s="14" t="inlineStr">
        <is>
          <t>2032-01-01</t>
        </is>
      </c>
      <c r="H2027" s="14" t="inlineStr">
        <is>
          <t>Operational</t>
        </is>
      </c>
      <c r="I2027" s="14" t="inlineStr">
        <is>
          <t>Physical project Operational</t>
        </is>
      </c>
      <c r="J2027" s="14" t="inlineStr">
        <is>
          <t xml:space="preserve">Retirement estimated at 15 years, with a 2031 floor for listed live assets. </t>
        </is>
      </c>
      <c r="K2027" s="14" t="inlineStr">
        <is>
          <t>data/evidence/repd.csv</t>
        </is>
      </c>
    </row>
    <row r="2028" ht="78" customHeight="1" s="74">
      <c r="A2028" s="14" t="inlineStr">
        <is>
          <t>REPD-6888-energy</t>
        </is>
      </c>
      <c r="B2028" s="14" t="inlineStr">
        <is>
          <t>Salcey Solar Farm</t>
        </is>
      </c>
      <c r="C2028" s="14" t="inlineStr">
        <is>
          <t>storage_energy</t>
        </is>
      </c>
      <c r="D2028" s="111" t="n">
        <v>0.001861900850533902</v>
      </c>
      <c r="E2028" s="14" t="inlineStr">
        <is>
          <t>GWh</t>
        </is>
      </c>
      <c r="F2028" s="14" t="inlineStr">
        <is>
          <t>2017-12-01</t>
        </is>
      </c>
      <c r="G2028" s="14" t="inlineStr">
        <is>
          <t>2032-01-01</t>
        </is>
      </c>
      <c r="H2028" s="14" t="inlineStr">
        <is>
          <t>Aggregate/named cohort</t>
        </is>
      </c>
      <c r="I2028" s="14" t="inlineStr">
        <is>
          <t>Energy estimated from common outlook battery duration</t>
        </is>
      </c>
      <c r="J2028" s="14" t="inlineStr">
        <is>
          <t>Retirement estimated at 15 years, with a 2031 floor for listed live assets. Each project uses 1.861901h; project-specific energy not established.</t>
        </is>
      </c>
      <c r="K2028" s="14" t="inlineStr">
        <is>
          <t>data/evidence/tyo2026_es1.csv; data/evidence/repd.csv</t>
        </is>
      </c>
    </row>
    <row r="2029" ht="78" customHeight="1" s="74">
      <c r="A2029" s="14" t="inlineStr">
        <is>
          <t>REPD-6892</t>
        </is>
      </c>
      <c r="B2029" s="14" t="inlineStr">
        <is>
          <t>Cleveland Potash</t>
        </is>
      </c>
      <c r="C2029" s="14" t="inlineStr">
        <is>
          <t>storage_power</t>
        </is>
      </c>
      <c r="D2029" s="111" t="n">
        <v>0.006</v>
      </c>
      <c r="E2029" s="14" t="inlineStr">
        <is>
          <t>GW</t>
        </is>
      </c>
      <c r="F2029" s="14" t="inlineStr">
        <is>
          <t>2017-10-01</t>
        </is>
      </c>
      <c r="G2029" s="14" t="inlineStr">
        <is>
          <t>2032-01-01</t>
        </is>
      </c>
      <c r="H2029" s="14" t="inlineStr">
        <is>
          <t>Operational</t>
        </is>
      </c>
      <c r="I2029" s="14" t="inlineStr">
        <is>
          <t>Physical project Operational</t>
        </is>
      </c>
      <c r="J2029" s="14" t="inlineStr">
        <is>
          <t xml:space="preserve">Retirement estimated at 15 years, with a 2031 floor for listed live assets. </t>
        </is>
      </c>
      <c r="K2029" s="14" t="inlineStr">
        <is>
          <t>data/evidence/repd.csv</t>
        </is>
      </c>
    </row>
    <row r="2030" ht="78" customHeight="1" s="74">
      <c r="A2030" s="14" t="inlineStr">
        <is>
          <t>REPD-6892-energy</t>
        </is>
      </c>
      <c r="B2030" s="14" t="inlineStr">
        <is>
          <t>Cleveland Potash</t>
        </is>
      </c>
      <c r="C2030" s="14" t="inlineStr">
        <is>
          <t>storage_energy</t>
        </is>
      </c>
      <c r="D2030" s="111" t="n">
        <v>0.01117140510320341</v>
      </c>
      <c r="E2030" s="14" t="inlineStr">
        <is>
          <t>GWh</t>
        </is>
      </c>
      <c r="F2030" s="14" t="inlineStr">
        <is>
          <t>2017-10-01</t>
        </is>
      </c>
      <c r="G2030" s="14" t="inlineStr">
        <is>
          <t>2032-01-01</t>
        </is>
      </c>
      <c r="H2030" s="14" t="inlineStr">
        <is>
          <t>Aggregate/named cohort</t>
        </is>
      </c>
      <c r="I2030" s="14" t="inlineStr">
        <is>
          <t>Energy estimated from common outlook battery duration</t>
        </is>
      </c>
      <c r="J2030" s="14" t="inlineStr">
        <is>
          <t>Retirement estimated at 15 years, with a 2031 floor for listed live assets. Each project uses 1.861901h; project-specific energy not established.</t>
        </is>
      </c>
      <c r="K2030" s="14" t="inlineStr">
        <is>
          <t>data/evidence/tyo2026_es1.csv; data/evidence/repd.csv</t>
        </is>
      </c>
    </row>
    <row r="2031" ht="78" customHeight="1" s="74">
      <c r="A2031" s="14" t="inlineStr">
        <is>
          <t>REPD-6897</t>
        </is>
      </c>
      <c r="B2031" s="14" t="inlineStr">
        <is>
          <t>JB Wheaton</t>
        </is>
      </c>
      <c r="C2031" s="14" t="inlineStr">
        <is>
          <t>storage_power</t>
        </is>
      </c>
      <c r="D2031" s="111" t="n">
        <v>0.008800000000000001</v>
      </c>
      <c r="E2031" s="14" t="inlineStr">
        <is>
          <t>GW</t>
        </is>
      </c>
      <c r="F2031" s="14" t="inlineStr">
        <is>
          <t>2016-08-08</t>
        </is>
      </c>
      <c r="G2031" s="14" t="inlineStr">
        <is>
          <t>2031-01-01</t>
        </is>
      </c>
      <c r="H2031" s="14" t="inlineStr">
        <is>
          <t>Operational</t>
        </is>
      </c>
      <c r="I2031" s="14" t="inlineStr">
        <is>
          <t>Physical project Operational</t>
        </is>
      </c>
      <c r="J2031" s="14" t="inlineStr">
        <is>
          <t xml:space="preserve">Retirement estimated at 15 years, with a 2031 floor for listed live assets. </t>
        </is>
      </c>
      <c r="K2031" s="14" t="inlineStr">
        <is>
          <t>data/evidence/repd.csv</t>
        </is>
      </c>
    </row>
    <row r="2032" ht="78" customHeight="1" s="74">
      <c r="A2032" s="14" t="inlineStr">
        <is>
          <t>REPD-6897-energy</t>
        </is>
      </c>
      <c r="B2032" s="14" t="inlineStr">
        <is>
          <t>JB Wheaton</t>
        </is>
      </c>
      <c r="C2032" s="14" t="inlineStr">
        <is>
          <t>storage_energy</t>
        </is>
      </c>
      <c r="D2032" s="111" t="n">
        <v>0.01638472748469834</v>
      </c>
      <c r="E2032" s="14" t="inlineStr">
        <is>
          <t>GWh</t>
        </is>
      </c>
      <c r="F2032" s="14" t="inlineStr">
        <is>
          <t>2016-08-08</t>
        </is>
      </c>
      <c r="G2032" s="14" t="inlineStr">
        <is>
          <t>2031-01-01</t>
        </is>
      </c>
      <c r="H2032" s="14" t="inlineStr">
        <is>
          <t>Aggregate/named cohort</t>
        </is>
      </c>
      <c r="I2032" s="14" t="inlineStr">
        <is>
          <t>Energy estimated from common outlook battery duration</t>
        </is>
      </c>
      <c r="J2032" s="14" t="inlineStr">
        <is>
          <t>Retirement estimated at 15 years, with a 2031 floor for listed live assets. Each project uses 1.861901h; project-specific energy not established.</t>
        </is>
      </c>
      <c r="K2032" s="14" t="inlineStr">
        <is>
          <t>data/evidence/tyo2026_es1.csv; data/evidence/repd.csv</t>
        </is>
      </c>
    </row>
    <row r="2033" ht="78" customHeight="1" s="74">
      <c r="A2033" s="14" t="inlineStr">
        <is>
          <t>REPD-6898</t>
        </is>
      </c>
      <c r="B2033" s="14" t="inlineStr">
        <is>
          <t>Pelham</t>
        </is>
      </c>
      <c r="C2033" s="14" t="inlineStr">
        <is>
          <t>storage_power</t>
        </is>
      </c>
      <c r="D2033" s="111" t="n">
        <v>0.049</v>
      </c>
      <c r="E2033" s="14" t="inlineStr">
        <is>
          <t>GW</t>
        </is>
      </c>
      <c r="F2033" s="14" t="inlineStr">
        <is>
          <t>2017-06-15</t>
        </is>
      </c>
      <c r="G2033" s="14" t="inlineStr">
        <is>
          <t>2032-01-01</t>
        </is>
      </c>
      <c r="H2033" s="14" t="inlineStr">
        <is>
          <t>Operational</t>
        </is>
      </c>
      <c r="I2033" s="14" t="inlineStr">
        <is>
          <t>Physical project Operational</t>
        </is>
      </c>
      <c r="J2033" s="14" t="inlineStr">
        <is>
          <t xml:space="preserve">Retirement estimated at 15 years, with a 2031 floor for listed live assets. </t>
        </is>
      </c>
      <c r="K2033" s="14" t="inlineStr">
        <is>
          <t>data/evidence/repd.csv</t>
        </is>
      </c>
    </row>
    <row r="2034" ht="78" customHeight="1" s="74">
      <c r="A2034" s="14" t="inlineStr">
        <is>
          <t>REPD-6898-energy</t>
        </is>
      </c>
      <c r="B2034" s="14" t="inlineStr">
        <is>
          <t>Pelham</t>
        </is>
      </c>
      <c r="C2034" s="14" t="inlineStr">
        <is>
          <t>storage_energy</t>
        </is>
      </c>
      <c r="D2034" s="111" t="n">
        <v>0.0912331416761612</v>
      </c>
      <c r="E2034" s="14" t="inlineStr">
        <is>
          <t>GWh</t>
        </is>
      </c>
      <c r="F2034" s="14" t="inlineStr">
        <is>
          <t>2017-06-15</t>
        </is>
      </c>
      <c r="G2034" s="14" t="inlineStr">
        <is>
          <t>2032-01-01</t>
        </is>
      </c>
      <c r="H2034" s="14" t="inlineStr">
        <is>
          <t>Aggregate/named cohort</t>
        </is>
      </c>
      <c r="I2034" s="14" t="inlineStr">
        <is>
          <t>Energy estimated from common outlook battery duration</t>
        </is>
      </c>
      <c r="J2034" s="14" t="inlineStr">
        <is>
          <t>Retirement estimated at 15 years, with a 2031 floor for listed live assets. Each project uses 1.861901h; project-specific energy not established.</t>
        </is>
      </c>
      <c r="K2034" s="14" t="inlineStr">
        <is>
          <t>data/evidence/tyo2026_es1.csv; data/evidence/repd.csv</t>
        </is>
      </c>
    </row>
    <row r="2035" ht="78" customHeight="1" s="74">
      <c r="A2035" s="14" t="inlineStr">
        <is>
          <t>REPD-6900</t>
        </is>
      </c>
      <c r="B2035" s="14" t="inlineStr">
        <is>
          <t>Berry Court Solar Farm - energy storage</t>
        </is>
      </c>
      <c r="C2035" s="14" t="inlineStr">
        <is>
          <t>storage_power</t>
        </is>
      </c>
      <c r="D2035" s="111" t="n">
        <v>0.001</v>
      </c>
      <c r="E2035" s="14" t="inlineStr">
        <is>
          <t>GW</t>
        </is>
      </c>
      <c r="F2035" s="14" t="inlineStr">
        <is>
          <t>2017-12-01</t>
        </is>
      </c>
      <c r="G2035" s="14" t="inlineStr">
        <is>
          <t>2032-01-01</t>
        </is>
      </c>
      <c r="H2035" s="14" t="inlineStr">
        <is>
          <t>Operational</t>
        </is>
      </c>
      <c r="I2035" s="14" t="inlineStr">
        <is>
          <t>Physical project Operational</t>
        </is>
      </c>
      <c r="J2035" s="14" t="inlineStr">
        <is>
          <t xml:space="preserve">Retirement estimated at 15 years, with a 2031 floor for listed live assets. </t>
        </is>
      </c>
      <c r="K2035" s="14" t="inlineStr">
        <is>
          <t>data/evidence/repd.csv</t>
        </is>
      </c>
    </row>
    <row r="2036" ht="78" customHeight="1" s="74">
      <c r="A2036" s="14" t="inlineStr">
        <is>
          <t>REPD-6900-energy</t>
        </is>
      </c>
      <c r="B2036" s="14" t="inlineStr">
        <is>
          <t>Berry Court Solar Farm - energy storage</t>
        </is>
      </c>
      <c r="C2036" s="14" t="inlineStr">
        <is>
          <t>storage_energy</t>
        </is>
      </c>
      <c r="D2036" s="111" t="n">
        <v>0.001861900850533902</v>
      </c>
      <c r="E2036" s="14" t="inlineStr">
        <is>
          <t>GWh</t>
        </is>
      </c>
      <c r="F2036" s="14" t="inlineStr">
        <is>
          <t>2017-12-01</t>
        </is>
      </c>
      <c r="G2036" s="14" t="inlineStr">
        <is>
          <t>2032-01-01</t>
        </is>
      </c>
      <c r="H2036" s="14" t="inlineStr">
        <is>
          <t>Aggregate/named cohort</t>
        </is>
      </c>
      <c r="I2036" s="14" t="inlineStr">
        <is>
          <t>Energy estimated from common outlook battery duration</t>
        </is>
      </c>
      <c r="J2036" s="14" t="inlineStr">
        <is>
          <t>Retirement estimated at 15 years, with a 2031 floor for listed live assets. Each project uses 1.861901h; project-specific energy not established.</t>
        </is>
      </c>
      <c r="K2036" s="14" t="inlineStr">
        <is>
          <t>data/evidence/tyo2026_es1.csv; data/evidence/repd.csv</t>
        </is>
      </c>
    </row>
    <row r="2037" ht="78" customHeight="1" s="74">
      <c r="A2037" s="14" t="inlineStr">
        <is>
          <t>REPD-6906</t>
        </is>
      </c>
      <c r="B2037" s="14" t="inlineStr">
        <is>
          <t xml:space="preserve">Blackburn Meadows </t>
        </is>
      </c>
      <c r="C2037" s="14" t="inlineStr">
        <is>
          <t>storage_power</t>
        </is>
      </c>
      <c r="D2037" s="111" t="n">
        <v>0.01</v>
      </c>
      <c r="E2037" s="14" t="inlineStr">
        <is>
          <t>GW</t>
        </is>
      </c>
      <c r="F2037" s="14" t="inlineStr">
        <is>
          <t>2017-10-09</t>
        </is>
      </c>
      <c r="G2037" s="14" t="inlineStr">
        <is>
          <t>2032-01-01</t>
        </is>
      </c>
      <c r="H2037" s="14" t="inlineStr">
        <is>
          <t>Operational</t>
        </is>
      </c>
      <c r="I2037" s="14" t="inlineStr">
        <is>
          <t>Physical project Operational</t>
        </is>
      </c>
      <c r="J2037" s="14" t="inlineStr">
        <is>
          <t xml:space="preserve">Retirement estimated at 15 years, with a 2031 floor for listed live assets. </t>
        </is>
      </c>
      <c r="K2037" s="14" t="inlineStr">
        <is>
          <t>data/evidence/repd.csv</t>
        </is>
      </c>
    </row>
    <row r="2038" ht="78" customHeight="1" s="74">
      <c r="A2038" s="14" t="inlineStr">
        <is>
          <t>REPD-6906-energy</t>
        </is>
      </c>
      <c r="B2038" s="14" t="inlineStr">
        <is>
          <t xml:space="preserve">Blackburn Meadows </t>
        </is>
      </c>
      <c r="C2038" s="14" t="inlineStr">
        <is>
          <t>storage_energy</t>
        </is>
      </c>
      <c r="D2038" s="111" t="n">
        <v>0.01861900850533902</v>
      </c>
      <c r="E2038" s="14" t="inlineStr">
        <is>
          <t>GWh</t>
        </is>
      </c>
      <c r="F2038" s="14" t="inlineStr">
        <is>
          <t>2017-10-09</t>
        </is>
      </c>
      <c r="G2038" s="14" t="inlineStr">
        <is>
          <t>2032-01-01</t>
        </is>
      </c>
      <c r="H2038" s="14" t="inlineStr">
        <is>
          <t>Aggregate/named cohort</t>
        </is>
      </c>
      <c r="I2038" s="14" t="inlineStr">
        <is>
          <t>Energy estimated from common outlook battery duration</t>
        </is>
      </c>
      <c r="J2038" s="14" t="inlineStr">
        <is>
          <t>Retirement estimated at 15 years, with a 2031 floor for listed live assets. Each project uses 1.861901h; project-specific energy not established.</t>
        </is>
      </c>
      <c r="K2038" s="14" t="inlineStr">
        <is>
          <t>data/evidence/tyo2026_es1.csv; data/evidence/repd.csv</t>
        </is>
      </c>
    </row>
    <row r="2039" ht="78" customHeight="1" s="74">
      <c r="A2039" s="14" t="inlineStr">
        <is>
          <t>REPD-6909</t>
        </is>
      </c>
      <c r="B2039" s="14" t="inlineStr">
        <is>
          <t>Dorking Battery Energy Storage System</t>
        </is>
      </c>
      <c r="C2039" s="14" t="inlineStr">
        <is>
          <t>storage_power</t>
        </is>
      </c>
      <c r="D2039" s="111" t="n">
        <v>0.006</v>
      </c>
      <c r="E2039" s="14" t="inlineStr">
        <is>
          <t>GW</t>
        </is>
      </c>
      <c r="F2039" s="14" t="inlineStr">
        <is>
          <t>2020-07-31</t>
        </is>
      </c>
      <c r="G2039" s="14" t="inlineStr">
        <is>
          <t>2035-01-01</t>
        </is>
      </c>
      <c r="H2039" s="14" t="inlineStr">
        <is>
          <t>Operational</t>
        </is>
      </c>
      <c r="I2039" s="14" t="inlineStr">
        <is>
          <t>Physical project Operational</t>
        </is>
      </c>
      <c r="J2039" s="14" t="inlineStr">
        <is>
          <t xml:space="preserve">Retirement estimated at 15 years, with a 2031 floor for listed live assets. </t>
        </is>
      </c>
      <c r="K2039" s="14" t="inlineStr">
        <is>
          <t>data/evidence/repd.csv</t>
        </is>
      </c>
    </row>
    <row r="2040" ht="78" customHeight="1" s="74">
      <c r="A2040" s="14" t="inlineStr">
        <is>
          <t>REPD-6909-energy</t>
        </is>
      </c>
      <c r="B2040" s="14" t="inlineStr">
        <is>
          <t>Dorking Battery Energy Storage System</t>
        </is>
      </c>
      <c r="C2040" s="14" t="inlineStr">
        <is>
          <t>storage_energy</t>
        </is>
      </c>
      <c r="D2040" s="111" t="n">
        <v>0.01117140510320341</v>
      </c>
      <c r="E2040" s="14" t="inlineStr">
        <is>
          <t>GWh</t>
        </is>
      </c>
      <c r="F2040" s="14" t="inlineStr">
        <is>
          <t>2020-07-31</t>
        </is>
      </c>
      <c r="G2040" s="14" t="inlineStr">
        <is>
          <t>2035-01-01</t>
        </is>
      </c>
      <c r="H2040" s="14" t="inlineStr">
        <is>
          <t>Aggregate/named cohort</t>
        </is>
      </c>
      <c r="I2040" s="14" t="inlineStr">
        <is>
          <t>Energy estimated from common outlook battery duration</t>
        </is>
      </c>
      <c r="J2040" s="14" t="inlineStr">
        <is>
          <t>Retirement estimated at 15 years, with a 2031 floor for listed live assets. Each project uses 1.861901h; project-specific energy not established.</t>
        </is>
      </c>
      <c r="K2040" s="14" t="inlineStr">
        <is>
          <t>data/evidence/tyo2026_es1.csv; data/evidence/repd.csv</t>
        </is>
      </c>
    </row>
    <row r="2041" ht="78" customHeight="1" s="74">
      <c r="A2041" s="14" t="inlineStr">
        <is>
          <t>REPD-6910</t>
        </is>
      </c>
      <c r="B2041" s="14" t="inlineStr">
        <is>
          <t xml:space="preserve">Broxburn </t>
        </is>
      </c>
      <c r="C2041" s="14" t="inlineStr">
        <is>
          <t>storage_power</t>
        </is>
      </c>
      <c r="D2041" s="111" t="n">
        <v>0.02</v>
      </c>
      <c r="E2041" s="14" t="inlineStr">
        <is>
          <t>GW</t>
        </is>
      </c>
      <c r="F2041" s="14" t="inlineStr">
        <is>
          <t>2018-09-15</t>
        </is>
      </c>
      <c r="G2041" s="14" t="inlineStr">
        <is>
          <t>2033-01-01</t>
        </is>
      </c>
      <c r="H2041" s="14" t="inlineStr">
        <is>
          <t>Operational</t>
        </is>
      </c>
      <c r="I2041" s="14" t="inlineStr">
        <is>
          <t>Physical project Operational</t>
        </is>
      </c>
      <c r="J2041" s="14" t="inlineStr">
        <is>
          <t xml:space="preserve">Retirement estimated at 15 years, with a 2031 floor for listed live assets. </t>
        </is>
      </c>
      <c r="K2041" s="14" t="inlineStr">
        <is>
          <t>data/evidence/repd.csv</t>
        </is>
      </c>
    </row>
    <row r="2042" ht="78" customHeight="1" s="74">
      <c r="A2042" s="14" t="inlineStr">
        <is>
          <t>REPD-6910-energy</t>
        </is>
      </c>
      <c r="B2042" s="14" t="inlineStr">
        <is>
          <t xml:space="preserve">Broxburn </t>
        </is>
      </c>
      <c r="C2042" s="14" t="inlineStr">
        <is>
          <t>storage_energy</t>
        </is>
      </c>
      <c r="D2042" s="111" t="n">
        <v>0.03723801701067804</v>
      </c>
      <c r="E2042" s="14" t="inlineStr">
        <is>
          <t>GWh</t>
        </is>
      </c>
      <c r="F2042" s="14" t="inlineStr">
        <is>
          <t>2018-09-15</t>
        </is>
      </c>
      <c r="G2042" s="14" t="inlineStr">
        <is>
          <t>2033-01-01</t>
        </is>
      </c>
      <c r="H2042" s="14" t="inlineStr">
        <is>
          <t>Aggregate/named cohort</t>
        </is>
      </c>
      <c r="I2042" s="14" t="inlineStr">
        <is>
          <t>Energy estimated from common outlook battery duration</t>
        </is>
      </c>
      <c r="J2042" s="14" t="inlineStr">
        <is>
          <t>Retirement estimated at 15 years, with a 2031 floor for listed live assets. Each project uses 1.861901h; project-specific energy not established.</t>
        </is>
      </c>
      <c r="K2042" s="14" t="inlineStr">
        <is>
          <t>data/evidence/tyo2026_es1.csv; data/evidence/repd.csv</t>
        </is>
      </c>
    </row>
    <row r="2043" ht="78" customHeight="1" s="74">
      <c r="A2043" s="14" t="inlineStr">
        <is>
          <t>REPD-6911</t>
        </is>
      </c>
      <c r="B2043" s="14" t="inlineStr">
        <is>
          <t>Land to the west of Clay Hill Pit / Larport Farm</t>
        </is>
      </c>
      <c r="C2043" s="14" t="inlineStr">
        <is>
          <t>storage_power</t>
        </is>
      </c>
      <c r="D2043" s="111" t="n">
        <v>0.02</v>
      </c>
      <c r="E2043" s="14" t="inlineStr">
        <is>
          <t>GW</t>
        </is>
      </c>
      <c r="F2043" s="14" t="inlineStr">
        <is>
          <t>2020-01-01</t>
        </is>
      </c>
      <c r="G2043" s="14" t="inlineStr">
        <is>
          <t>2035-01-01</t>
        </is>
      </c>
      <c r="H2043" s="14" t="inlineStr">
        <is>
          <t>Operational</t>
        </is>
      </c>
      <c r="I2043" s="14" t="inlineStr">
        <is>
          <t>Physical project Operational</t>
        </is>
      </c>
      <c r="J2043" s="14" t="inlineStr">
        <is>
          <t xml:space="preserve">Retirement estimated at 15 years, with a 2031 floor for listed live assets. </t>
        </is>
      </c>
      <c r="K2043" s="14" t="inlineStr">
        <is>
          <t>data/evidence/repd.csv</t>
        </is>
      </c>
    </row>
    <row r="2044" ht="78" customHeight="1" s="74">
      <c r="A2044" s="14" t="inlineStr">
        <is>
          <t>REPD-6911-energy</t>
        </is>
      </c>
      <c r="B2044" s="14" t="inlineStr">
        <is>
          <t>Land to the west of Clay Hill Pit / Larport Farm</t>
        </is>
      </c>
      <c r="C2044" s="14" t="inlineStr">
        <is>
          <t>storage_energy</t>
        </is>
      </c>
      <c r="D2044" s="111" t="n">
        <v>0.03723801701067804</v>
      </c>
      <c r="E2044" s="14" t="inlineStr">
        <is>
          <t>GWh</t>
        </is>
      </c>
      <c r="F2044" s="14" t="inlineStr">
        <is>
          <t>2020-01-01</t>
        </is>
      </c>
      <c r="G2044" s="14" t="inlineStr">
        <is>
          <t>2035-01-01</t>
        </is>
      </c>
      <c r="H2044" s="14" t="inlineStr">
        <is>
          <t>Aggregate/named cohort</t>
        </is>
      </c>
      <c r="I2044" s="14" t="inlineStr">
        <is>
          <t>Energy estimated from common outlook battery duration</t>
        </is>
      </c>
      <c r="J2044" s="14" t="inlineStr">
        <is>
          <t>Retirement estimated at 15 years, with a 2031 floor for listed live assets. Each project uses 1.861901h; project-specific energy not established.</t>
        </is>
      </c>
      <c r="K2044" s="14" t="inlineStr">
        <is>
          <t>data/evidence/tyo2026_es1.csv; data/evidence/repd.csv</t>
        </is>
      </c>
    </row>
    <row r="2045" ht="78" customHeight="1" s="74">
      <c r="A2045" s="14" t="inlineStr">
        <is>
          <t>REPD-6912</t>
        </is>
      </c>
      <c r="B2045" s="14" t="inlineStr">
        <is>
          <t>Roosecote</t>
        </is>
      </c>
      <c r="C2045" s="14" t="inlineStr">
        <is>
          <t>storage_power</t>
        </is>
      </c>
      <c r="D2045" s="111" t="n">
        <v>0.049</v>
      </c>
      <c r="E2045" s="14" t="inlineStr">
        <is>
          <t>GW</t>
        </is>
      </c>
      <c r="F2045" s="14" t="inlineStr">
        <is>
          <t>2018-11-30</t>
        </is>
      </c>
      <c r="G2045" s="14" t="inlineStr">
        <is>
          <t>2033-01-01</t>
        </is>
      </c>
      <c r="H2045" s="14" t="inlineStr">
        <is>
          <t>Operational</t>
        </is>
      </c>
      <c r="I2045" s="14" t="inlineStr">
        <is>
          <t>Physical project Operational</t>
        </is>
      </c>
      <c r="J2045" s="14" t="inlineStr">
        <is>
          <t xml:space="preserve">Retirement estimated at 15 years, with a 2031 floor for listed live assets. </t>
        </is>
      </c>
      <c r="K2045" s="14" t="inlineStr">
        <is>
          <t>data/evidence/repd.csv</t>
        </is>
      </c>
    </row>
    <row r="2046" ht="78" customHeight="1" s="74">
      <c r="A2046" s="14" t="inlineStr">
        <is>
          <t>REPD-6912-energy</t>
        </is>
      </c>
      <c r="B2046" s="14" t="inlineStr">
        <is>
          <t>Roosecote</t>
        </is>
      </c>
      <c r="C2046" s="14" t="inlineStr">
        <is>
          <t>storage_energy</t>
        </is>
      </c>
      <c r="D2046" s="111" t="n">
        <v>0.0912331416761612</v>
      </c>
      <c r="E2046" s="14" t="inlineStr">
        <is>
          <t>GWh</t>
        </is>
      </c>
      <c r="F2046" s="14" t="inlineStr">
        <is>
          <t>2018-11-30</t>
        </is>
      </c>
      <c r="G2046" s="14" t="inlineStr">
        <is>
          <t>2033-01-01</t>
        </is>
      </c>
      <c r="H2046" s="14" t="inlineStr">
        <is>
          <t>Aggregate/named cohort</t>
        </is>
      </c>
      <c r="I2046" s="14" t="inlineStr">
        <is>
          <t>Energy estimated from common outlook battery duration</t>
        </is>
      </c>
      <c r="J2046" s="14" t="inlineStr">
        <is>
          <t>Retirement estimated at 15 years, with a 2031 floor for listed live assets. Each project uses 1.861901h; project-specific energy not established.</t>
        </is>
      </c>
      <c r="K2046" s="14" t="inlineStr">
        <is>
          <t>data/evidence/tyo2026_es1.csv; data/evidence/repd.csv</t>
        </is>
      </c>
    </row>
    <row r="2047" ht="78" customHeight="1" s="74">
      <c r="A2047" s="14" t="inlineStr">
        <is>
          <t>REPD-6913</t>
        </is>
      </c>
      <c r="B2047" s="14" t="inlineStr">
        <is>
          <t xml:space="preserve">Bumpers Lane Solar Farm </t>
        </is>
      </c>
      <c r="C2047" s="14" t="inlineStr">
        <is>
          <t>storage_power</t>
        </is>
      </c>
      <c r="D2047" s="111" t="n">
        <v>0.0133</v>
      </c>
      <c r="E2047" s="14" t="inlineStr">
        <is>
          <t>GW</t>
        </is>
      </c>
      <c r="F2047" s="14" t="inlineStr">
        <is>
          <t>2020-03-16</t>
        </is>
      </c>
      <c r="G2047" s="14" t="inlineStr">
        <is>
          <t>2035-01-01</t>
        </is>
      </c>
      <c r="H2047" s="14" t="inlineStr">
        <is>
          <t>Operational</t>
        </is>
      </c>
      <c r="I2047" s="14" t="inlineStr">
        <is>
          <t>Physical project Operational</t>
        </is>
      </c>
      <c r="J2047" s="14" t="inlineStr">
        <is>
          <t xml:space="preserve">Retirement estimated at 15 years, with a 2031 floor for listed live assets. </t>
        </is>
      </c>
      <c r="K2047" s="14" t="inlineStr">
        <is>
          <t>data/evidence/repd.csv</t>
        </is>
      </c>
    </row>
    <row r="2048" ht="78" customHeight="1" s="74">
      <c r="A2048" s="14" t="inlineStr">
        <is>
          <t>REPD-6913-energy</t>
        </is>
      </c>
      <c r="B2048" s="14" t="inlineStr">
        <is>
          <t xml:space="preserve">Bumpers Lane Solar Farm </t>
        </is>
      </c>
      <c r="C2048" s="14" t="inlineStr">
        <is>
          <t>storage_energy</t>
        </is>
      </c>
      <c r="D2048" s="111" t="n">
        <v>0.0247632813121009</v>
      </c>
      <c r="E2048" s="14" t="inlineStr">
        <is>
          <t>GWh</t>
        </is>
      </c>
      <c r="F2048" s="14" t="inlineStr">
        <is>
          <t>2020-03-16</t>
        </is>
      </c>
      <c r="G2048" s="14" t="inlineStr">
        <is>
          <t>2035-01-01</t>
        </is>
      </c>
      <c r="H2048" s="14" t="inlineStr">
        <is>
          <t>Aggregate/named cohort</t>
        </is>
      </c>
      <c r="I2048" s="14" t="inlineStr">
        <is>
          <t>Energy estimated from common outlook battery duration</t>
        </is>
      </c>
      <c r="J2048" s="14" t="inlineStr">
        <is>
          <t>Retirement estimated at 15 years, with a 2031 floor for listed live assets. Each project uses 1.861901h; project-specific energy not established.</t>
        </is>
      </c>
      <c r="K2048" s="14" t="inlineStr">
        <is>
          <t>data/evidence/tyo2026_es1.csv; data/evidence/repd.csv</t>
        </is>
      </c>
    </row>
    <row r="2049" ht="78" customHeight="1" s="74">
      <c r="A2049" s="14" t="inlineStr">
        <is>
          <t>REPD-6915</t>
        </is>
      </c>
      <c r="B2049" s="14" t="inlineStr">
        <is>
          <t>Hill Farm - Energy Barn</t>
        </is>
      </c>
      <c r="C2049" s="14" t="inlineStr">
        <is>
          <t>storage_power</t>
        </is>
      </c>
      <c r="D2049" s="111" t="n">
        <v>0.01</v>
      </c>
      <c r="E2049" s="14" t="inlineStr">
        <is>
          <t>GW</t>
        </is>
      </c>
      <c r="F2049" s="14" t="inlineStr">
        <is>
          <t>2017-03-31</t>
        </is>
      </c>
      <c r="G2049" s="14" t="inlineStr">
        <is>
          <t>2032-01-01</t>
        </is>
      </c>
      <c r="H2049" s="14" t="inlineStr">
        <is>
          <t>Operational</t>
        </is>
      </c>
      <c r="I2049" s="14" t="inlineStr">
        <is>
          <t>Physical project Operational</t>
        </is>
      </c>
      <c r="J2049" s="14" t="inlineStr">
        <is>
          <t xml:space="preserve">Retirement estimated at 15 years, with a 2031 floor for listed live assets. </t>
        </is>
      </c>
      <c r="K2049" s="14" t="inlineStr">
        <is>
          <t>data/evidence/repd.csv</t>
        </is>
      </c>
    </row>
    <row r="2050" ht="78" customHeight="1" s="74">
      <c r="A2050" s="14" t="inlineStr">
        <is>
          <t>REPD-6915-energy</t>
        </is>
      </c>
      <c r="B2050" s="14" t="inlineStr">
        <is>
          <t>Hill Farm - Energy Barn</t>
        </is>
      </c>
      <c r="C2050" s="14" t="inlineStr">
        <is>
          <t>storage_energy</t>
        </is>
      </c>
      <c r="D2050" s="111" t="n">
        <v>0.01861900850533902</v>
      </c>
      <c r="E2050" s="14" t="inlineStr">
        <is>
          <t>GWh</t>
        </is>
      </c>
      <c r="F2050" s="14" t="inlineStr">
        <is>
          <t>2017-03-31</t>
        </is>
      </c>
      <c r="G2050" s="14" t="inlineStr">
        <is>
          <t>2032-01-01</t>
        </is>
      </c>
      <c r="H2050" s="14" t="inlineStr">
        <is>
          <t>Aggregate/named cohort</t>
        </is>
      </c>
      <c r="I2050" s="14" t="inlineStr">
        <is>
          <t>Energy estimated from common outlook battery duration</t>
        </is>
      </c>
      <c r="J2050" s="14" t="inlineStr">
        <is>
          <t>Retirement estimated at 15 years, with a 2031 floor for listed live assets. Each project uses 1.861901h; project-specific energy not established.</t>
        </is>
      </c>
      <c r="K2050" s="14" t="inlineStr">
        <is>
          <t>data/evidence/tyo2026_es1.csv; data/evidence/repd.csv</t>
        </is>
      </c>
    </row>
    <row r="2051" ht="78" customHeight="1" s="74">
      <c r="A2051" s="14" t="inlineStr">
        <is>
          <t>REPD-6916</t>
        </is>
      </c>
      <c r="B2051" s="14" t="inlineStr">
        <is>
          <t>Kings Barn Farm - Energy Barn</t>
        </is>
      </c>
      <c r="C2051" s="14" t="inlineStr">
        <is>
          <t>storage_power</t>
        </is>
      </c>
      <c r="D2051" s="111" t="n">
        <v>0.01</v>
      </c>
      <c r="E2051" s="14" t="inlineStr">
        <is>
          <t>GW</t>
        </is>
      </c>
      <c r="F2051" s="14" t="inlineStr">
        <is>
          <t>2017-03-31</t>
        </is>
      </c>
      <c r="G2051" s="14" t="inlineStr">
        <is>
          <t>2032-01-01</t>
        </is>
      </c>
      <c r="H2051" s="14" t="inlineStr">
        <is>
          <t>Operational</t>
        </is>
      </c>
      <c r="I2051" s="14" t="inlineStr">
        <is>
          <t>Physical project Operational</t>
        </is>
      </c>
      <c r="J2051" s="14" t="inlineStr">
        <is>
          <t xml:space="preserve">Retirement estimated at 15 years, with a 2031 floor for listed live assets. </t>
        </is>
      </c>
      <c r="K2051" s="14" t="inlineStr">
        <is>
          <t>data/evidence/repd.csv</t>
        </is>
      </c>
    </row>
    <row r="2052" ht="78" customHeight="1" s="74">
      <c r="A2052" s="14" t="inlineStr">
        <is>
          <t>REPD-6916-energy</t>
        </is>
      </c>
      <c r="B2052" s="14" t="inlineStr">
        <is>
          <t>Kings Barn Farm - Energy Barn</t>
        </is>
      </c>
      <c r="C2052" s="14" t="inlineStr">
        <is>
          <t>storage_energy</t>
        </is>
      </c>
      <c r="D2052" s="111" t="n">
        <v>0.01861900850533902</v>
      </c>
      <c r="E2052" s="14" t="inlineStr">
        <is>
          <t>GWh</t>
        </is>
      </c>
      <c r="F2052" s="14" t="inlineStr">
        <is>
          <t>2017-03-31</t>
        </is>
      </c>
      <c r="G2052" s="14" t="inlineStr">
        <is>
          <t>2032-01-01</t>
        </is>
      </c>
      <c r="H2052" s="14" t="inlineStr">
        <is>
          <t>Aggregate/named cohort</t>
        </is>
      </c>
      <c r="I2052" s="14" t="inlineStr">
        <is>
          <t>Energy estimated from common outlook battery duration</t>
        </is>
      </c>
      <c r="J2052" s="14" t="inlineStr">
        <is>
          <t>Retirement estimated at 15 years, with a 2031 floor for listed live assets. Each project uses 1.861901h; project-specific energy not established.</t>
        </is>
      </c>
      <c r="K2052" s="14" t="inlineStr">
        <is>
          <t>data/evidence/tyo2026_es1.csv; data/evidence/repd.csv</t>
        </is>
      </c>
    </row>
    <row r="2053" ht="78" customHeight="1" s="74">
      <c r="A2053" s="14" t="inlineStr">
        <is>
          <t>REPD-6917</t>
        </is>
      </c>
      <c r="B2053" s="14" t="inlineStr">
        <is>
          <t>Leverton Farm - Energy Barn</t>
        </is>
      </c>
      <c r="C2053" s="14" t="inlineStr">
        <is>
          <t>storage_power</t>
        </is>
      </c>
      <c r="D2053" s="111" t="n">
        <v>0.01</v>
      </c>
      <c r="E2053" s="14" t="inlineStr">
        <is>
          <t>GW</t>
        </is>
      </c>
      <c r="F2053" s="14" t="inlineStr">
        <is>
          <t>2018-01-01</t>
        </is>
      </c>
      <c r="G2053" s="14" t="inlineStr">
        <is>
          <t>2033-01-01</t>
        </is>
      </c>
      <c r="H2053" s="14" t="inlineStr">
        <is>
          <t>Operational</t>
        </is>
      </c>
      <c r="I2053" s="14" t="inlineStr">
        <is>
          <t>Physical project Operational</t>
        </is>
      </c>
      <c r="J2053" s="14" t="inlineStr">
        <is>
          <t xml:space="preserve">Retirement estimated at 15 years, with a 2031 floor for listed live assets. </t>
        </is>
      </c>
      <c r="K2053" s="14" t="inlineStr">
        <is>
          <t>data/evidence/repd.csv</t>
        </is>
      </c>
    </row>
    <row r="2054" ht="78" customHeight="1" s="74">
      <c r="A2054" s="14" t="inlineStr">
        <is>
          <t>REPD-6917-energy</t>
        </is>
      </c>
      <c r="B2054" s="14" t="inlineStr">
        <is>
          <t>Leverton Farm - Energy Barn</t>
        </is>
      </c>
      <c r="C2054" s="14" t="inlineStr">
        <is>
          <t>storage_energy</t>
        </is>
      </c>
      <c r="D2054" s="111" t="n">
        <v>0.01861900850533902</v>
      </c>
      <c r="E2054" s="14" t="inlineStr">
        <is>
          <t>GWh</t>
        </is>
      </c>
      <c r="F2054" s="14" t="inlineStr">
        <is>
          <t>2018-01-01</t>
        </is>
      </c>
      <c r="G2054" s="14" t="inlineStr">
        <is>
          <t>2033-01-01</t>
        </is>
      </c>
      <c r="H2054" s="14" t="inlineStr">
        <is>
          <t>Aggregate/named cohort</t>
        </is>
      </c>
      <c r="I2054" s="14" t="inlineStr">
        <is>
          <t>Energy estimated from common outlook battery duration</t>
        </is>
      </c>
      <c r="J2054" s="14" t="inlineStr">
        <is>
          <t>Retirement estimated at 15 years, with a 2031 floor for listed live assets. Missing operational date estimated2018. Each project uses 1.861901h; project-specific energy not established.</t>
        </is>
      </c>
      <c r="K2054" s="14" t="inlineStr">
        <is>
          <t>data/evidence/tyo2026_es1.csv; data/evidence/repd.csv</t>
        </is>
      </c>
    </row>
    <row r="2055" ht="78" customHeight="1" s="74">
      <c r="A2055" s="14" t="inlineStr">
        <is>
          <t>REPD-6918</t>
        </is>
      </c>
      <c r="B2055" s="14" t="inlineStr">
        <is>
          <t>Noriker Power Staunch</t>
        </is>
      </c>
      <c r="C2055" s="14" t="inlineStr">
        <is>
          <t>storage_power</t>
        </is>
      </c>
      <c r="D2055" s="111" t="n">
        <v>0.02</v>
      </c>
      <c r="E2055" s="14" t="inlineStr">
        <is>
          <t>GW</t>
        </is>
      </c>
      <c r="F2055" s="14" t="inlineStr">
        <is>
          <t>2017-03-15</t>
        </is>
      </c>
      <c r="G2055" s="14" t="inlineStr">
        <is>
          <t>2032-01-01</t>
        </is>
      </c>
      <c r="H2055" s="14" t="inlineStr">
        <is>
          <t>Operational</t>
        </is>
      </c>
      <c r="I2055" s="14" t="inlineStr">
        <is>
          <t>Physical project Operational</t>
        </is>
      </c>
      <c r="J2055" s="14" t="inlineStr">
        <is>
          <t xml:space="preserve">Retirement estimated at 15 years, with a 2031 floor for listed live assets. </t>
        </is>
      </c>
      <c r="K2055" s="14" t="inlineStr">
        <is>
          <t>data/evidence/repd.csv</t>
        </is>
      </c>
    </row>
    <row r="2056" ht="78" customHeight="1" s="74">
      <c r="A2056" s="14" t="inlineStr">
        <is>
          <t>REPD-6918-energy</t>
        </is>
      </c>
      <c r="B2056" s="14" t="inlineStr">
        <is>
          <t>Noriker Power Staunch</t>
        </is>
      </c>
      <c r="C2056" s="14" t="inlineStr">
        <is>
          <t>storage_energy</t>
        </is>
      </c>
      <c r="D2056" s="111" t="n">
        <v>0.03723801701067804</v>
      </c>
      <c r="E2056" s="14" t="inlineStr">
        <is>
          <t>GWh</t>
        </is>
      </c>
      <c r="F2056" s="14" t="inlineStr">
        <is>
          <t>2017-03-15</t>
        </is>
      </c>
      <c r="G2056" s="14" t="inlineStr">
        <is>
          <t>2032-01-01</t>
        </is>
      </c>
      <c r="H2056" s="14" t="inlineStr">
        <is>
          <t>Aggregate/named cohort</t>
        </is>
      </c>
      <c r="I2056" s="14" t="inlineStr">
        <is>
          <t>Energy estimated from common outlook battery duration</t>
        </is>
      </c>
      <c r="J2056" s="14" t="inlineStr">
        <is>
          <t>Retirement estimated at 15 years, with a 2031 floor for listed live assets. Each project uses 1.861901h; project-specific energy not established.</t>
        </is>
      </c>
      <c r="K2056" s="14" t="inlineStr">
        <is>
          <t>data/evidence/tyo2026_es1.csv; data/evidence/repd.csv</t>
        </is>
      </c>
    </row>
    <row r="2057" ht="78" customHeight="1" s="74">
      <c r="A2057" s="14" t="inlineStr">
        <is>
          <t>REPD-6920</t>
        </is>
      </c>
      <c r="B2057" s="14" t="inlineStr">
        <is>
          <t>West Burton</t>
        </is>
      </c>
      <c r="C2057" s="14" t="inlineStr">
        <is>
          <t>storage_power</t>
        </is>
      </c>
      <c r="D2057" s="111" t="n">
        <v>0.049</v>
      </c>
      <c r="E2057" s="14" t="inlineStr">
        <is>
          <t>GW</t>
        </is>
      </c>
      <c r="F2057" s="14" t="inlineStr">
        <is>
          <t>2018-06-25</t>
        </is>
      </c>
      <c r="G2057" s="14" t="inlineStr">
        <is>
          <t>2033-01-01</t>
        </is>
      </c>
      <c r="H2057" s="14" t="inlineStr">
        <is>
          <t>Operational</t>
        </is>
      </c>
      <c r="I2057" s="14" t="inlineStr">
        <is>
          <t>Physical project Operational</t>
        </is>
      </c>
      <c r="J2057" s="14" t="inlineStr">
        <is>
          <t xml:space="preserve">Retirement estimated at 15 years, with a 2031 floor for listed live assets. </t>
        </is>
      </c>
      <c r="K2057" s="14" t="inlineStr">
        <is>
          <t>data/evidence/repd.csv</t>
        </is>
      </c>
    </row>
    <row r="2058" ht="78" customHeight="1" s="74">
      <c r="A2058" s="14" t="inlineStr">
        <is>
          <t>REPD-6920-energy</t>
        </is>
      </c>
      <c r="B2058" s="14" t="inlineStr">
        <is>
          <t>West Burton</t>
        </is>
      </c>
      <c r="C2058" s="14" t="inlineStr">
        <is>
          <t>storage_energy</t>
        </is>
      </c>
      <c r="D2058" s="111" t="n">
        <v>0.0912331416761612</v>
      </c>
      <c r="E2058" s="14" t="inlineStr">
        <is>
          <t>GWh</t>
        </is>
      </c>
      <c r="F2058" s="14" t="inlineStr">
        <is>
          <t>2018-06-25</t>
        </is>
      </c>
      <c r="G2058" s="14" t="inlineStr">
        <is>
          <t>2033-01-01</t>
        </is>
      </c>
      <c r="H2058" s="14" t="inlineStr">
        <is>
          <t>Aggregate/named cohort</t>
        </is>
      </c>
      <c r="I2058" s="14" t="inlineStr">
        <is>
          <t>Energy estimated from common outlook battery duration</t>
        </is>
      </c>
      <c r="J2058" s="14" t="inlineStr">
        <is>
          <t>Retirement estimated at 15 years, with a 2031 floor for listed live assets. Each project uses 1.861901h; project-specific energy not established.</t>
        </is>
      </c>
      <c r="K2058" s="14" t="inlineStr">
        <is>
          <t>data/evidence/tyo2026_es1.csv; data/evidence/repd.csv</t>
        </is>
      </c>
    </row>
    <row r="2059" ht="78" customHeight="1" s="74">
      <c r="A2059" s="14" t="inlineStr">
        <is>
          <t>REPD-6925</t>
        </is>
      </c>
      <c r="B2059" s="14" t="inlineStr">
        <is>
          <t>Tynemouth Energy Storage System (TESS)</t>
        </is>
      </c>
      <c r="C2059" s="14" t="inlineStr">
        <is>
          <t>storage_power</t>
        </is>
      </c>
      <c r="D2059" s="111" t="n">
        <v>0.025</v>
      </c>
      <c r="E2059" s="14" t="inlineStr">
        <is>
          <t>GW</t>
        </is>
      </c>
      <c r="F2059" s="14" t="inlineStr">
        <is>
          <t>2018-05-25</t>
        </is>
      </c>
      <c r="G2059" s="14" t="inlineStr">
        <is>
          <t>2033-01-01</t>
        </is>
      </c>
      <c r="H2059" s="14" t="inlineStr">
        <is>
          <t>Operational</t>
        </is>
      </c>
      <c r="I2059" s="14" t="inlineStr">
        <is>
          <t>Physical project Operational</t>
        </is>
      </c>
      <c r="J2059" s="14" t="inlineStr">
        <is>
          <t xml:space="preserve">Retirement estimated at 15 years, with a 2031 floor for listed live assets. </t>
        </is>
      </c>
      <c r="K2059" s="14" t="inlineStr">
        <is>
          <t>data/evidence/repd.csv</t>
        </is>
      </c>
    </row>
    <row r="2060" ht="78" customHeight="1" s="74">
      <c r="A2060" s="14" t="inlineStr">
        <is>
          <t>REPD-6925-energy</t>
        </is>
      </c>
      <c r="B2060" s="14" t="inlineStr">
        <is>
          <t>Tynemouth Energy Storage System (TESS)</t>
        </is>
      </c>
      <c r="C2060" s="14" t="inlineStr">
        <is>
          <t>storage_energy</t>
        </is>
      </c>
      <c r="D2060" s="111" t="n">
        <v>0.04654752126334755</v>
      </c>
      <c r="E2060" s="14" t="inlineStr">
        <is>
          <t>GWh</t>
        </is>
      </c>
      <c r="F2060" s="14" t="inlineStr">
        <is>
          <t>2018-05-25</t>
        </is>
      </c>
      <c r="G2060" s="14" t="inlineStr">
        <is>
          <t>2033-01-01</t>
        </is>
      </c>
      <c r="H2060" s="14" t="inlineStr">
        <is>
          <t>Aggregate/named cohort</t>
        </is>
      </c>
      <c r="I2060" s="14" t="inlineStr">
        <is>
          <t>Energy estimated from common outlook battery duration</t>
        </is>
      </c>
      <c r="J2060" s="14" t="inlineStr">
        <is>
          <t>Retirement estimated at 15 years, with a 2031 floor for listed live assets. Each project uses 1.861901h; project-specific energy not established.</t>
        </is>
      </c>
      <c r="K2060" s="14" t="inlineStr">
        <is>
          <t>data/evidence/tyo2026_es1.csv; data/evidence/repd.csv</t>
        </is>
      </c>
    </row>
    <row r="2061" ht="78" customHeight="1" s="74">
      <c r="A2061" s="14" t="inlineStr">
        <is>
          <t>REPD-6926</t>
        </is>
      </c>
      <c r="B2061" s="14" t="inlineStr">
        <is>
          <t>Nevendon</t>
        </is>
      </c>
      <c r="C2061" s="14" t="inlineStr">
        <is>
          <t>storage_power</t>
        </is>
      </c>
      <c r="D2061" s="111" t="n">
        <v>0.01</v>
      </c>
      <c r="E2061" s="14" t="inlineStr">
        <is>
          <t>GW</t>
        </is>
      </c>
      <c r="F2061" s="14" t="inlineStr">
        <is>
          <t>2018-03-15</t>
        </is>
      </c>
      <c r="G2061" s="14" t="inlineStr">
        <is>
          <t>2033-01-01</t>
        </is>
      </c>
      <c r="H2061" s="14" t="inlineStr">
        <is>
          <t>Operational</t>
        </is>
      </c>
      <c r="I2061" s="14" t="inlineStr">
        <is>
          <t>Physical project Operational</t>
        </is>
      </c>
      <c r="J2061" s="14" t="inlineStr">
        <is>
          <t xml:space="preserve">Retirement estimated at 15 years, with a 2031 floor for listed live assets. </t>
        </is>
      </c>
      <c r="K2061" s="14" t="inlineStr">
        <is>
          <t>data/evidence/repd.csv</t>
        </is>
      </c>
    </row>
    <row r="2062" ht="78" customHeight="1" s="74">
      <c r="A2062" s="14" t="inlineStr">
        <is>
          <t>REPD-6926-energy</t>
        </is>
      </c>
      <c r="B2062" s="14" t="inlineStr">
        <is>
          <t>Nevendon</t>
        </is>
      </c>
      <c r="C2062" s="14" t="inlineStr">
        <is>
          <t>storage_energy</t>
        </is>
      </c>
      <c r="D2062" s="111" t="n">
        <v>0.01861900850533902</v>
      </c>
      <c r="E2062" s="14" t="inlineStr">
        <is>
          <t>GWh</t>
        </is>
      </c>
      <c r="F2062" s="14" t="inlineStr">
        <is>
          <t>2018-03-15</t>
        </is>
      </c>
      <c r="G2062" s="14" t="inlineStr">
        <is>
          <t>2033-01-01</t>
        </is>
      </c>
      <c r="H2062" s="14" t="inlineStr">
        <is>
          <t>Aggregate/named cohort</t>
        </is>
      </c>
      <c r="I2062" s="14" t="inlineStr">
        <is>
          <t>Energy estimated from common outlook battery duration</t>
        </is>
      </c>
      <c r="J2062" s="14" t="inlineStr">
        <is>
          <t>Retirement estimated at 15 years, with a 2031 floor for listed live assets. Each project uses 1.861901h; project-specific energy not established.</t>
        </is>
      </c>
      <c r="K2062" s="14" t="inlineStr">
        <is>
          <t>data/evidence/tyo2026_es1.csv; data/evidence/repd.csv</t>
        </is>
      </c>
    </row>
    <row r="2063" ht="78" customHeight="1" s="74">
      <c r="A2063" s="14" t="inlineStr">
        <is>
          <t>REPD-6927</t>
        </is>
      </c>
      <c r="B2063" s="14" t="inlineStr">
        <is>
          <t>Pen y Cymoedd Energy Storage</t>
        </is>
      </c>
      <c r="C2063" s="14" t="inlineStr">
        <is>
          <t>storage_power</t>
        </is>
      </c>
      <c r="D2063" s="111" t="n">
        <v>0.022</v>
      </c>
      <c r="E2063" s="14" t="inlineStr">
        <is>
          <t>GW</t>
        </is>
      </c>
      <c r="F2063" s="14" t="inlineStr">
        <is>
          <t>2018-05-01</t>
        </is>
      </c>
      <c r="G2063" s="14" t="inlineStr">
        <is>
          <t>2033-01-01</t>
        </is>
      </c>
      <c r="H2063" s="14" t="inlineStr">
        <is>
          <t>Operational</t>
        </is>
      </c>
      <c r="I2063" s="14" t="inlineStr">
        <is>
          <t>Physical project Operational</t>
        </is>
      </c>
      <c r="J2063" s="14" t="inlineStr">
        <is>
          <t xml:space="preserve">Retirement estimated at 15 years, with a 2031 floor for listed live assets. </t>
        </is>
      </c>
      <c r="K2063" s="14" t="inlineStr">
        <is>
          <t>data/evidence/repd.csv</t>
        </is>
      </c>
    </row>
    <row r="2064" ht="78" customHeight="1" s="74">
      <c r="A2064" s="14" t="inlineStr">
        <is>
          <t>REPD-6927-energy</t>
        </is>
      </c>
      <c r="B2064" s="14" t="inlineStr">
        <is>
          <t>Pen y Cymoedd Energy Storage</t>
        </is>
      </c>
      <c r="C2064" s="14" t="inlineStr">
        <is>
          <t>storage_energy</t>
        </is>
      </c>
      <c r="D2064" s="111" t="n">
        <v>0.04096181871174585</v>
      </c>
      <c r="E2064" s="14" t="inlineStr">
        <is>
          <t>GWh</t>
        </is>
      </c>
      <c r="F2064" s="14" t="inlineStr">
        <is>
          <t>2018-05-01</t>
        </is>
      </c>
      <c r="G2064" s="14" t="inlineStr">
        <is>
          <t>2033-01-01</t>
        </is>
      </c>
      <c r="H2064" s="14" t="inlineStr">
        <is>
          <t>Aggregate/named cohort</t>
        </is>
      </c>
      <c r="I2064" s="14" t="inlineStr">
        <is>
          <t>Energy estimated from common outlook battery duration</t>
        </is>
      </c>
      <c r="J2064" s="14" t="inlineStr">
        <is>
          <t>Retirement estimated at 15 years, with a 2031 floor for listed live assets. Each project uses 1.861901h; project-specific energy not established.</t>
        </is>
      </c>
      <c r="K2064" s="14" t="inlineStr">
        <is>
          <t>data/evidence/tyo2026_es1.csv; data/evidence/repd.csv</t>
        </is>
      </c>
    </row>
    <row r="2065" ht="78" customHeight="1" s="74">
      <c r="A2065" s="14" t="inlineStr">
        <is>
          <t>REPD-6929</t>
        </is>
      </c>
      <c r="B2065" s="14" t="inlineStr">
        <is>
          <t>Traston Road</t>
        </is>
      </c>
      <c r="C2065" s="14" t="inlineStr">
        <is>
          <t>storage_power</t>
        </is>
      </c>
      <c r="D2065" s="111" t="n">
        <v>0.02</v>
      </c>
      <c r="E2065" s="14" t="inlineStr">
        <is>
          <t>GW</t>
        </is>
      </c>
      <c r="F2065" s="14" t="inlineStr">
        <is>
          <t>2026-01-14</t>
        </is>
      </c>
      <c r="G2065" s="14" t="inlineStr">
        <is>
          <t>2041-01-01</t>
        </is>
      </c>
      <c r="H2065" s="14" t="inlineStr">
        <is>
          <t>Operational</t>
        </is>
      </c>
      <c r="I2065" s="14" t="inlineStr">
        <is>
          <t>Physical project Operational</t>
        </is>
      </c>
      <c r="J2065" s="14" t="inlineStr">
        <is>
          <t xml:space="preserve">Retirement estimated at 15 years, with a 2031 floor for listed live assets. </t>
        </is>
      </c>
      <c r="K2065" s="14" t="inlineStr">
        <is>
          <t>data/evidence/repd.csv</t>
        </is>
      </c>
    </row>
    <row r="2066" ht="78" customHeight="1" s="74">
      <c r="A2066" s="14" t="inlineStr">
        <is>
          <t>REPD-6929-energy</t>
        </is>
      </c>
      <c r="B2066" s="14" t="inlineStr">
        <is>
          <t>Traston Road</t>
        </is>
      </c>
      <c r="C2066" s="14" t="inlineStr">
        <is>
          <t>storage_energy</t>
        </is>
      </c>
      <c r="D2066" s="111" t="n">
        <v>0.03723801701067804</v>
      </c>
      <c r="E2066" s="14" t="inlineStr">
        <is>
          <t>GWh</t>
        </is>
      </c>
      <c r="F2066" s="14" t="inlineStr">
        <is>
          <t>2026-01-14</t>
        </is>
      </c>
      <c r="G2066" s="14" t="inlineStr">
        <is>
          <t>2041-01-01</t>
        </is>
      </c>
      <c r="H2066" s="14" t="inlineStr">
        <is>
          <t>Aggregate/named cohort</t>
        </is>
      </c>
      <c r="I2066" s="14" t="inlineStr">
        <is>
          <t>Energy estimated from common outlook battery duration</t>
        </is>
      </c>
      <c r="J2066" s="14" t="inlineStr">
        <is>
          <t>Retirement estimated at 15 years, with a 2031 floor for listed live assets. Each project uses 1.861901h; project-specific energy not established.</t>
        </is>
      </c>
      <c r="K2066" s="14" t="inlineStr">
        <is>
          <t>data/evidence/tyo2026_es1.csv; data/evidence/repd.csv</t>
        </is>
      </c>
    </row>
    <row r="2067" ht="78" customHeight="1" s="74">
      <c r="A2067" s="14" t="inlineStr">
        <is>
          <t>REPD-6932</t>
        </is>
      </c>
      <c r="B2067" s="14" t="inlineStr">
        <is>
          <t>Asfordby Business Park (1)</t>
        </is>
      </c>
      <c r="C2067" s="14" t="inlineStr">
        <is>
          <t>storage_power</t>
        </is>
      </c>
      <c r="D2067" s="111" t="n">
        <v>0.0234</v>
      </c>
      <c r="E2067" s="14" t="inlineStr">
        <is>
          <t>GW</t>
        </is>
      </c>
      <c r="F2067" s="14" t="inlineStr">
        <is>
          <t>2019-04-01</t>
        </is>
      </c>
      <c r="G2067" s="14" t="inlineStr">
        <is>
          <t>2034-01-01</t>
        </is>
      </c>
      <c r="H2067" s="14" t="inlineStr">
        <is>
          <t>Operational</t>
        </is>
      </c>
      <c r="I2067" s="14" t="inlineStr">
        <is>
          <t>Physical project Operational</t>
        </is>
      </c>
      <c r="J2067" s="14" t="inlineStr">
        <is>
          <t xml:space="preserve">Retirement estimated at 15 years, with a 2031 floor for listed live assets. </t>
        </is>
      </c>
      <c r="K2067" s="14" t="inlineStr">
        <is>
          <t>data/evidence/repd.csv</t>
        </is>
      </c>
    </row>
    <row r="2068" ht="78" customHeight="1" s="74">
      <c r="A2068" s="14" t="inlineStr">
        <is>
          <t>REPD-6932-energy</t>
        </is>
      </c>
      <c r="B2068" s="14" t="inlineStr">
        <is>
          <t>Asfordby Business Park (1)</t>
        </is>
      </c>
      <c r="C2068" s="14" t="inlineStr">
        <is>
          <t>storage_energy</t>
        </is>
      </c>
      <c r="D2068" s="111" t="n">
        <v>0.0435684799024933</v>
      </c>
      <c r="E2068" s="14" t="inlineStr">
        <is>
          <t>GWh</t>
        </is>
      </c>
      <c r="F2068" s="14" t="inlineStr">
        <is>
          <t>2019-04-01</t>
        </is>
      </c>
      <c r="G2068" s="14" t="inlineStr">
        <is>
          <t>2034-01-01</t>
        </is>
      </c>
      <c r="H2068" s="14" t="inlineStr">
        <is>
          <t>Aggregate/named cohort</t>
        </is>
      </c>
      <c r="I2068" s="14" t="inlineStr">
        <is>
          <t>Energy estimated from common outlook battery duration</t>
        </is>
      </c>
      <c r="J2068" s="14" t="inlineStr">
        <is>
          <t>Retirement estimated at 15 years, with a 2031 floor for listed live assets. Each project uses 1.861901h; project-specific energy not established.</t>
        </is>
      </c>
      <c r="K2068" s="14" t="inlineStr">
        <is>
          <t>data/evidence/tyo2026_es1.csv; data/evidence/repd.csv</t>
        </is>
      </c>
    </row>
    <row r="2069" ht="78" customHeight="1" s="74">
      <c r="A2069" s="14" t="inlineStr">
        <is>
          <t>REPD-6941</t>
        </is>
      </c>
      <c r="B2069" s="14" t="inlineStr">
        <is>
          <t>Chelveston Renewable Energy Park</t>
        </is>
      </c>
      <c r="C2069" s="14" t="inlineStr">
        <is>
          <t>storage_power</t>
        </is>
      </c>
      <c r="D2069" s="111" t="n">
        <v>0.02</v>
      </c>
      <c r="E2069" s="14" t="inlineStr">
        <is>
          <t>GW</t>
        </is>
      </c>
      <c r="F2069" s="14" t="inlineStr">
        <is>
          <t>2028-01-01</t>
        </is>
      </c>
      <c r="G2069" s="14" t="inlineStr">
        <is>
          <t>2043-01-01</t>
        </is>
      </c>
      <c r="H2069" s="14" t="inlineStr">
        <is>
          <t>Under Construction</t>
        </is>
      </c>
      <c r="I2069" s="14" t="inlineStr">
        <is>
          <t>Physical project Under Construction</t>
        </is>
      </c>
      <c r="J2069" s="14" t="inlineStr">
        <is>
          <t xml:space="preserve">Retirement estimated at 15 years, with a 2031 floor for listed live assets. Construction completion estimated 2028-01-01. </t>
        </is>
      </c>
      <c r="K2069" s="14" t="inlineStr">
        <is>
          <t>data/evidence/repd.csv</t>
        </is>
      </c>
    </row>
    <row r="2070" ht="78" customHeight="1" s="74">
      <c r="A2070" s="14" t="inlineStr">
        <is>
          <t>REPD-6941-energy</t>
        </is>
      </c>
      <c r="B2070" s="14" t="inlineStr">
        <is>
          <t>Chelveston Renewable Energy Park</t>
        </is>
      </c>
      <c r="C2070" s="14" t="inlineStr">
        <is>
          <t>storage_energy</t>
        </is>
      </c>
      <c r="D2070" s="111" t="n">
        <v>0.03723801701067804</v>
      </c>
      <c r="E2070" s="14" t="inlineStr">
        <is>
          <t>GWh</t>
        </is>
      </c>
      <c r="F2070" s="14" t="inlineStr">
        <is>
          <t>2028-01-01</t>
        </is>
      </c>
      <c r="G2070" s="14" t="inlineStr">
        <is>
          <t>2043-01-01</t>
        </is>
      </c>
      <c r="H2070" s="14" t="inlineStr">
        <is>
          <t>Aggregate/named cohort</t>
        </is>
      </c>
      <c r="I2070" s="14" t="inlineStr">
        <is>
          <t>Energy estimated from common outlook battery duration</t>
        </is>
      </c>
      <c r="J2070" s="14" t="inlineStr">
        <is>
          <t>Retirement estimated at 15 years, with a 2031 floor for listed live assets. Construction completion estimated 2028-01-01. Each project uses 1.861901h; project-specific energy not established.</t>
        </is>
      </c>
      <c r="K2070" s="14" t="inlineStr">
        <is>
          <t>data/evidence/tyo2026_es1.csv; data/evidence/repd.csv</t>
        </is>
      </c>
    </row>
    <row r="2071" ht="78" customHeight="1" s="74">
      <c r="A2071" s="14" t="inlineStr">
        <is>
          <t>REPD-6943</t>
        </is>
      </c>
      <c r="B2071" s="14" t="inlineStr">
        <is>
          <t>Ray Battery Storage Facility</t>
        </is>
      </c>
      <c r="C2071" s="14" t="inlineStr">
        <is>
          <t>storage_power</t>
        </is>
      </c>
      <c r="D2071" s="111" t="n">
        <v>0.02</v>
      </c>
      <c r="E2071" s="14" t="inlineStr">
        <is>
          <t>GW</t>
        </is>
      </c>
      <c r="F2071" s="14" t="inlineStr">
        <is>
          <t>2022-10-01</t>
        </is>
      </c>
      <c r="G2071" s="14" t="inlineStr">
        <is>
          <t>2037-01-01</t>
        </is>
      </c>
      <c r="H2071" s="14" t="inlineStr">
        <is>
          <t>Operational</t>
        </is>
      </c>
      <c r="I2071" s="14" t="inlineStr">
        <is>
          <t>Physical project Operational</t>
        </is>
      </c>
      <c r="J2071" s="14" t="inlineStr">
        <is>
          <t xml:space="preserve">Retirement estimated at 15 years, with a 2031 floor for listed live assets. </t>
        </is>
      </c>
      <c r="K2071" s="14" t="inlineStr">
        <is>
          <t>data/evidence/repd.csv</t>
        </is>
      </c>
    </row>
    <row r="2072" ht="78" customHeight="1" s="74">
      <c r="A2072" s="14" t="inlineStr">
        <is>
          <t>REPD-6943-energy</t>
        </is>
      </c>
      <c r="B2072" s="14" t="inlineStr">
        <is>
          <t>Ray Battery Storage Facility</t>
        </is>
      </c>
      <c r="C2072" s="14" t="inlineStr">
        <is>
          <t>storage_energy</t>
        </is>
      </c>
      <c r="D2072" s="111" t="n">
        <v>0.03723801701067804</v>
      </c>
      <c r="E2072" s="14" t="inlineStr">
        <is>
          <t>GWh</t>
        </is>
      </c>
      <c r="F2072" s="14" t="inlineStr">
        <is>
          <t>2022-10-01</t>
        </is>
      </c>
      <c r="G2072" s="14" t="inlineStr">
        <is>
          <t>2037-01-01</t>
        </is>
      </c>
      <c r="H2072" s="14" t="inlineStr">
        <is>
          <t>Aggregate/named cohort</t>
        </is>
      </c>
      <c r="I2072" s="14" t="inlineStr">
        <is>
          <t>Energy estimated from common outlook battery duration</t>
        </is>
      </c>
      <c r="J2072" s="14" t="inlineStr">
        <is>
          <t>Retirement estimated at 15 years, with a 2031 floor for listed live assets. Each project uses 1.861901h; project-specific energy not established.</t>
        </is>
      </c>
      <c r="K2072" s="14" t="inlineStr">
        <is>
          <t>data/evidence/tyo2026_es1.csv; data/evidence/repd.csv</t>
        </is>
      </c>
    </row>
    <row r="2073" ht="78" customHeight="1" s="74">
      <c r="A2073" s="14" t="inlineStr">
        <is>
          <t>REPD-6945</t>
        </is>
      </c>
      <c r="B2073" s="14" t="inlineStr">
        <is>
          <t>Claredown Farm</t>
        </is>
      </c>
      <c r="C2073" s="14" t="inlineStr">
        <is>
          <t>storage_power</t>
        </is>
      </c>
      <c r="D2073" s="111" t="n">
        <v>0.02</v>
      </c>
      <c r="E2073" s="14" t="inlineStr">
        <is>
          <t>GW</t>
        </is>
      </c>
      <c r="F2073" s="14" t="inlineStr">
        <is>
          <t>2018-02-27</t>
        </is>
      </c>
      <c r="G2073" s="14" t="inlineStr">
        <is>
          <t>2033-01-01</t>
        </is>
      </c>
      <c r="H2073" s="14" t="inlineStr">
        <is>
          <t>Operational</t>
        </is>
      </c>
      <c r="I2073" s="14" t="inlineStr">
        <is>
          <t>Physical project Operational</t>
        </is>
      </c>
      <c r="J2073" s="14" t="inlineStr">
        <is>
          <t xml:space="preserve">Retirement estimated at 15 years, with a 2031 floor for listed live assets. </t>
        </is>
      </c>
      <c r="K2073" s="14" t="inlineStr">
        <is>
          <t>data/evidence/repd.csv</t>
        </is>
      </c>
    </row>
    <row r="2074" ht="78" customHeight="1" s="74">
      <c r="A2074" s="14" t="inlineStr">
        <is>
          <t>REPD-6945-energy</t>
        </is>
      </c>
      <c r="B2074" s="14" t="inlineStr">
        <is>
          <t>Claredown Farm</t>
        </is>
      </c>
      <c r="C2074" s="14" t="inlineStr">
        <is>
          <t>storage_energy</t>
        </is>
      </c>
      <c r="D2074" s="111" t="n">
        <v>0.03723801701067804</v>
      </c>
      <c r="E2074" s="14" t="inlineStr">
        <is>
          <t>GWh</t>
        </is>
      </c>
      <c r="F2074" s="14" t="inlineStr">
        <is>
          <t>2018-02-27</t>
        </is>
      </c>
      <c r="G2074" s="14" t="inlineStr">
        <is>
          <t>2033-01-01</t>
        </is>
      </c>
      <c r="H2074" s="14" t="inlineStr">
        <is>
          <t>Aggregate/named cohort</t>
        </is>
      </c>
      <c r="I2074" s="14" t="inlineStr">
        <is>
          <t>Energy estimated from common outlook battery duration</t>
        </is>
      </c>
      <c r="J2074" s="14" t="inlineStr">
        <is>
          <t>Retirement estimated at 15 years, with a 2031 floor for listed live assets. Each project uses 1.861901h; project-specific energy not established.</t>
        </is>
      </c>
      <c r="K2074" s="14" t="inlineStr">
        <is>
          <t>data/evidence/tyo2026_es1.csv; data/evidence/repd.csv</t>
        </is>
      </c>
    </row>
    <row r="2075" ht="78" customHeight="1" s="74">
      <c r="A2075" s="14" t="inlineStr">
        <is>
          <t>REPD-6953</t>
        </is>
      </c>
      <c r="B2075" s="14" t="inlineStr">
        <is>
          <t>Melksham Substation East Storage</t>
        </is>
      </c>
      <c r="C2075" s="14" t="inlineStr">
        <is>
          <t>storage_power</t>
        </is>
      </c>
      <c r="D2075" s="111" t="n">
        <v>0.05</v>
      </c>
      <c r="E2075" s="14" t="inlineStr">
        <is>
          <t>GW</t>
        </is>
      </c>
      <c r="F2075" s="14" t="inlineStr">
        <is>
          <t>2022-11-07</t>
        </is>
      </c>
      <c r="G2075" s="14" t="inlineStr">
        <is>
          <t>2037-01-01</t>
        </is>
      </c>
      <c r="H2075" s="14" t="inlineStr">
        <is>
          <t>Operational</t>
        </is>
      </c>
      <c r="I2075" s="14" t="inlineStr">
        <is>
          <t>Physical project Operational</t>
        </is>
      </c>
      <c r="J2075" s="14" t="inlineStr">
        <is>
          <t xml:space="preserve">Retirement estimated at 15 years, with a 2031 floor for listed live assets. </t>
        </is>
      </c>
      <c r="K2075" s="14" t="inlineStr">
        <is>
          <t>data/evidence/repd.csv</t>
        </is>
      </c>
    </row>
    <row r="2076" ht="78" customHeight="1" s="74">
      <c r="A2076" s="14" t="inlineStr">
        <is>
          <t>REPD-6953-energy</t>
        </is>
      </c>
      <c r="B2076" s="14" t="inlineStr">
        <is>
          <t>Melksham Substation East Storage</t>
        </is>
      </c>
      <c r="C2076" s="14" t="inlineStr">
        <is>
          <t>storage_energy</t>
        </is>
      </c>
      <c r="D2076" s="111" t="n">
        <v>0.09309504252669511</v>
      </c>
      <c r="E2076" s="14" t="inlineStr">
        <is>
          <t>GWh</t>
        </is>
      </c>
      <c r="F2076" s="14" t="inlineStr">
        <is>
          <t>2022-11-07</t>
        </is>
      </c>
      <c r="G2076" s="14" t="inlineStr">
        <is>
          <t>2037-01-01</t>
        </is>
      </c>
      <c r="H2076" s="14" t="inlineStr">
        <is>
          <t>Aggregate/named cohort</t>
        </is>
      </c>
      <c r="I2076" s="14" t="inlineStr">
        <is>
          <t>Energy estimated from common outlook battery duration</t>
        </is>
      </c>
      <c r="J2076" s="14" t="inlineStr">
        <is>
          <t>Retirement estimated at 15 years, with a 2031 floor for listed live assets. Each project uses 1.861901h; project-specific energy not established.</t>
        </is>
      </c>
      <c r="K2076" s="14" t="inlineStr">
        <is>
          <t>data/evidence/tyo2026_es1.csv; data/evidence/repd.csv</t>
        </is>
      </c>
    </row>
    <row r="2077" ht="78" customHeight="1" s="74">
      <c r="A2077" s="14" t="inlineStr">
        <is>
          <t>REPD-6961</t>
        </is>
      </c>
      <c r="B2077" s="14" t="inlineStr">
        <is>
          <t>Lockleaze Energy Storage</t>
        </is>
      </c>
      <c r="C2077" s="14" t="inlineStr">
        <is>
          <t>storage_power</t>
        </is>
      </c>
      <c r="D2077" s="111" t="n">
        <v>0.015</v>
      </c>
      <c r="E2077" s="14" t="inlineStr">
        <is>
          <t>GW</t>
        </is>
      </c>
      <c r="F2077" s="14" t="inlineStr">
        <is>
          <t>2017-12-01</t>
        </is>
      </c>
      <c r="G2077" s="14" t="inlineStr">
        <is>
          <t>2032-01-01</t>
        </is>
      </c>
      <c r="H2077" s="14" t="inlineStr">
        <is>
          <t>Operational</t>
        </is>
      </c>
      <c r="I2077" s="14" t="inlineStr">
        <is>
          <t>Physical project Operational</t>
        </is>
      </c>
      <c r="J2077" s="14" t="inlineStr">
        <is>
          <t xml:space="preserve">Retirement estimated at 15 years, with a 2031 floor for listed live assets. </t>
        </is>
      </c>
      <c r="K2077" s="14" t="inlineStr">
        <is>
          <t>data/evidence/repd.csv</t>
        </is>
      </c>
    </row>
    <row r="2078" ht="78" customHeight="1" s="74">
      <c r="A2078" s="14" t="inlineStr">
        <is>
          <t>REPD-6961-energy</t>
        </is>
      </c>
      <c r="B2078" s="14" t="inlineStr">
        <is>
          <t>Lockleaze Energy Storage</t>
        </is>
      </c>
      <c r="C2078" s="14" t="inlineStr">
        <is>
          <t>storage_energy</t>
        </is>
      </c>
      <c r="D2078" s="111" t="n">
        <v>0.02792851275800853</v>
      </c>
      <c r="E2078" s="14" t="inlineStr">
        <is>
          <t>GWh</t>
        </is>
      </c>
      <c r="F2078" s="14" t="inlineStr">
        <is>
          <t>2017-12-01</t>
        </is>
      </c>
      <c r="G2078" s="14" t="inlineStr">
        <is>
          <t>2032-01-01</t>
        </is>
      </c>
      <c r="H2078" s="14" t="inlineStr">
        <is>
          <t>Aggregate/named cohort</t>
        </is>
      </c>
      <c r="I2078" s="14" t="inlineStr">
        <is>
          <t>Energy estimated from common outlook battery duration</t>
        </is>
      </c>
      <c r="J2078" s="14" t="inlineStr">
        <is>
          <t>Retirement estimated at 15 years, with a 2031 floor for listed live assets. Each project uses 1.861901h; project-specific energy not established.</t>
        </is>
      </c>
      <c r="K2078" s="14" t="inlineStr">
        <is>
          <t>data/evidence/tyo2026_es1.csv; data/evidence/repd.csv</t>
        </is>
      </c>
    </row>
    <row r="2079" ht="78" customHeight="1" s="74">
      <c r="A2079" s="14" t="inlineStr">
        <is>
          <t>REPD-6969</t>
        </is>
      </c>
      <c r="B2079" s="14" t="inlineStr">
        <is>
          <t>Thrybergh Hydroelectric Scheme</t>
        </is>
      </c>
      <c r="C2079" s="14" t="inlineStr">
        <is>
          <t>storage_power</t>
        </is>
      </c>
      <c r="D2079" s="111" t="n">
        <v>0.0003</v>
      </c>
      <c r="E2079" s="14" t="inlineStr">
        <is>
          <t>GW</t>
        </is>
      </c>
      <c r="F2079" s="14" t="inlineStr">
        <is>
          <t>2015-10-01</t>
        </is>
      </c>
      <c r="G2079" s="14" t="inlineStr">
        <is>
          <t>2031-01-01</t>
        </is>
      </c>
      <c r="H2079" s="14" t="inlineStr">
        <is>
          <t>Operational</t>
        </is>
      </c>
      <c r="I2079" s="14" t="inlineStr">
        <is>
          <t>Physical project Operational</t>
        </is>
      </c>
      <c r="J2079" s="14" t="inlineStr">
        <is>
          <t xml:space="preserve">Retirement estimated at 15 years, with a 2031 floor for listed live assets. </t>
        </is>
      </c>
      <c r="K2079" s="14" t="inlineStr">
        <is>
          <t>data/evidence/repd.csv</t>
        </is>
      </c>
    </row>
    <row r="2080" ht="78" customHeight="1" s="74">
      <c r="A2080" s="14" t="inlineStr">
        <is>
          <t>REPD-6969-energy</t>
        </is>
      </c>
      <c r="B2080" s="14" t="inlineStr">
        <is>
          <t>Thrybergh Hydroelectric Scheme</t>
        </is>
      </c>
      <c r="C2080" s="14" t="inlineStr">
        <is>
          <t>storage_energy</t>
        </is>
      </c>
      <c r="D2080" s="111" t="n">
        <v>0.0005585702551601705</v>
      </c>
      <c r="E2080" s="14" t="inlineStr">
        <is>
          <t>GWh</t>
        </is>
      </c>
      <c r="F2080" s="14" t="inlineStr">
        <is>
          <t>2015-10-01</t>
        </is>
      </c>
      <c r="G2080" s="14" t="inlineStr">
        <is>
          <t>2031-01-01</t>
        </is>
      </c>
      <c r="H2080" s="14" t="inlineStr">
        <is>
          <t>Aggregate/named cohort</t>
        </is>
      </c>
      <c r="I2080" s="14" t="inlineStr">
        <is>
          <t>Energy estimated from common outlook battery duration</t>
        </is>
      </c>
      <c r="J2080" s="14" t="inlineStr">
        <is>
          <t>Retirement estimated at 15 years, with a 2031 floor for listed live assets. Each project uses 1.861901h; project-specific energy not established.</t>
        </is>
      </c>
      <c r="K2080" s="14" t="inlineStr">
        <is>
          <t>data/evidence/tyo2026_es1.csv; data/evidence/repd.csv</t>
        </is>
      </c>
    </row>
    <row r="2081" ht="78" customHeight="1" s="74">
      <c r="A2081" s="14" t="inlineStr">
        <is>
          <t>REPD-6976</t>
        </is>
      </c>
      <c r="B2081" s="14" t="inlineStr">
        <is>
          <t>Port of Tyne</t>
        </is>
      </c>
      <c r="C2081" s="14" t="inlineStr">
        <is>
          <t>storage_power</t>
        </is>
      </c>
      <c r="D2081" s="111" t="n">
        <v>0.035</v>
      </c>
      <c r="E2081" s="14" t="inlineStr">
        <is>
          <t>GW</t>
        </is>
      </c>
      <c r="F2081" s="14" t="inlineStr">
        <is>
          <t>2018-07-01</t>
        </is>
      </c>
      <c r="G2081" s="14" t="inlineStr">
        <is>
          <t>2033-01-01</t>
        </is>
      </c>
      <c r="H2081" s="14" t="inlineStr">
        <is>
          <t>Operational</t>
        </is>
      </c>
      <c r="I2081" s="14" t="inlineStr">
        <is>
          <t>Physical project Operational</t>
        </is>
      </c>
      <c r="J2081" s="14" t="inlineStr">
        <is>
          <t xml:space="preserve">Retirement estimated at 15 years, with a 2031 floor for listed live assets. </t>
        </is>
      </c>
      <c r="K2081" s="14" t="inlineStr">
        <is>
          <t>data/evidence/repd.csv</t>
        </is>
      </c>
    </row>
    <row r="2082" ht="78" customHeight="1" s="74">
      <c r="A2082" s="14" t="inlineStr">
        <is>
          <t>REPD-6976-energy</t>
        </is>
      </c>
      <c r="B2082" s="14" t="inlineStr">
        <is>
          <t>Port of Tyne</t>
        </is>
      </c>
      <c r="C2082" s="14" t="inlineStr">
        <is>
          <t>storage_energy</t>
        </is>
      </c>
      <c r="D2082" s="111" t="n">
        <v>0.06516652976868657</v>
      </c>
      <c r="E2082" s="14" t="inlineStr">
        <is>
          <t>GWh</t>
        </is>
      </c>
      <c r="F2082" s="14" t="inlineStr">
        <is>
          <t>2018-07-01</t>
        </is>
      </c>
      <c r="G2082" s="14" t="inlineStr">
        <is>
          <t>2033-01-01</t>
        </is>
      </c>
      <c r="H2082" s="14" t="inlineStr">
        <is>
          <t>Aggregate/named cohort</t>
        </is>
      </c>
      <c r="I2082" s="14" t="inlineStr">
        <is>
          <t>Energy estimated from common outlook battery duration</t>
        </is>
      </c>
      <c r="J2082" s="14" t="inlineStr">
        <is>
          <t>Retirement estimated at 15 years, with a 2031 floor for listed live assets. Each project uses 1.861901h; project-specific energy not established.</t>
        </is>
      </c>
      <c r="K2082" s="14" t="inlineStr">
        <is>
          <t>data/evidence/tyo2026_es1.csv; data/evidence/repd.csv</t>
        </is>
      </c>
    </row>
    <row r="2083" ht="78" customHeight="1" s="74">
      <c r="A2083" s="14" t="inlineStr">
        <is>
          <t>REPD-6992</t>
        </is>
      </c>
      <c r="B2083" s="14" t="inlineStr">
        <is>
          <t>Burbo Bank Energy Storage</t>
        </is>
      </c>
      <c r="C2083" s="14" t="inlineStr">
        <is>
          <t>storage_power</t>
        </is>
      </c>
      <c r="D2083" s="111" t="n">
        <v>0.002</v>
      </c>
      <c r="E2083" s="14" t="inlineStr">
        <is>
          <t>GW</t>
        </is>
      </c>
      <c r="F2083" s="14" t="inlineStr">
        <is>
          <t>2018-12-24</t>
        </is>
      </c>
      <c r="G2083" s="14" t="inlineStr">
        <is>
          <t>2033-01-01</t>
        </is>
      </c>
      <c r="H2083" s="14" t="inlineStr">
        <is>
          <t>Operational</t>
        </is>
      </c>
      <c r="I2083" s="14" t="inlineStr">
        <is>
          <t>Physical project Operational</t>
        </is>
      </c>
      <c r="J2083" s="14" t="inlineStr">
        <is>
          <t xml:space="preserve">Retirement estimated at 15 years, with a 2031 floor for listed live assets. </t>
        </is>
      </c>
      <c r="K2083" s="14" t="inlineStr">
        <is>
          <t>data/evidence/repd.csv</t>
        </is>
      </c>
    </row>
    <row r="2084" ht="78" customHeight="1" s="74">
      <c r="A2084" s="14" t="inlineStr">
        <is>
          <t>REPD-6992-energy</t>
        </is>
      </c>
      <c r="B2084" s="14" t="inlineStr">
        <is>
          <t>Burbo Bank Energy Storage</t>
        </is>
      </c>
      <c r="C2084" s="14" t="inlineStr">
        <is>
          <t>storage_energy</t>
        </is>
      </c>
      <c r="D2084" s="111" t="n">
        <v>0.003723801701067804</v>
      </c>
      <c r="E2084" s="14" t="inlineStr">
        <is>
          <t>GWh</t>
        </is>
      </c>
      <c r="F2084" s="14" t="inlineStr">
        <is>
          <t>2018-12-24</t>
        </is>
      </c>
      <c r="G2084" s="14" t="inlineStr">
        <is>
          <t>2033-01-01</t>
        </is>
      </c>
      <c r="H2084" s="14" t="inlineStr">
        <is>
          <t>Aggregate/named cohort</t>
        </is>
      </c>
      <c r="I2084" s="14" t="inlineStr">
        <is>
          <t>Energy estimated from common outlook battery duration</t>
        </is>
      </c>
      <c r="J2084" s="14" t="inlineStr">
        <is>
          <t>Retirement estimated at 15 years, with a 2031 floor for listed live assets. Each project uses 1.861901h; project-specific energy not established.</t>
        </is>
      </c>
      <c r="K2084" s="14" t="inlineStr">
        <is>
          <t>data/evidence/tyo2026_es1.csv; data/evidence/repd.csv</t>
        </is>
      </c>
    </row>
    <row r="2085" ht="78" customHeight="1" s="74">
      <c r="A2085" s="14" t="inlineStr">
        <is>
          <t>REPD-6993</t>
        </is>
      </c>
      <c r="B2085" s="14" t="inlineStr">
        <is>
          <t>Trent Basin Community Battery</t>
        </is>
      </c>
      <c r="C2085" s="14" t="inlineStr">
        <is>
          <t>storage_power</t>
        </is>
      </c>
      <c r="D2085" s="111" t="n">
        <v>0.0005</v>
      </c>
      <c r="E2085" s="14" t="inlineStr">
        <is>
          <t>GW</t>
        </is>
      </c>
      <c r="F2085" s="14" t="inlineStr">
        <is>
          <t>2018-07-15</t>
        </is>
      </c>
      <c r="G2085" s="14" t="inlineStr">
        <is>
          <t>2033-01-01</t>
        </is>
      </c>
      <c r="H2085" s="14" t="inlineStr">
        <is>
          <t>Operational</t>
        </is>
      </c>
      <c r="I2085" s="14" t="inlineStr">
        <is>
          <t>Physical project Operational</t>
        </is>
      </c>
      <c r="J2085" s="14" t="inlineStr">
        <is>
          <t xml:space="preserve">Retirement estimated at 15 years, with a 2031 floor for listed live assets. </t>
        </is>
      </c>
      <c r="K2085" s="14" t="inlineStr">
        <is>
          <t>data/evidence/repd.csv</t>
        </is>
      </c>
    </row>
    <row r="2086" ht="78" customHeight="1" s="74">
      <c r="A2086" s="14" t="inlineStr">
        <is>
          <t>REPD-6993-energy</t>
        </is>
      </c>
      <c r="B2086" s="14" t="inlineStr">
        <is>
          <t>Trent Basin Community Battery</t>
        </is>
      </c>
      <c r="C2086" s="14" t="inlineStr">
        <is>
          <t>storage_energy</t>
        </is>
      </c>
      <c r="D2086" s="111" t="n">
        <v>0.000930950425266951</v>
      </c>
      <c r="E2086" s="14" t="inlineStr">
        <is>
          <t>GWh</t>
        </is>
      </c>
      <c r="F2086" s="14" t="inlineStr">
        <is>
          <t>2018-07-15</t>
        </is>
      </c>
      <c r="G2086" s="14" t="inlineStr">
        <is>
          <t>2033-01-01</t>
        </is>
      </c>
      <c r="H2086" s="14" t="inlineStr">
        <is>
          <t>Aggregate/named cohort</t>
        </is>
      </c>
      <c r="I2086" s="14" t="inlineStr">
        <is>
          <t>Energy estimated from common outlook battery duration</t>
        </is>
      </c>
      <c r="J2086" s="14" t="inlineStr">
        <is>
          <t>Retirement estimated at 15 years, with a 2031 floor for listed live assets. Each project uses 1.861901h; project-specific energy not established.</t>
        </is>
      </c>
      <c r="K2086" s="14" t="inlineStr">
        <is>
          <t>data/evidence/tyo2026_es1.csv; data/evidence/repd.csv</t>
        </is>
      </c>
    </row>
    <row r="2087" ht="78" customHeight="1" s="74">
      <c r="A2087" s="14" t="inlineStr">
        <is>
          <t>REPD-6995</t>
        </is>
      </c>
      <c r="B2087" s="14" t="inlineStr">
        <is>
          <t>Land at and adjacent to Leicester Forest Services</t>
        </is>
      </c>
      <c r="C2087" s="14" t="inlineStr">
        <is>
          <t>storage_power</t>
        </is>
      </c>
      <c r="D2087" s="111" t="n">
        <v>0.0015</v>
      </c>
      <c r="E2087" s="14" t="inlineStr">
        <is>
          <t>GW</t>
        </is>
      </c>
      <c r="F2087" s="14" t="inlineStr">
        <is>
          <t>2021-01-01</t>
        </is>
      </c>
      <c r="G2087" s="14" t="inlineStr">
        <is>
          <t>2036-01-01</t>
        </is>
      </c>
      <c r="H2087" s="14" t="inlineStr">
        <is>
          <t>Operational</t>
        </is>
      </c>
      <c r="I2087" s="14" t="inlineStr">
        <is>
          <t>Physical project Operational</t>
        </is>
      </c>
      <c r="J2087" s="14" t="inlineStr">
        <is>
          <t xml:space="preserve">Retirement estimated at 15 years, with a 2031 floor for listed live assets. </t>
        </is>
      </c>
      <c r="K2087" s="14" t="inlineStr">
        <is>
          <t>data/evidence/repd.csv</t>
        </is>
      </c>
    </row>
    <row r="2088" ht="78" customHeight="1" s="74">
      <c r="A2088" s="14" t="inlineStr">
        <is>
          <t>REPD-6995-energy</t>
        </is>
      </c>
      <c r="B2088" s="14" t="inlineStr">
        <is>
          <t>Land at and adjacent to Leicester Forest Services</t>
        </is>
      </c>
      <c r="C2088" s="14" t="inlineStr">
        <is>
          <t>storage_energy</t>
        </is>
      </c>
      <c r="D2088" s="111" t="n">
        <v>0.002792851275800853</v>
      </c>
      <c r="E2088" s="14" t="inlineStr">
        <is>
          <t>GWh</t>
        </is>
      </c>
      <c r="F2088" s="14" t="inlineStr">
        <is>
          <t>2021-01-01</t>
        </is>
      </c>
      <c r="G2088" s="14" t="inlineStr">
        <is>
          <t>2036-01-01</t>
        </is>
      </c>
      <c r="H2088" s="14" t="inlineStr">
        <is>
          <t>Aggregate/named cohort</t>
        </is>
      </c>
      <c r="I2088" s="14" t="inlineStr">
        <is>
          <t>Energy estimated from common outlook battery duration</t>
        </is>
      </c>
      <c r="J2088" s="14" t="inlineStr">
        <is>
          <t>Retirement estimated at 15 years, with a 2031 floor for listed live assets. Each project uses 1.861901h; project-specific energy not established.</t>
        </is>
      </c>
      <c r="K2088" s="14" t="inlineStr">
        <is>
          <t>data/evidence/tyo2026_es1.csv; data/evidence/repd.csv</t>
        </is>
      </c>
    </row>
    <row r="2089" ht="78" customHeight="1" s="74">
      <c r="A2089" s="14" t="inlineStr">
        <is>
          <t>REPD-7000</t>
        </is>
      </c>
      <c r="B2089" s="14" t="inlineStr">
        <is>
          <t>Slamseys Energy Storage</t>
        </is>
      </c>
      <c r="C2089" s="14" t="inlineStr">
        <is>
          <t>storage_power</t>
        </is>
      </c>
      <c r="D2089" s="111" t="n">
        <v>0.01</v>
      </c>
      <c r="E2089" s="14" t="inlineStr">
        <is>
          <t>GW</t>
        </is>
      </c>
      <c r="F2089" s="14" t="inlineStr">
        <is>
          <t>2028-01-01</t>
        </is>
      </c>
      <c r="G2089" s="14" t="inlineStr">
        <is>
          <t>2043-01-01</t>
        </is>
      </c>
      <c r="H2089" s="14" t="inlineStr">
        <is>
          <t>Under Construction</t>
        </is>
      </c>
      <c r="I2089" s="14" t="inlineStr">
        <is>
          <t>Physical project Under Construction</t>
        </is>
      </c>
      <c r="J2089" s="14" t="inlineStr">
        <is>
          <t xml:space="preserve">Retirement estimated at 15 years, with a 2031 floor for listed live assets. Construction completion estimated 2028-01-01. </t>
        </is>
      </c>
      <c r="K2089" s="14" t="inlineStr">
        <is>
          <t>data/evidence/repd.csv</t>
        </is>
      </c>
    </row>
    <row r="2090" ht="78" customHeight="1" s="74">
      <c r="A2090" s="14" t="inlineStr">
        <is>
          <t>REPD-7000-energy</t>
        </is>
      </c>
      <c r="B2090" s="14" t="inlineStr">
        <is>
          <t>Slamseys Energy Storage</t>
        </is>
      </c>
      <c r="C2090" s="14" t="inlineStr">
        <is>
          <t>storage_energy</t>
        </is>
      </c>
      <c r="D2090" s="111" t="n">
        <v>0.01861900850533902</v>
      </c>
      <c r="E2090" s="14" t="inlineStr">
        <is>
          <t>GWh</t>
        </is>
      </c>
      <c r="F2090" s="14" t="inlineStr">
        <is>
          <t>2028-01-01</t>
        </is>
      </c>
      <c r="G2090" s="14" t="inlineStr">
        <is>
          <t>2043-01-01</t>
        </is>
      </c>
      <c r="H2090" s="14" t="inlineStr">
        <is>
          <t>Aggregate/named cohort</t>
        </is>
      </c>
      <c r="I2090" s="14" t="inlineStr">
        <is>
          <t>Energy estimated from common outlook battery duration</t>
        </is>
      </c>
      <c r="J2090" s="14" t="inlineStr">
        <is>
          <t>Retirement estimated at 15 years, with a 2031 floor for listed live assets. Construction completion estimated 2028-01-01. Each project uses 1.861901h; project-specific energy not established.</t>
        </is>
      </c>
      <c r="K2090" s="14" t="inlineStr">
        <is>
          <t>data/evidence/tyo2026_es1.csv; data/evidence/repd.csv</t>
        </is>
      </c>
    </row>
    <row r="2091" ht="78" customHeight="1" s="74">
      <c r="A2091" s="14" t="inlineStr">
        <is>
          <t>REPD-7001</t>
        </is>
      </c>
      <c r="B2091" s="14" t="inlineStr">
        <is>
          <t>Stony Energy Storage Facility</t>
        </is>
      </c>
      <c r="C2091" s="14" t="inlineStr">
        <is>
          <t>storage_power</t>
        </is>
      </c>
      <c r="D2091" s="111" t="n">
        <v>0.0799</v>
      </c>
      <c r="E2091" s="14" t="inlineStr">
        <is>
          <t>GW</t>
        </is>
      </c>
      <c r="F2091" s="14" t="inlineStr">
        <is>
          <t>2023-07-31</t>
        </is>
      </c>
      <c r="G2091" s="14" t="inlineStr">
        <is>
          <t>2038-01-01</t>
        </is>
      </c>
      <c r="H2091" s="14" t="inlineStr">
        <is>
          <t>Operational</t>
        </is>
      </c>
      <c r="I2091" s="14" t="inlineStr">
        <is>
          <t>Physical project Operational</t>
        </is>
      </c>
      <c r="J2091" s="14" t="inlineStr">
        <is>
          <t xml:space="preserve">Retirement estimated at 15 years, with a 2031 floor for listed live assets. </t>
        </is>
      </c>
      <c r="K2091" s="14" t="inlineStr">
        <is>
          <t>data/evidence/repd.csv</t>
        </is>
      </c>
    </row>
    <row r="2092" ht="78" customHeight="1" s="74">
      <c r="A2092" s="14" t="inlineStr">
        <is>
          <t>REPD-7001-energy</t>
        </is>
      </c>
      <c r="B2092" s="14" t="inlineStr">
        <is>
          <t>Stony Energy Storage Facility</t>
        </is>
      </c>
      <c r="C2092" s="14" t="inlineStr">
        <is>
          <t>storage_energy</t>
        </is>
      </c>
      <c r="D2092" s="111" t="n">
        <v>0.1487658779576588</v>
      </c>
      <c r="E2092" s="14" t="inlineStr">
        <is>
          <t>GWh</t>
        </is>
      </c>
      <c r="F2092" s="14" t="inlineStr">
        <is>
          <t>2023-07-31</t>
        </is>
      </c>
      <c r="G2092" s="14" t="inlineStr">
        <is>
          <t>2038-01-01</t>
        </is>
      </c>
      <c r="H2092" s="14" t="inlineStr">
        <is>
          <t>Aggregate/named cohort</t>
        </is>
      </c>
      <c r="I2092" s="14" t="inlineStr">
        <is>
          <t>Energy estimated from common outlook battery duration</t>
        </is>
      </c>
      <c r="J2092" s="14" t="inlineStr">
        <is>
          <t>Retirement estimated at 15 years, with a 2031 floor for listed live assets. Each project uses 1.861901h; project-specific energy not established.</t>
        </is>
      </c>
      <c r="K2092" s="14" t="inlineStr">
        <is>
          <t>data/evidence/tyo2026_es1.csv; data/evidence/repd.csv</t>
        </is>
      </c>
    </row>
    <row r="2093" ht="78" customHeight="1" s="74">
      <c r="A2093" s="14" t="inlineStr">
        <is>
          <t>REPD-7003</t>
        </is>
      </c>
      <c r="B2093" s="14" t="inlineStr">
        <is>
          <t>Land off Queenborough Road</t>
        </is>
      </c>
      <c r="C2093" s="14" t="inlineStr">
        <is>
          <t>storage_power</t>
        </is>
      </c>
      <c r="D2093" s="111" t="n">
        <v>0.04</v>
      </c>
      <c r="E2093" s="14" t="inlineStr">
        <is>
          <t>GW</t>
        </is>
      </c>
      <c r="F2093" s="14" t="inlineStr">
        <is>
          <t>2028-01-01</t>
        </is>
      </c>
      <c r="G2093" s="14" t="inlineStr">
        <is>
          <t>2043-01-01</t>
        </is>
      </c>
      <c r="H2093" s="14" t="inlineStr">
        <is>
          <t>Under Construction</t>
        </is>
      </c>
      <c r="I2093" s="14" t="inlineStr">
        <is>
          <t>Physical project Under Construction</t>
        </is>
      </c>
      <c r="J2093" s="14" t="inlineStr">
        <is>
          <t xml:space="preserve">Retirement estimated at 15 years, with a 2031 floor for listed live assets. Construction completion estimated 2028-01-01. </t>
        </is>
      </c>
      <c r="K2093" s="14" t="inlineStr">
        <is>
          <t>data/evidence/repd.csv</t>
        </is>
      </c>
    </row>
    <row r="2094" ht="78" customHeight="1" s="74">
      <c r="A2094" s="14" t="inlineStr">
        <is>
          <t>REPD-7003-energy</t>
        </is>
      </c>
      <c r="B2094" s="14" t="inlineStr">
        <is>
          <t>Land off Queenborough Road</t>
        </is>
      </c>
      <c r="C2094" s="14" t="inlineStr">
        <is>
          <t>storage_energy</t>
        </is>
      </c>
      <c r="D2094" s="111" t="n">
        <v>0.07447603402135608</v>
      </c>
      <c r="E2094" s="14" t="inlineStr">
        <is>
          <t>GWh</t>
        </is>
      </c>
      <c r="F2094" s="14" t="inlineStr">
        <is>
          <t>2028-01-01</t>
        </is>
      </c>
      <c r="G2094" s="14" t="inlineStr">
        <is>
          <t>2043-01-01</t>
        </is>
      </c>
      <c r="H2094" s="14" t="inlineStr">
        <is>
          <t>Aggregate/named cohort</t>
        </is>
      </c>
      <c r="I2094" s="14" t="inlineStr">
        <is>
          <t>Energy estimated from common outlook battery duration</t>
        </is>
      </c>
      <c r="J2094" s="14" t="inlineStr">
        <is>
          <t>Retirement estimated at 15 years, with a 2031 floor for listed live assets. Construction completion estimated 2028-01-01. Each project uses 1.861901h; project-specific energy not established.</t>
        </is>
      </c>
      <c r="K2094" s="14" t="inlineStr">
        <is>
          <t>data/evidence/tyo2026_es1.csv; data/evidence/repd.csv</t>
        </is>
      </c>
    </row>
    <row r="2095" ht="78" customHeight="1" s="74">
      <c r="A2095" s="14" t="inlineStr">
        <is>
          <t>REPD-7005</t>
        </is>
      </c>
      <c r="B2095" s="14" t="inlineStr">
        <is>
          <t xml:space="preserve">Pillswood Phase 1 </t>
        </is>
      </c>
      <c r="C2095" s="14" t="inlineStr">
        <is>
          <t>storage_power</t>
        </is>
      </c>
      <c r="D2095" s="111" t="n">
        <v>0.0495</v>
      </c>
      <c r="E2095" s="14" t="inlineStr">
        <is>
          <t>GW</t>
        </is>
      </c>
      <c r="F2095" s="14" t="inlineStr">
        <is>
          <t>2022-11-01</t>
        </is>
      </c>
      <c r="G2095" s="14" t="inlineStr">
        <is>
          <t>2037-01-01</t>
        </is>
      </c>
      <c r="H2095" s="14" t="inlineStr">
        <is>
          <t>Operational</t>
        </is>
      </c>
      <c r="I2095" s="14" t="inlineStr">
        <is>
          <t>Physical project Operational</t>
        </is>
      </c>
      <c r="J2095" s="14" t="inlineStr">
        <is>
          <t xml:space="preserve">Retirement estimated at 15 years, with a 2031 floor for listed live assets. </t>
        </is>
      </c>
      <c r="K2095" s="14" t="inlineStr">
        <is>
          <t>data/evidence/repd.csv</t>
        </is>
      </c>
    </row>
    <row r="2096" ht="78" customHeight="1" s="74">
      <c r="A2096" s="14" t="inlineStr">
        <is>
          <t>REPD-7005-energy</t>
        </is>
      </c>
      <c r="B2096" s="14" t="inlineStr">
        <is>
          <t xml:space="preserve">Pillswood Phase 1 </t>
        </is>
      </c>
      <c r="C2096" s="14" t="inlineStr">
        <is>
          <t>storage_energy</t>
        </is>
      </c>
      <c r="D2096" s="111" t="n">
        <v>0.09216409210142816</v>
      </c>
      <c r="E2096" s="14" t="inlineStr">
        <is>
          <t>GWh</t>
        </is>
      </c>
      <c r="F2096" s="14" t="inlineStr">
        <is>
          <t>2022-11-01</t>
        </is>
      </c>
      <c r="G2096" s="14" t="inlineStr">
        <is>
          <t>2037-01-01</t>
        </is>
      </c>
      <c r="H2096" s="14" t="inlineStr">
        <is>
          <t>Aggregate/named cohort</t>
        </is>
      </c>
      <c r="I2096" s="14" t="inlineStr">
        <is>
          <t>Energy estimated from common outlook battery duration</t>
        </is>
      </c>
      <c r="J2096" s="14" t="inlineStr">
        <is>
          <t>Retirement estimated at 15 years, with a 2031 floor for listed live assets. Each project uses 1.861901h; project-specific energy not established.</t>
        </is>
      </c>
      <c r="K2096" s="14" t="inlineStr">
        <is>
          <t>data/evidence/tyo2026_es1.csv; data/evidence/repd.csv</t>
        </is>
      </c>
    </row>
    <row r="2097" ht="78" customHeight="1" s="74">
      <c r="A2097" s="14" t="inlineStr">
        <is>
          <t>REPD-7015</t>
        </is>
      </c>
      <c r="B2097" s="14" t="inlineStr">
        <is>
          <t>Aikengall II Community Wind Farm Battery</t>
        </is>
      </c>
      <c r="C2097" s="14" t="inlineStr">
        <is>
          <t>storage_power</t>
        </is>
      </c>
      <c r="D2097" s="111" t="n">
        <v>0.08</v>
      </c>
      <c r="E2097" s="14" t="inlineStr">
        <is>
          <t>GW</t>
        </is>
      </c>
      <c r="F2097" s="14" t="inlineStr">
        <is>
          <t>2021-06-01</t>
        </is>
      </c>
      <c r="G2097" s="14" t="inlineStr">
        <is>
          <t>2036-01-01</t>
        </is>
      </c>
      <c r="H2097" s="14" t="inlineStr">
        <is>
          <t>Operational</t>
        </is>
      </c>
      <c r="I2097" s="14" t="inlineStr">
        <is>
          <t>Physical project Operational</t>
        </is>
      </c>
      <c r="J2097" s="14" t="inlineStr">
        <is>
          <t xml:space="preserve">Retirement estimated at 15 years, with a 2031 floor for listed live assets. </t>
        </is>
      </c>
      <c r="K2097" s="14" t="inlineStr">
        <is>
          <t>data/evidence/repd.csv</t>
        </is>
      </c>
    </row>
    <row r="2098" ht="78" customHeight="1" s="74">
      <c r="A2098" s="14" t="inlineStr">
        <is>
          <t>REPD-7015-energy</t>
        </is>
      </c>
      <c r="B2098" s="14" t="inlineStr">
        <is>
          <t>Aikengall II Community Wind Farm Battery</t>
        </is>
      </c>
      <c r="C2098" s="14" t="inlineStr">
        <is>
          <t>storage_energy</t>
        </is>
      </c>
      <c r="D2098" s="111" t="n">
        <v>0.1489520680427122</v>
      </c>
      <c r="E2098" s="14" t="inlineStr">
        <is>
          <t>GWh</t>
        </is>
      </c>
      <c r="F2098" s="14" t="inlineStr">
        <is>
          <t>2021-06-01</t>
        </is>
      </c>
      <c r="G2098" s="14" t="inlineStr">
        <is>
          <t>2036-01-01</t>
        </is>
      </c>
      <c r="H2098" s="14" t="inlineStr">
        <is>
          <t>Aggregate/named cohort</t>
        </is>
      </c>
      <c r="I2098" s="14" t="inlineStr">
        <is>
          <t>Energy estimated from common outlook battery duration</t>
        </is>
      </c>
      <c r="J2098" s="14" t="inlineStr">
        <is>
          <t>Retirement estimated at 15 years, with a 2031 floor for listed live assets. Each project uses 1.861901h; project-specific energy not established.</t>
        </is>
      </c>
      <c r="K2098" s="14" t="inlineStr">
        <is>
          <t>data/evidence/tyo2026_es1.csv; data/evidence/repd.csv</t>
        </is>
      </c>
    </row>
    <row r="2099" ht="78" customHeight="1" s="74">
      <c r="A2099" s="14" t="inlineStr">
        <is>
          <t>REPD-7019</t>
        </is>
      </c>
      <c r="B2099" s="14" t="inlineStr">
        <is>
          <t>Nether Moor Field</t>
        </is>
      </c>
      <c r="C2099" s="14" t="inlineStr">
        <is>
          <t>storage_power</t>
        </is>
      </c>
      <c r="D2099" s="111" t="n">
        <v>0.0499</v>
      </c>
      <c r="E2099" s="14" t="inlineStr">
        <is>
          <t>GW</t>
        </is>
      </c>
      <c r="F2099" s="14" t="inlineStr">
        <is>
          <t>2020-09-01</t>
        </is>
      </c>
      <c r="G2099" s="14" t="inlineStr">
        <is>
          <t>2035-01-01</t>
        </is>
      </c>
      <c r="H2099" s="14" t="inlineStr">
        <is>
          <t>Operational</t>
        </is>
      </c>
      <c r="I2099" s="14" t="inlineStr">
        <is>
          <t>Physical project Operational</t>
        </is>
      </c>
      <c r="J2099" s="14" t="inlineStr">
        <is>
          <t xml:space="preserve">Retirement estimated at 15 years, with a 2031 floor for listed live assets. </t>
        </is>
      </c>
      <c r="K2099" s="14" t="inlineStr">
        <is>
          <t>data/evidence/repd.csv</t>
        </is>
      </c>
    </row>
    <row r="2100" ht="78" customHeight="1" s="74">
      <c r="A2100" s="14" t="inlineStr">
        <is>
          <t>REPD-7019-energy</t>
        </is>
      </c>
      <c r="B2100" s="14" t="inlineStr">
        <is>
          <t>Nether Moor Field</t>
        </is>
      </c>
      <c r="C2100" s="14" t="inlineStr">
        <is>
          <t>storage_energy</t>
        </is>
      </c>
      <c r="D2100" s="111" t="n">
        <v>0.09290885244164171</v>
      </c>
      <c r="E2100" s="14" t="inlineStr">
        <is>
          <t>GWh</t>
        </is>
      </c>
      <c r="F2100" s="14" t="inlineStr">
        <is>
          <t>2020-09-01</t>
        </is>
      </c>
      <c r="G2100" s="14" t="inlineStr">
        <is>
          <t>2035-01-01</t>
        </is>
      </c>
      <c r="H2100" s="14" t="inlineStr">
        <is>
          <t>Aggregate/named cohort</t>
        </is>
      </c>
      <c r="I2100" s="14" t="inlineStr">
        <is>
          <t>Energy estimated from common outlook battery duration</t>
        </is>
      </c>
      <c r="J2100" s="14" t="inlineStr">
        <is>
          <t>Retirement estimated at 15 years, with a 2031 floor for listed live assets. Each project uses 1.861901h; project-specific energy not established.</t>
        </is>
      </c>
      <c r="K2100" s="14" t="inlineStr">
        <is>
          <t>data/evidence/tyo2026_es1.csv; data/evidence/repd.csv</t>
        </is>
      </c>
    </row>
    <row r="2101" ht="78" customHeight="1" s="74">
      <c r="A2101" s="14" t="inlineStr">
        <is>
          <t>REPD-7020</t>
        </is>
      </c>
      <c r="B2101" s="14" t="inlineStr">
        <is>
          <t xml:space="preserve">Bilbo Solar Farm Energy Storage </t>
        </is>
      </c>
      <c r="C2101" s="14" t="inlineStr">
        <is>
          <t>storage_power</t>
        </is>
      </c>
      <c r="D2101" s="111" t="n">
        <v>0.04</v>
      </c>
      <c r="E2101" s="14" t="inlineStr">
        <is>
          <t>GW</t>
        </is>
      </c>
      <c r="F2101" s="14" t="inlineStr">
        <is>
          <t>2028-01-01</t>
        </is>
      </c>
      <c r="G2101" s="14" t="inlineStr">
        <is>
          <t>2043-01-01</t>
        </is>
      </c>
      <c r="H2101" s="14" t="inlineStr">
        <is>
          <t>Under Construction</t>
        </is>
      </c>
      <c r="I2101" s="14" t="inlineStr">
        <is>
          <t>Physical project Under Construction</t>
        </is>
      </c>
      <c r="J2101" s="14" t="inlineStr">
        <is>
          <t xml:space="preserve">Retirement estimated at 15 years, with a 2031 floor for listed live assets. Construction completion estimated 2028-01-01. </t>
        </is>
      </c>
      <c r="K2101" s="14" t="inlineStr">
        <is>
          <t>data/evidence/repd.csv</t>
        </is>
      </c>
    </row>
    <row r="2102" ht="78" customHeight="1" s="74">
      <c r="A2102" s="14" t="inlineStr">
        <is>
          <t>REPD-7020-energy</t>
        </is>
      </c>
      <c r="B2102" s="14" t="inlineStr">
        <is>
          <t xml:space="preserve">Bilbo Solar Farm Energy Storage </t>
        </is>
      </c>
      <c r="C2102" s="14" t="inlineStr">
        <is>
          <t>storage_energy</t>
        </is>
      </c>
      <c r="D2102" s="111" t="n">
        <v>0.07447603402135608</v>
      </c>
      <c r="E2102" s="14" t="inlineStr">
        <is>
          <t>GWh</t>
        </is>
      </c>
      <c r="F2102" s="14" t="inlineStr">
        <is>
          <t>2028-01-01</t>
        </is>
      </c>
      <c r="G2102" s="14" t="inlineStr">
        <is>
          <t>2043-01-01</t>
        </is>
      </c>
      <c r="H2102" s="14" t="inlineStr">
        <is>
          <t>Aggregate/named cohort</t>
        </is>
      </c>
      <c r="I2102" s="14" t="inlineStr">
        <is>
          <t>Energy estimated from common outlook battery duration</t>
        </is>
      </c>
      <c r="J2102" s="14" t="inlineStr">
        <is>
          <t>Retirement estimated at 15 years, with a 2031 floor for listed live assets. Construction completion estimated 2028-01-01. Each project uses 1.861901h; project-specific energy not established.</t>
        </is>
      </c>
      <c r="K2102" s="14" t="inlineStr">
        <is>
          <t>data/evidence/tyo2026_es1.csv; data/evidence/repd.csv</t>
        </is>
      </c>
    </row>
    <row r="2103" ht="78" customHeight="1" s="74">
      <c r="A2103" s="14" t="inlineStr">
        <is>
          <t>REPD-7024</t>
        </is>
      </c>
      <c r="B2103" s="14" t="inlineStr">
        <is>
          <t>Mannington Battery Storage Plant</t>
        </is>
      </c>
      <c r="C2103" s="14" t="inlineStr">
        <is>
          <t>storage_power</t>
        </is>
      </c>
      <c r="D2103" s="111" t="n">
        <v>0.0499</v>
      </c>
      <c r="E2103" s="14" t="inlineStr">
        <is>
          <t>GW</t>
        </is>
      </c>
      <c r="F2103" s="14" t="inlineStr">
        <is>
          <t>2021-10-01</t>
        </is>
      </c>
      <c r="G2103" s="14" t="inlineStr">
        <is>
          <t>2036-01-01</t>
        </is>
      </c>
      <c r="H2103" s="14" t="inlineStr">
        <is>
          <t>Operational</t>
        </is>
      </c>
      <c r="I2103" s="14" t="inlineStr">
        <is>
          <t>Physical project Operational</t>
        </is>
      </c>
      <c r="J2103" s="14" t="inlineStr">
        <is>
          <t xml:space="preserve">Retirement estimated at 15 years, with a 2031 floor for listed live assets. </t>
        </is>
      </c>
      <c r="K2103" s="14" t="inlineStr">
        <is>
          <t>data/evidence/repd.csv</t>
        </is>
      </c>
    </row>
    <row r="2104" ht="78" customHeight="1" s="74">
      <c r="A2104" s="14" t="inlineStr">
        <is>
          <t>REPD-7024-energy</t>
        </is>
      </c>
      <c r="B2104" s="14" t="inlineStr">
        <is>
          <t>Mannington Battery Storage Plant</t>
        </is>
      </c>
      <c r="C2104" s="14" t="inlineStr">
        <is>
          <t>storage_energy</t>
        </is>
      </c>
      <c r="D2104" s="111" t="n">
        <v>0.09290885244164171</v>
      </c>
      <c r="E2104" s="14" t="inlineStr">
        <is>
          <t>GWh</t>
        </is>
      </c>
      <c r="F2104" s="14" t="inlineStr">
        <is>
          <t>2021-10-01</t>
        </is>
      </c>
      <c r="G2104" s="14" t="inlineStr">
        <is>
          <t>2036-01-01</t>
        </is>
      </c>
      <c r="H2104" s="14" t="inlineStr">
        <is>
          <t>Aggregate/named cohort</t>
        </is>
      </c>
      <c r="I2104" s="14" t="inlineStr">
        <is>
          <t>Energy estimated from common outlook battery duration</t>
        </is>
      </c>
      <c r="J2104" s="14" t="inlineStr">
        <is>
          <t>Retirement estimated at 15 years, with a 2031 floor for listed live assets. Each project uses 1.861901h; project-specific energy not established.</t>
        </is>
      </c>
      <c r="K2104" s="14" t="inlineStr">
        <is>
          <t>data/evidence/tyo2026_es1.csv; data/evidence/repd.csv</t>
        </is>
      </c>
    </row>
    <row r="2105" ht="78" customHeight="1" s="74">
      <c r="A2105" s="14" t="inlineStr">
        <is>
          <t>REPD-7027</t>
        </is>
      </c>
      <c r="B2105" s="14" t="inlineStr">
        <is>
          <t>London Distribution Park</t>
        </is>
      </c>
      <c r="C2105" s="14" t="inlineStr">
        <is>
          <t>storage_power</t>
        </is>
      </c>
      <c r="D2105" s="111" t="n">
        <v>0.0038</v>
      </c>
      <c r="E2105" s="14" t="inlineStr">
        <is>
          <t>GW</t>
        </is>
      </c>
      <c r="F2105" s="14" t="inlineStr">
        <is>
          <t>2019-01-01</t>
        </is>
      </c>
      <c r="G2105" s="14" t="inlineStr">
        <is>
          <t>2034-01-01</t>
        </is>
      </c>
      <c r="H2105" s="14" t="inlineStr">
        <is>
          <t>Operational</t>
        </is>
      </c>
      <c r="I2105" s="14" t="inlineStr">
        <is>
          <t>Physical project Operational</t>
        </is>
      </c>
      <c r="J2105" s="14" t="inlineStr">
        <is>
          <t xml:space="preserve">Retirement estimated at 15 years, with a 2031 floor for listed live assets. </t>
        </is>
      </c>
      <c r="K2105" s="14" t="inlineStr">
        <is>
          <t>data/evidence/repd.csv</t>
        </is>
      </c>
    </row>
    <row r="2106" ht="78" customHeight="1" s="74">
      <c r="A2106" s="14" t="inlineStr">
        <is>
          <t>REPD-7027-energy</t>
        </is>
      </c>
      <c r="B2106" s="14" t="inlineStr">
        <is>
          <t>London Distribution Park</t>
        </is>
      </c>
      <c r="C2106" s="14" t="inlineStr">
        <is>
          <t>storage_energy</t>
        </is>
      </c>
      <c r="D2106" s="111" t="n">
        <v>0.007075223232028828</v>
      </c>
      <c r="E2106" s="14" t="inlineStr">
        <is>
          <t>GWh</t>
        </is>
      </c>
      <c r="F2106" s="14" t="inlineStr">
        <is>
          <t>2019-01-01</t>
        </is>
      </c>
      <c r="G2106" s="14" t="inlineStr">
        <is>
          <t>2034-01-01</t>
        </is>
      </c>
      <c r="H2106" s="14" t="inlineStr">
        <is>
          <t>Aggregate/named cohort</t>
        </is>
      </c>
      <c r="I2106" s="14" t="inlineStr">
        <is>
          <t>Energy estimated from common outlook battery duration</t>
        </is>
      </c>
      <c r="J2106" s="14" t="inlineStr">
        <is>
          <t>Retirement estimated at 15 years, with a 2031 floor for listed live assets. Each project uses 1.861901h; project-specific energy not established.</t>
        </is>
      </c>
      <c r="K2106" s="14" t="inlineStr">
        <is>
          <t>data/evidence/tyo2026_es1.csv; data/evidence/repd.csv</t>
        </is>
      </c>
    </row>
    <row r="2107" ht="78" customHeight="1" s="74">
      <c r="A2107" s="14" t="inlineStr">
        <is>
          <t>REPD-7034</t>
        </is>
      </c>
      <c r="B2107" s="14" t="inlineStr">
        <is>
          <t>Carland Cross Wind Farm - Storage</t>
        </is>
      </c>
      <c r="C2107" s="14" t="inlineStr">
        <is>
          <t>storage_power</t>
        </is>
      </c>
      <c r="D2107" s="111" t="n">
        <v>0.001</v>
      </c>
      <c r="E2107" s="14" t="inlineStr">
        <is>
          <t>GW</t>
        </is>
      </c>
      <c r="F2107" s="14" t="inlineStr">
        <is>
          <t>2028-01-01</t>
        </is>
      </c>
      <c r="G2107" s="14" t="inlineStr">
        <is>
          <t>2043-01-01</t>
        </is>
      </c>
      <c r="H2107" s="14" t="inlineStr">
        <is>
          <t>Under Construction</t>
        </is>
      </c>
      <c r="I2107" s="14" t="inlineStr">
        <is>
          <t>Physical project Under Construction</t>
        </is>
      </c>
      <c r="J2107" s="14" t="inlineStr">
        <is>
          <t xml:space="preserve">Retirement estimated at 15 years, with a 2031 floor for listed live assets. Construction completion estimated 2028-01-01. </t>
        </is>
      </c>
      <c r="K2107" s="14" t="inlineStr">
        <is>
          <t>data/evidence/repd.csv</t>
        </is>
      </c>
    </row>
    <row r="2108" ht="78" customHeight="1" s="74">
      <c r="A2108" s="14" t="inlineStr">
        <is>
          <t>REPD-7034-energy</t>
        </is>
      </c>
      <c r="B2108" s="14" t="inlineStr">
        <is>
          <t>Carland Cross Wind Farm - Storage</t>
        </is>
      </c>
      <c r="C2108" s="14" t="inlineStr">
        <is>
          <t>storage_energy</t>
        </is>
      </c>
      <c r="D2108" s="111" t="n">
        <v>0.001861900850533902</v>
      </c>
      <c r="E2108" s="14" t="inlineStr">
        <is>
          <t>GWh</t>
        </is>
      </c>
      <c r="F2108" s="14" t="inlineStr">
        <is>
          <t>2028-01-01</t>
        </is>
      </c>
      <c r="G2108" s="14" t="inlineStr">
        <is>
          <t>2043-01-01</t>
        </is>
      </c>
      <c r="H2108" s="14" t="inlineStr">
        <is>
          <t>Aggregate/named cohort</t>
        </is>
      </c>
      <c r="I2108" s="14" t="inlineStr">
        <is>
          <t>Energy estimated from common outlook battery duration</t>
        </is>
      </c>
      <c r="J2108" s="14" t="inlineStr">
        <is>
          <t>Retirement estimated at 15 years, with a 2031 floor for listed live assets. Construction completion estimated 2028-01-01. Each project uses 1.861901h; project-specific energy not established.</t>
        </is>
      </c>
      <c r="K2108" s="14" t="inlineStr">
        <is>
          <t>data/evidence/tyo2026_es1.csv; data/evidence/repd.csv</t>
        </is>
      </c>
    </row>
    <row r="2109" ht="78" customHeight="1" s="74">
      <c r="A2109" s="14" t="inlineStr">
        <is>
          <t>REPD-7037</t>
        </is>
      </c>
      <c r="B2109" s="14" t="inlineStr">
        <is>
          <t>Lathom (Pilkington Technical Centre) Battery Storage</t>
        </is>
      </c>
      <c r="C2109" s="14" t="inlineStr">
        <is>
          <t>storage_power</t>
        </is>
      </c>
      <c r="D2109" s="111" t="n">
        <v>0.002</v>
      </c>
      <c r="E2109" s="14" t="inlineStr">
        <is>
          <t>GW</t>
        </is>
      </c>
      <c r="F2109" s="14" t="inlineStr">
        <is>
          <t>2019-04-16</t>
        </is>
      </c>
      <c r="G2109" s="14" t="inlineStr">
        <is>
          <t>2034-01-01</t>
        </is>
      </c>
      <c r="H2109" s="14" t="inlineStr">
        <is>
          <t>Operational</t>
        </is>
      </c>
      <c r="I2109" s="14" t="inlineStr">
        <is>
          <t>Physical project Operational</t>
        </is>
      </c>
      <c r="J2109" s="14" t="inlineStr">
        <is>
          <t xml:space="preserve">Retirement estimated at 15 years, with a 2031 floor for listed live assets. </t>
        </is>
      </c>
      <c r="K2109" s="14" t="inlineStr">
        <is>
          <t>data/evidence/repd.csv</t>
        </is>
      </c>
    </row>
    <row r="2110" ht="78" customHeight="1" s="74">
      <c r="A2110" s="14" t="inlineStr">
        <is>
          <t>REPD-7037-energy</t>
        </is>
      </c>
      <c r="B2110" s="14" t="inlineStr">
        <is>
          <t>Lathom (Pilkington Technical Centre) Battery Storage</t>
        </is>
      </c>
      <c r="C2110" s="14" t="inlineStr">
        <is>
          <t>storage_energy</t>
        </is>
      </c>
      <c r="D2110" s="111" t="n">
        <v>0.003723801701067804</v>
      </c>
      <c r="E2110" s="14" t="inlineStr">
        <is>
          <t>GWh</t>
        </is>
      </c>
      <c r="F2110" s="14" t="inlineStr">
        <is>
          <t>2019-04-16</t>
        </is>
      </c>
      <c r="G2110" s="14" t="inlineStr">
        <is>
          <t>2034-01-01</t>
        </is>
      </c>
      <c r="H2110" s="14" t="inlineStr">
        <is>
          <t>Aggregate/named cohort</t>
        </is>
      </c>
      <c r="I2110" s="14" t="inlineStr">
        <is>
          <t>Energy estimated from common outlook battery duration</t>
        </is>
      </c>
      <c r="J2110" s="14" t="inlineStr">
        <is>
          <t>Retirement estimated at 15 years, with a 2031 floor for listed live assets. Each project uses 1.861901h; project-specific energy not established.</t>
        </is>
      </c>
      <c r="K2110" s="14" t="inlineStr">
        <is>
          <t>data/evidence/tyo2026_es1.csv; data/evidence/repd.csv</t>
        </is>
      </c>
    </row>
    <row r="2111" ht="78" customHeight="1" s="74">
      <c r="A2111" s="14" t="inlineStr">
        <is>
          <t>REPD-7044</t>
        </is>
      </c>
      <c r="B2111" s="14" t="inlineStr">
        <is>
          <t>Enderby Storage, Redcomb Farm</t>
        </is>
      </c>
      <c r="C2111" s="14" t="inlineStr">
        <is>
          <t>storage_power</t>
        </is>
      </c>
      <c r="D2111" s="111" t="n">
        <v>0.0499</v>
      </c>
      <c r="E2111" s="14" t="inlineStr">
        <is>
          <t>GW</t>
        </is>
      </c>
      <c r="F2111" s="14" t="inlineStr">
        <is>
          <t>2022-01-01</t>
        </is>
      </c>
      <c r="G2111" s="14" t="inlineStr">
        <is>
          <t>2037-01-01</t>
        </is>
      </c>
      <c r="H2111" s="14" t="inlineStr">
        <is>
          <t>Operational</t>
        </is>
      </c>
      <c r="I2111" s="14" t="inlineStr">
        <is>
          <t>Physical project Operational</t>
        </is>
      </c>
      <c r="J2111" s="14" t="inlineStr">
        <is>
          <t xml:space="preserve">Retirement estimated at 15 years, with a 2031 floor for listed live assets. </t>
        </is>
      </c>
      <c r="K2111" s="14" t="inlineStr">
        <is>
          <t>data/evidence/repd.csv</t>
        </is>
      </c>
    </row>
    <row r="2112" ht="78" customHeight="1" s="74">
      <c r="A2112" s="14" t="inlineStr">
        <is>
          <t>REPD-7044-energy</t>
        </is>
      </c>
      <c r="B2112" s="14" t="inlineStr">
        <is>
          <t>Enderby Storage, Redcomb Farm</t>
        </is>
      </c>
      <c r="C2112" s="14" t="inlineStr">
        <is>
          <t>storage_energy</t>
        </is>
      </c>
      <c r="D2112" s="111" t="n">
        <v>0.09290885244164171</v>
      </c>
      <c r="E2112" s="14" t="inlineStr">
        <is>
          <t>GWh</t>
        </is>
      </c>
      <c r="F2112" s="14" t="inlineStr">
        <is>
          <t>2022-01-01</t>
        </is>
      </c>
      <c r="G2112" s="14" t="inlineStr">
        <is>
          <t>2037-01-01</t>
        </is>
      </c>
      <c r="H2112" s="14" t="inlineStr">
        <is>
          <t>Aggregate/named cohort</t>
        </is>
      </c>
      <c r="I2112" s="14" t="inlineStr">
        <is>
          <t>Energy estimated from common outlook battery duration</t>
        </is>
      </c>
      <c r="J2112" s="14" t="inlineStr">
        <is>
          <t>Retirement estimated at 15 years, with a 2031 floor for listed live assets. Each project uses 1.861901h; project-specific energy not established.</t>
        </is>
      </c>
      <c r="K2112" s="14" t="inlineStr">
        <is>
          <t>data/evidence/tyo2026_es1.csv; data/evidence/repd.csv</t>
        </is>
      </c>
    </row>
    <row r="2113" ht="78" customHeight="1" s="74">
      <c r="A2113" s="14" t="inlineStr">
        <is>
          <t>REPD-7058</t>
        </is>
      </c>
      <c r="B2113" s="14" t="inlineStr">
        <is>
          <t>Chapel Farm</t>
        </is>
      </c>
      <c r="C2113" s="14" t="inlineStr">
        <is>
          <t>storage_power</t>
        </is>
      </c>
      <c r="D2113" s="111" t="n">
        <v>0.0495</v>
      </c>
      <c r="E2113" s="14" t="inlineStr">
        <is>
          <t>GW</t>
        </is>
      </c>
      <c r="F2113" s="14" t="inlineStr">
        <is>
          <t>2023-05-01</t>
        </is>
      </c>
      <c r="G2113" s="14" t="inlineStr">
        <is>
          <t>2038-01-01</t>
        </is>
      </c>
      <c r="H2113" s="14" t="inlineStr">
        <is>
          <t>Operational</t>
        </is>
      </c>
      <c r="I2113" s="14" t="inlineStr">
        <is>
          <t>Physical project Operational</t>
        </is>
      </c>
      <c r="J2113" s="14" t="inlineStr">
        <is>
          <t xml:space="preserve">Retirement estimated at 15 years, with a 2031 floor for listed live assets. </t>
        </is>
      </c>
      <c r="K2113" s="14" t="inlineStr">
        <is>
          <t>data/evidence/repd.csv</t>
        </is>
      </c>
    </row>
    <row r="2114" ht="78" customHeight="1" s="74">
      <c r="A2114" s="14" t="inlineStr">
        <is>
          <t>REPD-7058-energy</t>
        </is>
      </c>
      <c r="B2114" s="14" t="inlineStr">
        <is>
          <t>Chapel Farm</t>
        </is>
      </c>
      <c r="C2114" s="14" t="inlineStr">
        <is>
          <t>storage_energy</t>
        </is>
      </c>
      <c r="D2114" s="111" t="n">
        <v>0.09216409210142816</v>
      </c>
      <c r="E2114" s="14" t="inlineStr">
        <is>
          <t>GWh</t>
        </is>
      </c>
      <c r="F2114" s="14" t="inlineStr">
        <is>
          <t>2023-05-01</t>
        </is>
      </c>
      <c r="G2114" s="14" t="inlineStr">
        <is>
          <t>2038-01-01</t>
        </is>
      </c>
      <c r="H2114" s="14" t="inlineStr">
        <is>
          <t>Aggregate/named cohort</t>
        </is>
      </c>
      <c r="I2114" s="14" t="inlineStr">
        <is>
          <t>Energy estimated from common outlook battery duration</t>
        </is>
      </c>
      <c r="J2114" s="14" t="inlineStr">
        <is>
          <t>Retirement estimated at 15 years, with a 2031 floor for listed live assets. Each project uses 1.861901h; project-specific energy not established.</t>
        </is>
      </c>
      <c r="K2114" s="14" t="inlineStr">
        <is>
          <t>data/evidence/tyo2026_es1.csv; data/evidence/repd.csv</t>
        </is>
      </c>
    </row>
    <row r="2115" ht="78" customHeight="1" s="74">
      <c r="A2115" s="14" t="inlineStr">
        <is>
          <t>REPD-7081</t>
        </is>
      </c>
      <c r="B2115" s="14" t="inlineStr">
        <is>
          <t>Sundridge Hill</t>
        </is>
      </c>
      <c r="C2115" s="14" t="inlineStr">
        <is>
          <t>storage_power</t>
        </is>
      </c>
      <c r="D2115" s="111" t="n">
        <v>0.0495</v>
      </c>
      <c r="E2115" s="14" t="inlineStr">
        <is>
          <t>GW</t>
        </is>
      </c>
      <c r="F2115" s="14" t="inlineStr">
        <is>
          <t>2028-01-01</t>
        </is>
      </c>
      <c r="G2115" s="14" t="inlineStr">
        <is>
          <t>2043-01-01</t>
        </is>
      </c>
      <c r="H2115" s="14" t="inlineStr">
        <is>
          <t>Under Construction</t>
        </is>
      </c>
      <c r="I2115" s="14" t="inlineStr">
        <is>
          <t>Physical project Under Construction</t>
        </is>
      </c>
      <c r="J2115" s="14" t="inlineStr">
        <is>
          <t xml:space="preserve">Retirement estimated at 15 years, with a 2031 floor for listed live assets. Construction completion estimated 2028-01-01. </t>
        </is>
      </c>
      <c r="K2115" s="14" t="inlineStr">
        <is>
          <t>data/evidence/repd.csv</t>
        </is>
      </c>
    </row>
    <row r="2116" ht="78" customHeight="1" s="74">
      <c r="A2116" s="14" t="inlineStr">
        <is>
          <t>REPD-7081-energy</t>
        </is>
      </c>
      <c r="B2116" s="14" t="inlineStr">
        <is>
          <t>Sundridge Hill</t>
        </is>
      </c>
      <c r="C2116" s="14" t="inlineStr">
        <is>
          <t>storage_energy</t>
        </is>
      </c>
      <c r="D2116" s="111" t="n">
        <v>0.09216409210142816</v>
      </c>
      <c r="E2116" s="14" t="inlineStr">
        <is>
          <t>GWh</t>
        </is>
      </c>
      <c r="F2116" s="14" t="inlineStr">
        <is>
          <t>2028-01-01</t>
        </is>
      </c>
      <c r="G2116" s="14" t="inlineStr">
        <is>
          <t>2043-01-01</t>
        </is>
      </c>
      <c r="H2116" s="14" t="inlineStr">
        <is>
          <t>Aggregate/named cohort</t>
        </is>
      </c>
      <c r="I2116" s="14" t="inlineStr">
        <is>
          <t>Energy estimated from common outlook battery duration</t>
        </is>
      </c>
      <c r="J2116" s="14" t="inlineStr">
        <is>
          <t>Retirement estimated at 15 years, with a 2031 floor for listed live assets. Construction completion estimated 2028-01-01. Each project uses 1.861901h; project-specific energy not established.</t>
        </is>
      </c>
      <c r="K2116" s="14" t="inlineStr">
        <is>
          <t>data/evidence/tyo2026_es1.csv; data/evidence/repd.csv</t>
        </is>
      </c>
    </row>
    <row r="2117" ht="78" customHeight="1" s="74">
      <c r="A2117" s="14" t="inlineStr">
        <is>
          <t>REPD-7085</t>
        </is>
      </c>
      <c r="B2117" s="14" t="inlineStr">
        <is>
          <t>Severn Road</t>
        </is>
      </c>
      <c r="C2117" s="14" t="inlineStr">
        <is>
          <t>storage_power</t>
        </is>
      </c>
      <c r="D2117" s="111" t="n">
        <v>0.032</v>
      </c>
      <c r="E2117" s="14" t="inlineStr">
        <is>
          <t>GW</t>
        </is>
      </c>
      <c r="F2117" s="14" t="inlineStr">
        <is>
          <t>2021-12-23</t>
        </is>
      </c>
      <c r="G2117" s="14" t="inlineStr">
        <is>
          <t>2036-01-01</t>
        </is>
      </c>
      <c r="H2117" s="14" t="inlineStr">
        <is>
          <t>Operational</t>
        </is>
      </c>
      <c r="I2117" s="14" t="inlineStr">
        <is>
          <t>Physical project Operational</t>
        </is>
      </c>
      <c r="J2117" s="14" t="inlineStr">
        <is>
          <t xml:space="preserve">Retirement estimated at 15 years, with a 2031 floor for listed live assets. </t>
        </is>
      </c>
      <c r="K2117" s="14" t="inlineStr">
        <is>
          <t>data/evidence/repd.csv</t>
        </is>
      </c>
    </row>
    <row r="2118" ht="78" customHeight="1" s="74">
      <c r="A2118" s="14" t="inlineStr">
        <is>
          <t>REPD-7085-energy</t>
        </is>
      </c>
      <c r="B2118" s="14" t="inlineStr">
        <is>
          <t>Severn Road</t>
        </is>
      </c>
      <c r="C2118" s="14" t="inlineStr">
        <is>
          <t>storage_energy</t>
        </is>
      </c>
      <c r="D2118" s="111" t="n">
        <v>0.05958082721708487</v>
      </c>
      <c r="E2118" s="14" t="inlineStr">
        <is>
          <t>GWh</t>
        </is>
      </c>
      <c r="F2118" s="14" t="inlineStr">
        <is>
          <t>2021-12-23</t>
        </is>
      </c>
      <c r="G2118" s="14" t="inlineStr">
        <is>
          <t>2036-01-01</t>
        </is>
      </c>
      <c r="H2118" s="14" t="inlineStr">
        <is>
          <t>Aggregate/named cohort</t>
        </is>
      </c>
      <c r="I2118" s="14" t="inlineStr">
        <is>
          <t>Energy estimated from common outlook battery duration</t>
        </is>
      </c>
      <c r="J2118" s="14" t="inlineStr">
        <is>
          <t>Retirement estimated at 15 years, with a 2031 floor for listed live assets. Each project uses 1.861901h; project-specific energy not established.</t>
        </is>
      </c>
      <c r="K2118" s="14" t="inlineStr">
        <is>
          <t>data/evidence/tyo2026_es1.csv; data/evidence/repd.csv</t>
        </is>
      </c>
    </row>
    <row r="2119" ht="78" customHeight="1" s="74">
      <c r="A2119" s="14" t="inlineStr">
        <is>
          <t>REPD-7088</t>
        </is>
      </c>
      <c r="B2119" s="14" t="inlineStr">
        <is>
          <t>Dollymans Storage</t>
        </is>
      </c>
      <c r="C2119" s="14" t="inlineStr">
        <is>
          <t>storage_power</t>
        </is>
      </c>
      <c r="D2119" s="111" t="n">
        <v>0.09998</v>
      </c>
      <c r="E2119" s="14" t="inlineStr">
        <is>
          <t>GW</t>
        </is>
      </c>
      <c r="F2119" s="14" t="inlineStr">
        <is>
          <t>2023-07-01</t>
        </is>
      </c>
      <c r="G2119" s="14" t="inlineStr">
        <is>
          <t>2038-01-01</t>
        </is>
      </c>
      <c r="H2119" s="14" t="inlineStr">
        <is>
          <t>Operational</t>
        </is>
      </c>
      <c r="I2119" s="14" t="inlineStr">
        <is>
          <t>Physical project Operational</t>
        </is>
      </c>
      <c r="J2119" s="14" t="inlineStr">
        <is>
          <t xml:space="preserve">Retirement estimated at 15 years, with a 2031 floor for listed live assets. </t>
        </is>
      </c>
      <c r="K2119" s="14" t="inlineStr">
        <is>
          <t>data/evidence/repd.csv</t>
        </is>
      </c>
    </row>
    <row r="2120" ht="78" customHeight="1" s="74">
      <c r="A2120" s="14" t="inlineStr">
        <is>
          <t>REPD-7088-energy</t>
        </is>
      </c>
      <c r="B2120" s="14" t="inlineStr">
        <is>
          <t>Dollymans Storage</t>
        </is>
      </c>
      <c r="C2120" s="14" t="inlineStr">
        <is>
          <t>storage_energy</t>
        </is>
      </c>
      <c r="D2120" s="111" t="n">
        <v>0.1861528470363795</v>
      </c>
      <c r="E2120" s="14" t="inlineStr">
        <is>
          <t>GWh</t>
        </is>
      </c>
      <c r="F2120" s="14" t="inlineStr">
        <is>
          <t>2023-07-01</t>
        </is>
      </c>
      <c r="G2120" s="14" t="inlineStr">
        <is>
          <t>2038-01-01</t>
        </is>
      </c>
      <c r="H2120" s="14" t="inlineStr">
        <is>
          <t>Aggregate/named cohort</t>
        </is>
      </c>
      <c r="I2120" s="14" t="inlineStr">
        <is>
          <t>Energy estimated from common outlook battery duration</t>
        </is>
      </c>
      <c r="J2120" s="14" t="inlineStr">
        <is>
          <t>Retirement estimated at 15 years, with a 2031 floor for listed live assets. Each project uses 1.861901h; project-specific energy not established.</t>
        </is>
      </c>
      <c r="K2120" s="14" t="inlineStr">
        <is>
          <t>data/evidence/tyo2026_es1.csv; data/evidence/repd.csv</t>
        </is>
      </c>
    </row>
    <row r="2121" ht="78" customHeight="1" s="74">
      <c r="A2121" s="14" t="inlineStr">
        <is>
          <t>REPD-7099</t>
        </is>
      </c>
      <c r="B2121" s="14" t="inlineStr">
        <is>
          <t>Philip Dennis Food Service</t>
        </is>
      </c>
      <c r="C2121" s="14" t="inlineStr">
        <is>
          <t>storage_power</t>
        </is>
      </c>
      <c r="D2121" s="111" t="n">
        <v>0.0038</v>
      </c>
      <c r="E2121" s="14" t="inlineStr">
        <is>
          <t>GW</t>
        </is>
      </c>
      <c r="F2121" s="14" t="inlineStr">
        <is>
          <t>2018-05-01</t>
        </is>
      </c>
      <c r="G2121" s="14" t="inlineStr">
        <is>
          <t>2033-01-01</t>
        </is>
      </c>
      <c r="H2121" s="14" t="inlineStr">
        <is>
          <t>Operational</t>
        </is>
      </c>
      <c r="I2121" s="14" t="inlineStr">
        <is>
          <t>Physical project Operational</t>
        </is>
      </c>
      <c r="J2121" s="14" t="inlineStr">
        <is>
          <t xml:space="preserve">Retirement estimated at 15 years, with a 2031 floor for listed live assets. </t>
        </is>
      </c>
      <c r="K2121" s="14" t="inlineStr">
        <is>
          <t>data/evidence/repd.csv</t>
        </is>
      </c>
    </row>
    <row r="2122" ht="78" customHeight="1" s="74">
      <c r="A2122" s="14" t="inlineStr">
        <is>
          <t>REPD-7099-energy</t>
        </is>
      </c>
      <c r="B2122" s="14" t="inlineStr">
        <is>
          <t>Philip Dennis Food Service</t>
        </is>
      </c>
      <c r="C2122" s="14" t="inlineStr">
        <is>
          <t>storage_energy</t>
        </is>
      </c>
      <c r="D2122" s="111" t="n">
        <v>0.007075223232028828</v>
      </c>
      <c r="E2122" s="14" t="inlineStr">
        <is>
          <t>GWh</t>
        </is>
      </c>
      <c r="F2122" s="14" t="inlineStr">
        <is>
          <t>2018-05-01</t>
        </is>
      </c>
      <c r="G2122" s="14" t="inlineStr">
        <is>
          <t>2033-01-01</t>
        </is>
      </c>
      <c r="H2122" s="14" t="inlineStr">
        <is>
          <t>Aggregate/named cohort</t>
        </is>
      </c>
      <c r="I2122" s="14" t="inlineStr">
        <is>
          <t>Energy estimated from common outlook battery duration</t>
        </is>
      </c>
      <c r="J2122" s="14" t="inlineStr">
        <is>
          <t>Retirement estimated at 15 years, with a 2031 floor for listed live assets. Each project uses 1.861901h; project-specific energy not established.</t>
        </is>
      </c>
      <c r="K2122" s="14" t="inlineStr">
        <is>
          <t>data/evidence/tyo2026_es1.csv; data/evidence/repd.csv</t>
        </is>
      </c>
    </row>
    <row r="2123" ht="78" customHeight="1" s="74">
      <c r="A2123" s="14" t="inlineStr">
        <is>
          <t>REPD-7122</t>
        </is>
      </c>
      <c r="B2123" s="14" t="inlineStr">
        <is>
          <t>Creyke Beck</t>
        </is>
      </c>
      <c r="C2123" s="14" t="inlineStr">
        <is>
          <t>storage_power</t>
        </is>
      </c>
      <c r="D2123" s="111" t="n">
        <v>0.0499</v>
      </c>
      <c r="E2123" s="14" t="inlineStr">
        <is>
          <t>GW</t>
        </is>
      </c>
      <c r="F2123" s="14" t="inlineStr">
        <is>
          <t>2018-11-01</t>
        </is>
      </c>
      <c r="G2123" s="14" t="inlineStr">
        <is>
          <t>2033-01-01</t>
        </is>
      </c>
      <c r="H2123" s="14" t="inlineStr">
        <is>
          <t>Operational</t>
        </is>
      </c>
      <c r="I2123" s="14" t="inlineStr">
        <is>
          <t>Physical project Operational</t>
        </is>
      </c>
      <c r="J2123" s="14" t="inlineStr">
        <is>
          <t xml:space="preserve">Retirement estimated at 15 years, with a 2031 floor for listed live assets. </t>
        </is>
      </c>
      <c r="K2123" s="14" t="inlineStr">
        <is>
          <t>data/evidence/repd.csv</t>
        </is>
      </c>
    </row>
    <row r="2124" ht="78" customHeight="1" s="74">
      <c r="A2124" s="14" t="inlineStr">
        <is>
          <t>REPD-7122-energy</t>
        </is>
      </c>
      <c r="B2124" s="14" t="inlineStr">
        <is>
          <t>Creyke Beck</t>
        </is>
      </c>
      <c r="C2124" s="14" t="inlineStr">
        <is>
          <t>storage_energy</t>
        </is>
      </c>
      <c r="D2124" s="111" t="n">
        <v>0.09290885244164171</v>
      </c>
      <c r="E2124" s="14" t="inlineStr">
        <is>
          <t>GWh</t>
        </is>
      </c>
      <c r="F2124" s="14" t="inlineStr">
        <is>
          <t>2018-11-01</t>
        </is>
      </c>
      <c r="G2124" s="14" t="inlineStr">
        <is>
          <t>2033-01-01</t>
        </is>
      </c>
      <c r="H2124" s="14" t="inlineStr">
        <is>
          <t>Aggregate/named cohort</t>
        </is>
      </c>
      <c r="I2124" s="14" t="inlineStr">
        <is>
          <t>Energy estimated from common outlook battery duration</t>
        </is>
      </c>
      <c r="J2124" s="14" t="inlineStr">
        <is>
          <t>Retirement estimated at 15 years, with a 2031 floor for listed live assets. Each project uses 1.861901h; project-specific energy not established.</t>
        </is>
      </c>
      <c r="K2124" s="14" t="inlineStr">
        <is>
          <t>data/evidence/tyo2026_es1.csv; data/evidence/repd.csv</t>
        </is>
      </c>
    </row>
    <row r="2125" ht="78" customHeight="1" s="74">
      <c r="A2125" s="14" t="inlineStr">
        <is>
          <t>REPD-7129</t>
        </is>
      </c>
      <c r="B2125" s="14" t="inlineStr">
        <is>
          <t>Huggin's Hall</t>
        </is>
      </c>
      <c r="C2125" s="14" t="inlineStr">
        <is>
          <t>storage_power</t>
        </is>
      </c>
      <c r="D2125" s="111" t="n">
        <v>0.04</v>
      </c>
      <c r="E2125" s="14" t="inlineStr">
        <is>
          <t>GW</t>
        </is>
      </c>
      <c r="F2125" s="14" t="inlineStr">
        <is>
          <t>2018-02-13</t>
        </is>
      </c>
      <c r="G2125" s="14" t="inlineStr">
        <is>
          <t>2033-01-01</t>
        </is>
      </c>
      <c r="H2125" s="14" t="inlineStr">
        <is>
          <t>Operational</t>
        </is>
      </c>
      <c r="I2125" s="14" t="inlineStr">
        <is>
          <t>Physical project Operational</t>
        </is>
      </c>
      <c r="J2125" s="14" t="inlineStr">
        <is>
          <t xml:space="preserve">Retirement estimated at 15 years, with a 2031 floor for listed live assets. </t>
        </is>
      </c>
      <c r="K2125" s="14" t="inlineStr">
        <is>
          <t>data/evidence/repd.csv</t>
        </is>
      </c>
    </row>
    <row r="2126" ht="78" customHeight="1" s="74">
      <c r="A2126" s="14" t="inlineStr">
        <is>
          <t>REPD-7129-energy</t>
        </is>
      </c>
      <c r="B2126" s="14" t="inlineStr">
        <is>
          <t>Huggin's Hall</t>
        </is>
      </c>
      <c r="C2126" s="14" t="inlineStr">
        <is>
          <t>storage_energy</t>
        </is>
      </c>
      <c r="D2126" s="111" t="n">
        <v>0.07447603402135608</v>
      </c>
      <c r="E2126" s="14" t="inlineStr">
        <is>
          <t>GWh</t>
        </is>
      </c>
      <c r="F2126" s="14" t="inlineStr">
        <is>
          <t>2018-02-13</t>
        </is>
      </c>
      <c r="G2126" s="14" t="inlineStr">
        <is>
          <t>2033-01-01</t>
        </is>
      </c>
      <c r="H2126" s="14" t="inlineStr">
        <is>
          <t>Aggregate/named cohort</t>
        </is>
      </c>
      <c r="I2126" s="14" t="inlineStr">
        <is>
          <t>Energy estimated from common outlook battery duration</t>
        </is>
      </c>
      <c r="J2126" s="14" t="inlineStr">
        <is>
          <t>Retirement estimated at 15 years, with a 2031 floor for listed live assets. Each project uses 1.861901h; project-specific energy not established.</t>
        </is>
      </c>
      <c r="K2126" s="14" t="inlineStr">
        <is>
          <t>data/evidence/tyo2026_es1.csv; data/evidence/repd.csv</t>
        </is>
      </c>
    </row>
    <row r="2127" ht="78" customHeight="1" s="74">
      <c r="A2127" s="14" t="inlineStr">
        <is>
          <t>REPD-7134</t>
        </is>
      </c>
      <c r="B2127" s="14" t="inlineStr">
        <is>
          <t>Land SW of Shilton Cottage</t>
        </is>
      </c>
      <c r="C2127" s="14" t="inlineStr">
        <is>
          <t>storage_power</t>
        </is>
      </c>
      <c r="D2127" s="111" t="n">
        <v>0.0299</v>
      </c>
      <c r="E2127" s="14" t="inlineStr">
        <is>
          <t>GW</t>
        </is>
      </c>
      <c r="F2127" s="14" t="inlineStr">
        <is>
          <t>2022-01-01</t>
        </is>
      </c>
      <c r="G2127" s="14" t="inlineStr">
        <is>
          <t>2037-01-01</t>
        </is>
      </c>
      <c r="H2127" s="14" t="inlineStr">
        <is>
          <t>Operational</t>
        </is>
      </c>
      <c r="I2127" s="14" t="inlineStr">
        <is>
          <t>Physical project Operational</t>
        </is>
      </c>
      <c r="J2127" s="14" t="inlineStr">
        <is>
          <t xml:space="preserve">Retirement estimated at 15 years, with a 2031 floor for listed live assets. </t>
        </is>
      </c>
      <c r="K2127" s="14" t="inlineStr">
        <is>
          <t>data/evidence/repd.csv</t>
        </is>
      </c>
    </row>
    <row r="2128" ht="78" customHeight="1" s="74">
      <c r="A2128" s="14" t="inlineStr">
        <is>
          <t>REPD-7134-energy</t>
        </is>
      </c>
      <c r="B2128" s="14" t="inlineStr">
        <is>
          <t>Land SW of Shilton Cottage</t>
        </is>
      </c>
      <c r="C2128" s="14" t="inlineStr">
        <is>
          <t>storage_energy</t>
        </is>
      </c>
      <c r="D2128" s="111" t="n">
        <v>0.05567083543096367</v>
      </c>
      <c r="E2128" s="14" t="inlineStr">
        <is>
          <t>GWh</t>
        </is>
      </c>
      <c r="F2128" s="14" t="inlineStr">
        <is>
          <t>2022-01-01</t>
        </is>
      </c>
      <c r="G2128" s="14" t="inlineStr">
        <is>
          <t>2037-01-01</t>
        </is>
      </c>
      <c r="H2128" s="14" t="inlineStr">
        <is>
          <t>Aggregate/named cohort</t>
        </is>
      </c>
      <c r="I2128" s="14" t="inlineStr">
        <is>
          <t>Energy estimated from common outlook battery duration</t>
        </is>
      </c>
      <c r="J2128" s="14" t="inlineStr">
        <is>
          <t>Retirement estimated at 15 years, with a 2031 floor for listed live assets. Each project uses 1.861901h; project-specific energy not established.</t>
        </is>
      </c>
      <c r="K2128" s="14" t="inlineStr">
        <is>
          <t>data/evidence/tyo2026_es1.csv; data/evidence/repd.csv</t>
        </is>
      </c>
    </row>
    <row r="2129" ht="78" customHeight="1" s="74">
      <c r="A2129" s="14" t="inlineStr">
        <is>
          <t>REPD-7140</t>
        </is>
      </c>
      <c r="B2129" s="14" t="inlineStr">
        <is>
          <t>Calow Green Farm</t>
        </is>
      </c>
      <c r="C2129" s="14" t="inlineStr">
        <is>
          <t>storage_power</t>
        </is>
      </c>
      <c r="D2129" s="111" t="n">
        <v>0.02</v>
      </c>
      <c r="E2129" s="14" t="inlineStr">
        <is>
          <t>GW</t>
        </is>
      </c>
      <c r="F2129" s="14" t="inlineStr">
        <is>
          <t>2019-10-01</t>
        </is>
      </c>
      <c r="G2129" s="14" t="inlineStr">
        <is>
          <t>2034-01-01</t>
        </is>
      </c>
      <c r="H2129" s="14" t="inlineStr">
        <is>
          <t>Operational</t>
        </is>
      </c>
      <c r="I2129" s="14" t="inlineStr">
        <is>
          <t>Physical project Operational</t>
        </is>
      </c>
      <c r="J2129" s="14" t="inlineStr">
        <is>
          <t xml:space="preserve">Retirement estimated at 15 years, with a 2031 floor for listed live assets. </t>
        </is>
      </c>
      <c r="K2129" s="14" t="inlineStr">
        <is>
          <t>data/evidence/repd.csv</t>
        </is>
      </c>
    </row>
    <row r="2130" ht="78" customHeight="1" s="74">
      <c r="A2130" s="14" t="inlineStr">
        <is>
          <t>REPD-7140-energy</t>
        </is>
      </c>
      <c r="B2130" s="14" t="inlineStr">
        <is>
          <t>Calow Green Farm</t>
        </is>
      </c>
      <c r="C2130" s="14" t="inlineStr">
        <is>
          <t>storage_energy</t>
        </is>
      </c>
      <c r="D2130" s="111" t="n">
        <v>0.03723801701067804</v>
      </c>
      <c r="E2130" s="14" t="inlineStr">
        <is>
          <t>GWh</t>
        </is>
      </c>
      <c r="F2130" s="14" t="inlineStr">
        <is>
          <t>2019-10-01</t>
        </is>
      </c>
      <c r="G2130" s="14" t="inlineStr">
        <is>
          <t>2034-01-01</t>
        </is>
      </c>
      <c r="H2130" s="14" t="inlineStr">
        <is>
          <t>Aggregate/named cohort</t>
        </is>
      </c>
      <c r="I2130" s="14" t="inlineStr">
        <is>
          <t>Energy estimated from common outlook battery duration</t>
        </is>
      </c>
      <c r="J2130" s="14" t="inlineStr">
        <is>
          <t>Retirement estimated at 15 years, with a 2031 floor for listed live assets. Each project uses 1.861901h; project-specific energy not established.</t>
        </is>
      </c>
      <c r="K2130" s="14" t="inlineStr">
        <is>
          <t>data/evidence/tyo2026_es1.csv; data/evidence/repd.csv</t>
        </is>
      </c>
    </row>
    <row r="2131" ht="78" customHeight="1" s="74">
      <c r="A2131" s="14" t="inlineStr">
        <is>
          <t>REPD-7143</t>
        </is>
      </c>
      <c r="B2131" s="14" t="inlineStr">
        <is>
          <t>Land Adj Harmer Warren Quarry</t>
        </is>
      </c>
      <c r="C2131" s="14" t="inlineStr">
        <is>
          <t>storage_power</t>
        </is>
      </c>
      <c r="D2131" s="111" t="n">
        <v>0.01</v>
      </c>
      <c r="E2131" s="14" t="inlineStr">
        <is>
          <t>GW</t>
        </is>
      </c>
      <c r="F2131" s="14" t="inlineStr">
        <is>
          <t>2028-01-01</t>
        </is>
      </c>
      <c r="G2131" s="14" t="inlineStr">
        <is>
          <t>2043-01-01</t>
        </is>
      </c>
      <c r="H2131" s="14" t="inlineStr">
        <is>
          <t>Under Construction</t>
        </is>
      </c>
      <c r="I2131" s="14" t="inlineStr">
        <is>
          <t>Physical project Under Construction</t>
        </is>
      </c>
      <c r="J2131" s="14" t="inlineStr">
        <is>
          <t xml:space="preserve">Retirement estimated at 15 years, with a 2031 floor for listed live assets. Construction completion estimated 2028-01-01. </t>
        </is>
      </c>
      <c r="K2131" s="14" t="inlineStr">
        <is>
          <t>data/evidence/repd.csv</t>
        </is>
      </c>
    </row>
    <row r="2132" ht="78" customHeight="1" s="74">
      <c r="A2132" s="14" t="inlineStr">
        <is>
          <t>REPD-7143-energy</t>
        </is>
      </c>
      <c r="B2132" s="14" t="inlineStr">
        <is>
          <t>Land Adj Harmer Warren Quarry</t>
        </is>
      </c>
      <c r="C2132" s="14" t="inlineStr">
        <is>
          <t>storage_energy</t>
        </is>
      </c>
      <c r="D2132" s="111" t="n">
        <v>0.01861900850533902</v>
      </c>
      <c r="E2132" s="14" t="inlineStr">
        <is>
          <t>GWh</t>
        </is>
      </c>
      <c r="F2132" s="14" t="inlineStr">
        <is>
          <t>2028-01-01</t>
        </is>
      </c>
      <c r="G2132" s="14" t="inlineStr">
        <is>
          <t>2043-01-01</t>
        </is>
      </c>
      <c r="H2132" s="14" t="inlineStr">
        <is>
          <t>Aggregate/named cohort</t>
        </is>
      </c>
      <c r="I2132" s="14" t="inlineStr">
        <is>
          <t>Energy estimated from common outlook battery duration</t>
        </is>
      </c>
      <c r="J2132" s="14" t="inlineStr">
        <is>
          <t>Retirement estimated at 15 years, with a 2031 floor for listed live assets. Construction completion estimated 2028-01-01. Each project uses 1.861901h; project-specific energy not established.</t>
        </is>
      </c>
      <c r="K2132" s="14" t="inlineStr">
        <is>
          <t>data/evidence/tyo2026_es1.csv; data/evidence/repd.csv</t>
        </is>
      </c>
    </row>
    <row r="2133" ht="78" customHeight="1" s="74">
      <c r="A2133" s="14" t="inlineStr">
        <is>
          <t>REPD-7148</t>
        </is>
      </c>
      <c r="B2133" s="14" t="inlineStr">
        <is>
          <t>Kirkhaw Lane</t>
        </is>
      </c>
      <c r="C2133" s="14" t="inlineStr">
        <is>
          <t>storage_power</t>
        </is>
      </c>
      <c r="D2133" s="111" t="n">
        <v>0.02</v>
      </c>
      <c r="E2133" s="14" t="inlineStr">
        <is>
          <t>GW</t>
        </is>
      </c>
      <c r="F2133" s="14" t="inlineStr">
        <is>
          <t>2018-05-01</t>
        </is>
      </c>
      <c r="G2133" s="14" t="inlineStr">
        <is>
          <t>2033-01-01</t>
        </is>
      </c>
      <c r="H2133" s="14" t="inlineStr">
        <is>
          <t>Operational</t>
        </is>
      </c>
      <c r="I2133" s="14" t="inlineStr">
        <is>
          <t>Physical project Operational</t>
        </is>
      </c>
      <c r="J2133" s="14" t="inlineStr">
        <is>
          <t xml:space="preserve">Retirement estimated at 15 years, with a 2031 floor for listed live assets. </t>
        </is>
      </c>
      <c r="K2133" s="14" t="inlineStr">
        <is>
          <t>data/evidence/repd.csv</t>
        </is>
      </c>
    </row>
    <row r="2134" ht="78" customHeight="1" s="74">
      <c r="A2134" s="14" t="inlineStr">
        <is>
          <t>REPD-7148-energy</t>
        </is>
      </c>
      <c r="B2134" s="14" t="inlineStr">
        <is>
          <t>Kirkhaw Lane</t>
        </is>
      </c>
      <c r="C2134" s="14" t="inlineStr">
        <is>
          <t>storage_energy</t>
        </is>
      </c>
      <c r="D2134" s="111" t="n">
        <v>0.03723801701067804</v>
      </c>
      <c r="E2134" s="14" t="inlineStr">
        <is>
          <t>GWh</t>
        </is>
      </c>
      <c r="F2134" s="14" t="inlineStr">
        <is>
          <t>2018-05-01</t>
        </is>
      </c>
      <c r="G2134" s="14" t="inlineStr">
        <is>
          <t>2033-01-01</t>
        </is>
      </c>
      <c r="H2134" s="14" t="inlineStr">
        <is>
          <t>Aggregate/named cohort</t>
        </is>
      </c>
      <c r="I2134" s="14" t="inlineStr">
        <is>
          <t>Energy estimated from common outlook battery duration</t>
        </is>
      </c>
      <c r="J2134" s="14" t="inlineStr">
        <is>
          <t>Retirement estimated at 15 years, with a 2031 floor for listed live assets. Each project uses 1.861901h; project-specific energy not established.</t>
        </is>
      </c>
      <c r="K2134" s="14" t="inlineStr">
        <is>
          <t>data/evidence/tyo2026_es1.csv; data/evidence/repd.csv</t>
        </is>
      </c>
    </row>
    <row r="2135" ht="78" customHeight="1" s="74">
      <c r="A2135" s="14" t="inlineStr">
        <is>
          <t>REPD-7152</t>
        </is>
      </c>
      <c r="B2135" s="14" t="inlineStr">
        <is>
          <t>Fideoak Mills</t>
        </is>
      </c>
      <c r="C2135" s="14" t="inlineStr">
        <is>
          <t>storage_power</t>
        </is>
      </c>
      <c r="D2135" s="111" t="n">
        <v>0.03</v>
      </c>
      <c r="E2135" s="14" t="inlineStr">
        <is>
          <t>GW</t>
        </is>
      </c>
      <c r="F2135" s="14" t="inlineStr">
        <is>
          <t>2020-08-01</t>
        </is>
      </c>
      <c r="G2135" s="14" t="inlineStr">
        <is>
          <t>2035-01-01</t>
        </is>
      </c>
      <c r="H2135" s="14" t="inlineStr">
        <is>
          <t>Operational</t>
        </is>
      </c>
      <c r="I2135" s="14" t="inlineStr">
        <is>
          <t>Physical project Operational</t>
        </is>
      </c>
      <c r="J2135" s="14" t="inlineStr">
        <is>
          <t xml:space="preserve">Retirement estimated at 15 years, with a 2031 floor for listed live assets. </t>
        </is>
      </c>
      <c r="K2135" s="14" t="inlineStr">
        <is>
          <t>data/evidence/repd.csv</t>
        </is>
      </c>
    </row>
    <row r="2136" ht="78" customHeight="1" s="74">
      <c r="A2136" s="14" t="inlineStr">
        <is>
          <t>REPD-7152-energy</t>
        </is>
      </c>
      <c r="B2136" s="14" t="inlineStr">
        <is>
          <t>Fideoak Mills</t>
        </is>
      </c>
      <c r="C2136" s="14" t="inlineStr">
        <is>
          <t>storage_energy</t>
        </is>
      </c>
      <c r="D2136" s="111" t="n">
        <v>0.05585702551601706</v>
      </c>
      <c r="E2136" s="14" t="inlineStr">
        <is>
          <t>GWh</t>
        </is>
      </c>
      <c r="F2136" s="14" t="inlineStr">
        <is>
          <t>2020-08-01</t>
        </is>
      </c>
      <c r="G2136" s="14" t="inlineStr">
        <is>
          <t>2035-01-01</t>
        </is>
      </c>
      <c r="H2136" s="14" t="inlineStr">
        <is>
          <t>Aggregate/named cohort</t>
        </is>
      </c>
      <c r="I2136" s="14" t="inlineStr">
        <is>
          <t>Energy estimated from common outlook battery duration</t>
        </is>
      </c>
      <c r="J2136" s="14" t="inlineStr">
        <is>
          <t>Retirement estimated at 15 years, with a 2031 floor for listed live assets. Each project uses 1.861901h; project-specific energy not established.</t>
        </is>
      </c>
      <c r="K2136" s="14" t="inlineStr">
        <is>
          <t>data/evidence/tyo2026_es1.csv; data/evidence/repd.csv</t>
        </is>
      </c>
    </row>
    <row r="2137" ht="78" customHeight="1" s="74">
      <c r="A2137" s="14" t="inlineStr">
        <is>
          <t>REPD-7155</t>
        </is>
      </c>
      <c r="B2137" s="14" t="inlineStr">
        <is>
          <t>Land at Carnegie Road</t>
        </is>
      </c>
      <c r="C2137" s="14" t="inlineStr">
        <is>
          <t>storage_power</t>
        </is>
      </c>
      <c r="D2137" s="111" t="n">
        <v>0.02</v>
      </c>
      <c r="E2137" s="14" t="inlineStr">
        <is>
          <t>GW</t>
        </is>
      </c>
      <c r="F2137" s="14" t="inlineStr">
        <is>
          <t>2018-12-24</t>
        </is>
      </c>
      <c r="G2137" s="14" t="inlineStr">
        <is>
          <t>2033-01-01</t>
        </is>
      </c>
      <c r="H2137" s="14" t="inlineStr">
        <is>
          <t>Operational</t>
        </is>
      </c>
      <c r="I2137" s="14" t="inlineStr">
        <is>
          <t>Physical project Operational</t>
        </is>
      </c>
      <c r="J2137" s="14" t="inlineStr">
        <is>
          <t xml:space="preserve">Retirement estimated at 15 years, with a 2031 floor for listed live assets. </t>
        </is>
      </c>
      <c r="K2137" s="14" t="inlineStr">
        <is>
          <t>data/evidence/repd.csv</t>
        </is>
      </c>
    </row>
    <row r="2138" ht="78" customHeight="1" s="74">
      <c r="A2138" s="14" t="inlineStr">
        <is>
          <t>REPD-7155-energy</t>
        </is>
      </c>
      <c r="B2138" s="14" t="inlineStr">
        <is>
          <t>Land at Carnegie Road</t>
        </is>
      </c>
      <c r="C2138" s="14" t="inlineStr">
        <is>
          <t>storage_energy</t>
        </is>
      </c>
      <c r="D2138" s="111" t="n">
        <v>0.03723801701067804</v>
      </c>
      <c r="E2138" s="14" t="inlineStr">
        <is>
          <t>GWh</t>
        </is>
      </c>
      <c r="F2138" s="14" t="inlineStr">
        <is>
          <t>2018-12-24</t>
        </is>
      </c>
      <c r="G2138" s="14" t="inlineStr">
        <is>
          <t>2033-01-01</t>
        </is>
      </c>
      <c r="H2138" s="14" t="inlineStr">
        <is>
          <t>Aggregate/named cohort</t>
        </is>
      </c>
      <c r="I2138" s="14" t="inlineStr">
        <is>
          <t>Energy estimated from common outlook battery duration</t>
        </is>
      </c>
      <c r="J2138" s="14" t="inlineStr">
        <is>
          <t>Retirement estimated at 15 years, with a 2031 floor for listed live assets. Each project uses 1.861901h; project-specific energy not established.</t>
        </is>
      </c>
      <c r="K2138" s="14" t="inlineStr">
        <is>
          <t>data/evidence/tyo2026_es1.csv; data/evidence/repd.csv</t>
        </is>
      </c>
    </row>
    <row r="2139" ht="78" customHeight="1" s="74">
      <c r="A2139" s="14" t="inlineStr">
        <is>
          <t>REPD-7156</t>
        </is>
      </c>
      <c r="B2139" s="14" t="inlineStr">
        <is>
          <t>Anchor Lane Energy Centre</t>
        </is>
      </c>
      <c r="C2139" s="14" t="inlineStr">
        <is>
          <t>storage_power</t>
        </is>
      </c>
      <c r="D2139" s="111" t="n">
        <v>0.004</v>
      </c>
      <c r="E2139" s="14" t="inlineStr">
        <is>
          <t>GW</t>
        </is>
      </c>
      <c r="F2139" s="14" t="inlineStr">
        <is>
          <t>2020-10-01</t>
        </is>
      </c>
      <c r="G2139" s="14" t="inlineStr">
        <is>
          <t>2035-01-01</t>
        </is>
      </c>
      <c r="H2139" s="14" t="inlineStr">
        <is>
          <t>Operational</t>
        </is>
      </c>
      <c r="I2139" s="14" t="inlineStr">
        <is>
          <t>Physical project Operational</t>
        </is>
      </c>
      <c r="J2139" s="14" t="inlineStr">
        <is>
          <t xml:space="preserve">Retirement estimated at 15 years, with a 2031 floor for listed live assets. </t>
        </is>
      </c>
      <c r="K2139" s="14" t="inlineStr">
        <is>
          <t>data/evidence/repd.csv</t>
        </is>
      </c>
    </row>
    <row r="2140" ht="78" customHeight="1" s="74">
      <c r="A2140" s="14" t="inlineStr">
        <is>
          <t>REPD-7156-energy</t>
        </is>
      </c>
      <c r="B2140" s="14" t="inlineStr">
        <is>
          <t>Anchor Lane Energy Centre</t>
        </is>
      </c>
      <c r="C2140" s="14" t="inlineStr">
        <is>
          <t>storage_energy</t>
        </is>
      </c>
      <c r="D2140" s="111" t="n">
        <v>0.007447603402135608</v>
      </c>
      <c r="E2140" s="14" t="inlineStr">
        <is>
          <t>GWh</t>
        </is>
      </c>
      <c r="F2140" s="14" t="inlineStr">
        <is>
          <t>2020-10-01</t>
        </is>
      </c>
      <c r="G2140" s="14" t="inlineStr">
        <is>
          <t>2035-01-01</t>
        </is>
      </c>
      <c r="H2140" s="14" t="inlineStr">
        <is>
          <t>Aggregate/named cohort</t>
        </is>
      </c>
      <c r="I2140" s="14" t="inlineStr">
        <is>
          <t>Energy estimated from common outlook battery duration</t>
        </is>
      </c>
      <c r="J2140" s="14" t="inlineStr">
        <is>
          <t>Retirement estimated at 15 years, with a 2031 floor for listed live assets. Each project uses 1.861901h; project-specific energy not established.</t>
        </is>
      </c>
      <c r="K2140" s="14" t="inlineStr">
        <is>
          <t>data/evidence/tyo2026_es1.csv; data/evidence/repd.csv</t>
        </is>
      </c>
    </row>
    <row r="2141" ht="78" customHeight="1" s="74">
      <c r="A2141" s="14" t="inlineStr">
        <is>
          <t>REPD-7163</t>
        </is>
      </c>
      <c r="B2141" s="14" t="inlineStr">
        <is>
          <t>Arbroath Battery Storage</t>
        </is>
      </c>
      <c r="C2141" s="14" t="inlineStr">
        <is>
          <t>storage_power</t>
        </is>
      </c>
      <c r="D2141" s="111" t="n">
        <v>0.035</v>
      </c>
      <c r="E2141" s="14" t="inlineStr">
        <is>
          <t>GW</t>
        </is>
      </c>
      <c r="F2141" s="14" t="inlineStr">
        <is>
          <t>2024-04-02</t>
        </is>
      </c>
      <c r="G2141" s="14" t="inlineStr">
        <is>
          <t>2039-01-01</t>
        </is>
      </c>
      <c r="H2141" s="14" t="inlineStr">
        <is>
          <t>Operational</t>
        </is>
      </c>
      <c r="I2141" s="14" t="inlineStr">
        <is>
          <t>Physical project Operational</t>
        </is>
      </c>
      <c r="J2141" s="14" t="inlineStr">
        <is>
          <t xml:space="preserve">Retirement estimated at 15 years, with a 2031 floor for listed live assets. </t>
        </is>
      </c>
      <c r="K2141" s="14" t="inlineStr">
        <is>
          <t>data/evidence/repd.csv</t>
        </is>
      </c>
    </row>
    <row r="2142" ht="78" customHeight="1" s="74">
      <c r="A2142" s="14" t="inlineStr">
        <is>
          <t>REPD-7163-energy</t>
        </is>
      </c>
      <c r="B2142" s="14" t="inlineStr">
        <is>
          <t>Arbroath Battery Storage</t>
        </is>
      </c>
      <c r="C2142" s="14" t="inlineStr">
        <is>
          <t>storage_energy</t>
        </is>
      </c>
      <c r="D2142" s="111" t="n">
        <v>0.06516652976868657</v>
      </c>
      <c r="E2142" s="14" t="inlineStr">
        <is>
          <t>GWh</t>
        </is>
      </c>
      <c r="F2142" s="14" t="inlineStr">
        <is>
          <t>2024-04-02</t>
        </is>
      </c>
      <c r="G2142" s="14" t="inlineStr">
        <is>
          <t>2039-01-01</t>
        </is>
      </c>
      <c r="H2142" s="14" t="inlineStr">
        <is>
          <t>Aggregate/named cohort</t>
        </is>
      </c>
      <c r="I2142" s="14" t="inlineStr">
        <is>
          <t>Energy estimated from common outlook battery duration</t>
        </is>
      </c>
      <c r="J2142" s="14" t="inlineStr">
        <is>
          <t>Retirement estimated at 15 years, with a 2031 floor for listed live assets. Each project uses 1.861901h; project-specific energy not established.</t>
        </is>
      </c>
      <c r="K2142" s="14" t="inlineStr">
        <is>
          <t>data/evidence/tyo2026_es1.csv; data/evidence/repd.csv</t>
        </is>
      </c>
    </row>
    <row r="2143" ht="78" customHeight="1" s="74">
      <c r="A2143" s="14" t="inlineStr">
        <is>
          <t>REPD-7168</t>
        </is>
      </c>
      <c r="B2143" s="14" t="inlineStr">
        <is>
          <t>Halewick Lane, Sompting - Battery-based Energy Storage Facility</t>
        </is>
      </c>
      <c r="C2143" s="14" t="inlineStr">
        <is>
          <t>storage_power</t>
        </is>
      </c>
      <c r="D2143" s="111" t="n">
        <v>0.04999</v>
      </c>
      <c r="E2143" s="14" t="inlineStr">
        <is>
          <t>GW</t>
        </is>
      </c>
      <c r="F2143" s="14" t="inlineStr">
        <is>
          <t>2028-01-01</t>
        </is>
      </c>
      <c r="G2143" s="14" t="inlineStr">
        <is>
          <t>2043-01-01</t>
        </is>
      </c>
      <c r="H2143" s="14" t="inlineStr">
        <is>
          <t>Under Construction</t>
        </is>
      </c>
      <c r="I2143" s="14" t="inlineStr">
        <is>
          <t>Physical project Under Construction</t>
        </is>
      </c>
      <c r="J2143" s="14" t="inlineStr">
        <is>
          <t xml:space="preserve">Retirement estimated at 15 years, with a 2031 floor for listed live assets. Construction completion estimated 2028-01-01. </t>
        </is>
      </c>
      <c r="K2143" s="14" t="inlineStr">
        <is>
          <t>data/evidence/repd.csv</t>
        </is>
      </c>
    </row>
    <row r="2144" ht="78" customHeight="1" s="74">
      <c r="A2144" s="14" t="inlineStr">
        <is>
          <t>REPD-7168-energy</t>
        </is>
      </c>
      <c r="B2144" s="14" t="inlineStr">
        <is>
          <t>Halewick Lane, Sompting - Battery-based Energy Storage Facility</t>
        </is>
      </c>
      <c r="C2144" s="14" t="inlineStr">
        <is>
          <t>storage_energy</t>
        </is>
      </c>
      <c r="D2144" s="111" t="n">
        <v>0.09307642351818976</v>
      </c>
      <c r="E2144" s="14" t="inlineStr">
        <is>
          <t>GWh</t>
        </is>
      </c>
      <c r="F2144" s="14" t="inlineStr">
        <is>
          <t>2028-01-01</t>
        </is>
      </c>
      <c r="G2144" s="14" t="inlineStr">
        <is>
          <t>2043-01-01</t>
        </is>
      </c>
      <c r="H2144" s="14" t="inlineStr">
        <is>
          <t>Aggregate/named cohort</t>
        </is>
      </c>
      <c r="I2144" s="14" t="inlineStr">
        <is>
          <t>Energy estimated from common outlook battery duration</t>
        </is>
      </c>
      <c r="J2144" s="14" t="inlineStr">
        <is>
          <t>Retirement estimated at 15 years, with a 2031 floor for listed live assets. Construction completion estimated 2028-01-01. Each project uses 1.861901h; project-specific energy not established.</t>
        </is>
      </c>
      <c r="K2144" s="14" t="inlineStr">
        <is>
          <t>data/evidence/tyo2026_es1.csv; data/evidence/repd.csv</t>
        </is>
      </c>
    </row>
    <row r="2145" ht="78" customHeight="1" s="74">
      <c r="A2145" s="14" t="inlineStr">
        <is>
          <t>REPD-7172</t>
        </is>
      </c>
      <c r="B2145" s="14" t="inlineStr">
        <is>
          <t>Osbaldwick Substation</t>
        </is>
      </c>
      <c r="C2145" s="14" t="inlineStr">
        <is>
          <t>storage_power</t>
        </is>
      </c>
      <c r="D2145" s="111" t="n">
        <v>0.0499</v>
      </c>
      <c r="E2145" s="14" t="inlineStr">
        <is>
          <t>GW</t>
        </is>
      </c>
      <c r="F2145" s="14" t="inlineStr">
        <is>
          <t>2024-01-01</t>
        </is>
      </c>
      <c r="G2145" s="14" t="inlineStr">
        <is>
          <t>2039-01-01</t>
        </is>
      </c>
      <c r="H2145" s="14" t="inlineStr">
        <is>
          <t>Operational</t>
        </is>
      </c>
      <c r="I2145" s="14" t="inlineStr">
        <is>
          <t>Physical project Operational</t>
        </is>
      </c>
      <c r="J2145" s="14" t="inlineStr">
        <is>
          <t xml:space="preserve">Retirement estimated at 15 years, with a 2031 floor for listed live assets. </t>
        </is>
      </c>
      <c r="K2145" s="14" t="inlineStr">
        <is>
          <t>data/evidence/repd.csv</t>
        </is>
      </c>
    </row>
    <row r="2146" ht="78" customHeight="1" s="74">
      <c r="A2146" s="14" t="inlineStr">
        <is>
          <t>REPD-7172-energy</t>
        </is>
      </c>
      <c r="B2146" s="14" t="inlineStr">
        <is>
          <t>Osbaldwick Substation</t>
        </is>
      </c>
      <c r="C2146" s="14" t="inlineStr">
        <is>
          <t>storage_energy</t>
        </is>
      </c>
      <c r="D2146" s="111" t="n">
        <v>0.09290885244164171</v>
      </c>
      <c r="E2146" s="14" t="inlineStr">
        <is>
          <t>GWh</t>
        </is>
      </c>
      <c r="F2146" s="14" t="inlineStr">
        <is>
          <t>2024-01-01</t>
        </is>
      </c>
      <c r="G2146" s="14" t="inlineStr">
        <is>
          <t>2039-01-01</t>
        </is>
      </c>
      <c r="H2146" s="14" t="inlineStr">
        <is>
          <t>Aggregate/named cohort</t>
        </is>
      </c>
      <c r="I2146" s="14" t="inlineStr">
        <is>
          <t>Energy estimated from common outlook battery duration</t>
        </is>
      </c>
      <c r="J2146" s="14" t="inlineStr">
        <is>
          <t>Retirement estimated at 15 years, with a 2031 floor for listed live assets. Each project uses 1.861901h; project-specific energy not established.</t>
        </is>
      </c>
      <c r="K2146" s="14" t="inlineStr">
        <is>
          <t>data/evidence/tyo2026_es1.csv; data/evidence/repd.csv</t>
        </is>
      </c>
    </row>
    <row r="2147" ht="78" customHeight="1" s="74">
      <c r="A2147" s="14" t="inlineStr">
        <is>
          <t>REPD-7174</t>
        </is>
      </c>
      <c r="B2147" s="14" t="inlineStr">
        <is>
          <t>Whitelee Wind Farm Battery Storage Extension</t>
        </is>
      </c>
      <c r="C2147" s="14" t="inlineStr">
        <is>
          <t>storage_power</t>
        </is>
      </c>
      <c r="D2147" s="111" t="n">
        <v>0.05</v>
      </c>
      <c r="E2147" s="14" t="inlineStr">
        <is>
          <t>GW</t>
        </is>
      </c>
      <c r="F2147" s="14" t="inlineStr">
        <is>
          <t>2021-10-01</t>
        </is>
      </c>
      <c r="G2147" s="14" t="inlineStr">
        <is>
          <t>2036-01-01</t>
        </is>
      </c>
      <c r="H2147" s="14" t="inlineStr">
        <is>
          <t>Operational</t>
        </is>
      </c>
      <c r="I2147" s="14" t="inlineStr">
        <is>
          <t>Physical project Operational</t>
        </is>
      </c>
      <c r="J2147" s="14" t="inlineStr">
        <is>
          <t xml:space="preserve">Retirement estimated at 15 years, with a 2031 floor for listed live assets. </t>
        </is>
      </c>
      <c r="K2147" s="14" t="inlineStr">
        <is>
          <t>data/evidence/repd.csv</t>
        </is>
      </c>
    </row>
    <row r="2148" ht="78" customHeight="1" s="74">
      <c r="A2148" s="14" t="inlineStr">
        <is>
          <t>REPD-7174-energy</t>
        </is>
      </c>
      <c r="B2148" s="14" t="inlineStr">
        <is>
          <t>Whitelee Wind Farm Battery Storage Extension</t>
        </is>
      </c>
      <c r="C2148" s="14" t="inlineStr">
        <is>
          <t>storage_energy</t>
        </is>
      </c>
      <c r="D2148" s="111" t="n">
        <v>0.09309504252669511</v>
      </c>
      <c r="E2148" s="14" t="inlineStr">
        <is>
          <t>GWh</t>
        </is>
      </c>
      <c r="F2148" s="14" t="inlineStr">
        <is>
          <t>2021-10-01</t>
        </is>
      </c>
      <c r="G2148" s="14" t="inlineStr">
        <is>
          <t>2036-01-01</t>
        </is>
      </c>
      <c r="H2148" s="14" t="inlineStr">
        <is>
          <t>Aggregate/named cohort</t>
        </is>
      </c>
      <c r="I2148" s="14" t="inlineStr">
        <is>
          <t>Energy estimated from common outlook battery duration</t>
        </is>
      </c>
      <c r="J2148" s="14" t="inlineStr">
        <is>
          <t>Retirement estimated at 15 years, with a 2031 floor for listed live assets. Each project uses 1.861901h; project-specific energy not established.</t>
        </is>
      </c>
      <c r="K2148" s="14" t="inlineStr">
        <is>
          <t>data/evidence/tyo2026_es1.csv; data/evidence/repd.csv</t>
        </is>
      </c>
    </row>
    <row r="2149" ht="78" customHeight="1" s="74">
      <c r="A2149" s="14" t="inlineStr">
        <is>
          <t>REPD-7177</t>
        </is>
      </c>
      <c r="B2149" s="14" t="inlineStr">
        <is>
          <t>Cleator</t>
        </is>
      </c>
      <c r="C2149" s="14" t="inlineStr">
        <is>
          <t>storage_power</t>
        </is>
      </c>
      <c r="D2149" s="111" t="n">
        <v>0.01</v>
      </c>
      <c r="E2149" s="14" t="inlineStr">
        <is>
          <t>GW</t>
        </is>
      </c>
      <c r="F2149" s="14" t="inlineStr">
        <is>
          <t>2018-01-08</t>
        </is>
      </c>
      <c r="G2149" s="14" t="inlineStr">
        <is>
          <t>2033-01-01</t>
        </is>
      </c>
      <c r="H2149" s="14" t="inlineStr">
        <is>
          <t>Operational</t>
        </is>
      </c>
      <c r="I2149" s="14" t="inlineStr">
        <is>
          <t>Physical project Operational</t>
        </is>
      </c>
      <c r="J2149" s="14" t="inlineStr">
        <is>
          <t xml:space="preserve">Retirement estimated at 15 years, with a 2031 floor for listed live assets. </t>
        </is>
      </c>
      <c r="K2149" s="14" t="inlineStr">
        <is>
          <t>data/evidence/repd.csv</t>
        </is>
      </c>
    </row>
    <row r="2150" ht="78" customHeight="1" s="74">
      <c r="A2150" s="14" t="inlineStr">
        <is>
          <t>REPD-7177-energy</t>
        </is>
      </c>
      <c r="B2150" s="14" t="inlineStr">
        <is>
          <t>Cleator</t>
        </is>
      </c>
      <c r="C2150" s="14" t="inlineStr">
        <is>
          <t>storage_energy</t>
        </is>
      </c>
      <c r="D2150" s="111" t="n">
        <v>0.01861900850533902</v>
      </c>
      <c r="E2150" s="14" t="inlineStr">
        <is>
          <t>GWh</t>
        </is>
      </c>
      <c r="F2150" s="14" t="inlineStr">
        <is>
          <t>2018-01-08</t>
        </is>
      </c>
      <c r="G2150" s="14" t="inlineStr">
        <is>
          <t>2033-01-01</t>
        </is>
      </c>
      <c r="H2150" s="14" t="inlineStr">
        <is>
          <t>Aggregate/named cohort</t>
        </is>
      </c>
      <c r="I2150" s="14" t="inlineStr">
        <is>
          <t>Energy estimated from common outlook battery duration</t>
        </is>
      </c>
      <c r="J2150" s="14" t="inlineStr">
        <is>
          <t>Retirement estimated at 15 years, with a 2031 floor for listed live assets. Each project uses 1.861901h; project-specific energy not established.</t>
        </is>
      </c>
      <c r="K2150" s="14" t="inlineStr">
        <is>
          <t>data/evidence/tyo2026_es1.csv; data/evidence/repd.csv</t>
        </is>
      </c>
    </row>
    <row r="2151" ht="78" customHeight="1" s="74">
      <c r="A2151" s="14" t="inlineStr">
        <is>
          <t>REPD-7184</t>
        </is>
      </c>
      <c r="B2151" s="14" t="inlineStr">
        <is>
          <t>Minety South - Battery Storage</t>
        </is>
      </c>
      <c r="C2151" s="14" t="inlineStr">
        <is>
          <t>storage_power</t>
        </is>
      </c>
      <c r="D2151" s="111" t="n">
        <v>0.04999</v>
      </c>
      <c r="E2151" s="14" t="inlineStr">
        <is>
          <t>GW</t>
        </is>
      </c>
      <c r="F2151" s="14" t="inlineStr">
        <is>
          <t>2022-10-01</t>
        </is>
      </c>
      <c r="G2151" s="14" t="inlineStr">
        <is>
          <t>2037-01-01</t>
        </is>
      </c>
      <c r="H2151" s="14" t="inlineStr">
        <is>
          <t>Operational</t>
        </is>
      </c>
      <c r="I2151" s="14" t="inlineStr">
        <is>
          <t>Physical project Operational</t>
        </is>
      </c>
      <c r="J2151" s="14" t="inlineStr">
        <is>
          <t xml:space="preserve">Retirement estimated at 15 years, with a 2031 floor for listed live assets. </t>
        </is>
      </c>
      <c r="K2151" s="14" t="inlineStr">
        <is>
          <t>data/evidence/repd.csv</t>
        </is>
      </c>
    </row>
    <row r="2152" ht="78" customHeight="1" s="74">
      <c r="A2152" s="14" t="inlineStr">
        <is>
          <t>REPD-7184-energy</t>
        </is>
      </c>
      <c r="B2152" s="14" t="inlineStr">
        <is>
          <t>Minety South - Battery Storage</t>
        </is>
      </c>
      <c r="C2152" s="14" t="inlineStr">
        <is>
          <t>storage_energy</t>
        </is>
      </c>
      <c r="D2152" s="111" t="n">
        <v>0.09307642351818976</v>
      </c>
      <c r="E2152" s="14" t="inlineStr">
        <is>
          <t>GWh</t>
        </is>
      </c>
      <c r="F2152" s="14" t="inlineStr">
        <is>
          <t>2022-10-01</t>
        </is>
      </c>
      <c r="G2152" s="14" t="inlineStr">
        <is>
          <t>2037-01-01</t>
        </is>
      </c>
      <c r="H2152" s="14" t="inlineStr">
        <is>
          <t>Aggregate/named cohort</t>
        </is>
      </c>
      <c r="I2152" s="14" t="inlineStr">
        <is>
          <t>Energy estimated from common outlook battery duration</t>
        </is>
      </c>
      <c r="J2152" s="14" t="inlineStr">
        <is>
          <t>Retirement estimated at 15 years, with a 2031 floor for listed live assets. Each project uses 1.861901h; project-specific energy not established.</t>
        </is>
      </c>
      <c r="K2152" s="14" t="inlineStr">
        <is>
          <t>data/evidence/tyo2026_es1.csv; data/evidence/repd.csv</t>
        </is>
      </c>
    </row>
    <row r="2153" ht="78" customHeight="1" s="74">
      <c r="A2153" s="14" t="inlineStr">
        <is>
          <t>REPD-7185</t>
        </is>
      </c>
      <c r="B2153" s="14" t="inlineStr">
        <is>
          <t>West Didsbury Battery Storage</t>
        </is>
      </c>
      <c r="C2153" s="14" t="inlineStr">
        <is>
          <t>storage_power</t>
        </is>
      </c>
      <c r="D2153" s="111" t="n">
        <v>0.04999</v>
      </c>
      <c r="E2153" s="14" t="inlineStr">
        <is>
          <t>GW</t>
        </is>
      </c>
      <c r="F2153" s="14" t="inlineStr">
        <is>
          <t>2023-11-21</t>
        </is>
      </c>
      <c r="G2153" s="14" t="inlineStr">
        <is>
          <t>2038-01-01</t>
        </is>
      </c>
      <c r="H2153" s="14" t="inlineStr">
        <is>
          <t>Operational</t>
        </is>
      </c>
      <c r="I2153" s="14" t="inlineStr">
        <is>
          <t>Physical project Operational</t>
        </is>
      </c>
      <c r="J2153" s="14" t="inlineStr">
        <is>
          <t xml:space="preserve">Retirement estimated at 15 years, with a 2031 floor for listed live assets. </t>
        </is>
      </c>
      <c r="K2153" s="14" t="inlineStr">
        <is>
          <t>data/evidence/repd.csv</t>
        </is>
      </c>
    </row>
    <row r="2154" ht="78" customHeight="1" s="74">
      <c r="A2154" s="14" t="inlineStr">
        <is>
          <t>REPD-7185-energy</t>
        </is>
      </c>
      <c r="B2154" s="14" t="inlineStr">
        <is>
          <t>West Didsbury Battery Storage</t>
        </is>
      </c>
      <c r="C2154" s="14" t="inlineStr">
        <is>
          <t>storage_energy</t>
        </is>
      </c>
      <c r="D2154" s="111" t="n">
        <v>0.09307642351818976</v>
      </c>
      <c r="E2154" s="14" t="inlineStr">
        <is>
          <t>GWh</t>
        </is>
      </c>
      <c r="F2154" s="14" t="inlineStr">
        <is>
          <t>2023-11-21</t>
        </is>
      </c>
      <c r="G2154" s="14" t="inlineStr">
        <is>
          <t>2038-01-01</t>
        </is>
      </c>
      <c r="H2154" s="14" t="inlineStr">
        <is>
          <t>Aggregate/named cohort</t>
        </is>
      </c>
      <c r="I2154" s="14" t="inlineStr">
        <is>
          <t>Energy estimated from common outlook battery duration</t>
        </is>
      </c>
      <c r="J2154" s="14" t="inlineStr">
        <is>
          <t>Retirement estimated at 15 years, with a 2031 floor for listed live assets. Each project uses 1.861901h; project-specific energy not established.</t>
        </is>
      </c>
      <c r="K2154" s="14" t="inlineStr">
        <is>
          <t>data/evidence/tyo2026_es1.csv; data/evidence/repd.csv</t>
        </is>
      </c>
    </row>
    <row r="2155" ht="78" customHeight="1" s="74">
      <c r="A2155" s="14" t="inlineStr">
        <is>
          <t>REPD-7210</t>
        </is>
      </c>
      <c r="B2155" s="14" t="inlineStr">
        <is>
          <t>Unipres building</t>
        </is>
      </c>
      <c r="C2155" s="14" t="inlineStr">
        <is>
          <t>solar</t>
        </is>
      </c>
      <c r="D2155" s="111" t="n">
        <v>0.004900000000000001</v>
      </c>
      <c r="E2155" s="14" t="inlineStr">
        <is>
          <t>GW</t>
        </is>
      </c>
      <c r="F2155" s="14" t="inlineStr">
        <is>
          <t>2020-07-31</t>
        </is>
      </c>
      <c r="G2155" s="14" t="inlineStr">
        <is>
          <t>2050-01-01</t>
        </is>
      </c>
      <c r="H2155" s="14" t="inlineStr">
        <is>
          <t>Operational</t>
        </is>
      </c>
      <c r="I2155" s="14" t="inlineStr">
        <is>
          <t>Physical project Operational</t>
        </is>
      </c>
      <c r="J2155" s="14" t="inlineStr">
        <is>
          <t xml:space="preserve">Retirement estimated at 30 years, with a 2031 floor for listed live assets. </t>
        </is>
      </c>
      <c r="K2155" s="14" t="inlineStr">
        <is>
          <t>data/evidence/repd.csv</t>
        </is>
      </c>
    </row>
    <row r="2156" ht="78" customHeight="1" s="74">
      <c r="A2156" s="14" t="inlineStr">
        <is>
          <t>REPD-7222</t>
        </is>
      </c>
      <c r="B2156" s="14" t="inlineStr">
        <is>
          <t>Easter Bush</t>
        </is>
      </c>
      <c r="C2156" s="14" t="inlineStr">
        <is>
          <t>solar</t>
        </is>
      </c>
      <c r="D2156" s="111" t="n">
        <v>0.003</v>
      </c>
      <c r="E2156" s="14" t="inlineStr">
        <is>
          <t>GW</t>
        </is>
      </c>
      <c r="F2156" s="14" t="inlineStr">
        <is>
          <t>2028-01-01</t>
        </is>
      </c>
      <c r="G2156" s="14" t="inlineStr">
        <is>
          <t>2058-01-01</t>
        </is>
      </c>
      <c r="H2156" s="14" t="inlineStr">
        <is>
          <t>Under Construction</t>
        </is>
      </c>
      <c r="I2156" s="14" t="inlineStr">
        <is>
          <t>Physical project Under Construction</t>
        </is>
      </c>
      <c r="J2156" s="14" t="inlineStr">
        <is>
          <t xml:space="preserve">Retirement estimated at 30 years, with a 2031 floor for listed live assets. Construction completion estimated 2028-01-01. </t>
        </is>
      </c>
      <c r="K2156" s="14" t="inlineStr">
        <is>
          <t>data/evidence/repd.csv</t>
        </is>
      </c>
    </row>
    <row r="2157" ht="78" customHeight="1" s="74">
      <c r="A2157" s="14" t="inlineStr">
        <is>
          <t>REPD-7223</t>
        </is>
      </c>
      <c r="B2157" s="14" t="inlineStr">
        <is>
          <t xml:space="preserve">Inkersall Grange Farm </t>
        </is>
      </c>
      <c r="C2157" s="14" t="inlineStr">
        <is>
          <t>solar</t>
        </is>
      </c>
      <c r="D2157" s="111" t="n">
        <v>0.0499</v>
      </c>
      <c r="E2157" s="14" t="inlineStr">
        <is>
          <t>GW</t>
        </is>
      </c>
      <c r="F2157" s="14" t="inlineStr">
        <is>
          <t>2025-05-01</t>
        </is>
      </c>
      <c r="G2157" s="14" t="inlineStr">
        <is>
          <t>2055-01-01</t>
        </is>
      </c>
      <c r="H2157" s="14" t="inlineStr">
        <is>
          <t>Operational</t>
        </is>
      </c>
      <c r="I2157" s="14" t="inlineStr">
        <is>
          <t>Physical project Operational</t>
        </is>
      </c>
      <c r="J2157" s="14" t="inlineStr">
        <is>
          <t xml:space="preserve">Retirement estimated at 30 years, with a 2031 floor for listed live assets. </t>
        </is>
      </c>
      <c r="K2157" s="14" t="inlineStr">
        <is>
          <t>data/evidence/repd.csv</t>
        </is>
      </c>
    </row>
    <row r="2158" ht="78" customHeight="1" s="74">
      <c r="A2158" s="14" t="inlineStr">
        <is>
          <t>REPD-7225</t>
        </is>
      </c>
      <c r="B2158" s="14" t="inlineStr">
        <is>
          <t>Tesco Wombwell Lane</t>
        </is>
      </c>
      <c r="C2158" s="14" t="inlineStr">
        <is>
          <t>solar</t>
        </is>
      </c>
      <c r="D2158" s="111" t="n">
        <v>0.0002</v>
      </c>
      <c r="E2158" s="14" t="inlineStr">
        <is>
          <t>GW</t>
        </is>
      </c>
      <c r="F2158" s="14" t="inlineStr">
        <is>
          <t>2020-04-01</t>
        </is>
      </c>
      <c r="G2158" s="14" t="inlineStr">
        <is>
          <t>2050-01-01</t>
        </is>
      </c>
      <c r="H2158" s="14" t="inlineStr">
        <is>
          <t>Operational</t>
        </is>
      </c>
      <c r="I2158" s="14" t="inlineStr">
        <is>
          <t>Physical project Operational</t>
        </is>
      </c>
      <c r="J2158" s="14" t="inlineStr">
        <is>
          <t xml:space="preserve">Retirement estimated at 30 years, with a 2031 floor for listed live assets. </t>
        </is>
      </c>
      <c r="K2158" s="14" t="inlineStr">
        <is>
          <t>data/evidence/repd.csv</t>
        </is>
      </c>
    </row>
    <row r="2159" ht="78" customHeight="1" s="74">
      <c r="A2159" s="14" t="inlineStr">
        <is>
          <t>REPD-7229</t>
        </is>
      </c>
      <c r="B2159" s="14" t="inlineStr">
        <is>
          <t>Tesco Superstore Shripney Road</t>
        </is>
      </c>
      <c r="C2159" s="14" t="inlineStr">
        <is>
          <t>solar</t>
        </is>
      </c>
      <c r="D2159" s="111" t="n">
        <v>0.0002</v>
      </c>
      <c r="E2159" s="14" t="inlineStr">
        <is>
          <t>GW</t>
        </is>
      </c>
      <c r="F2159" s="14" t="inlineStr">
        <is>
          <t>2020-05-01</t>
        </is>
      </c>
      <c r="G2159" s="14" t="inlineStr">
        <is>
          <t>2050-01-01</t>
        </is>
      </c>
      <c r="H2159" s="14" t="inlineStr">
        <is>
          <t>Operational</t>
        </is>
      </c>
      <c r="I2159" s="14" t="inlineStr">
        <is>
          <t>Physical project Operational</t>
        </is>
      </c>
      <c r="J2159" s="14" t="inlineStr">
        <is>
          <t xml:space="preserve">Retirement estimated at 30 years, with a 2031 floor for listed live assets. </t>
        </is>
      </c>
      <c r="K2159" s="14" t="inlineStr">
        <is>
          <t>data/evidence/repd.csv</t>
        </is>
      </c>
    </row>
    <row r="2160" ht="78" customHeight="1" s="74">
      <c r="A2160" s="14" t="inlineStr">
        <is>
          <t>REPD-7232</t>
        </is>
      </c>
      <c r="B2160" s="14" t="inlineStr">
        <is>
          <t>Glaxosmithkline Shewalton Road</t>
        </is>
      </c>
      <c r="C2160" s="14" t="inlineStr">
        <is>
          <t>solar</t>
        </is>
      </c>
      <c r="D2160" s="111" t="n">
        <v>0.0199</v>
      </c>
      <c r="E2160" s="14" t="inlineStr">
        <is>
          <t>GW</t>
        </is>
      </c>
      <c r="F2160" s="14" t="inlineStr">
        <is>
          <t>2028-01-01</t>
        </is>
      </c>
      <c r="G2160" s="14" t="inlineStr">
        <is>
          <t>2058-01-01</t>
        </is>
      </c>
      <c r="H2160" s="14" t="inlineStr">
        <is>
          <t>Under Construction</t>
        </is>
      </c>
      <c r="I2160" s="14" t="inlineStr">
        <is>
          <t>Physical project Under Construction</t>
        </is>
      </c>
      <c r="J2160" s="14" t="inlineStr">
        <is>
          <t xml:space="preserve">Retirement estimated at 30 years, with a 2031 floor for listed live assets. Construction completion estimated 2028-01-01. </t>
        </is>
      </c>
      <c r="K2160" s="14" t="inlineStr">
        <is>
          <t>data/evidence/repd.csv</t>
        </is>
      </c>
    </row>
    <row r="2161" ht="78" customHeight="1" s="74">
      <c r="A2161" s="14" t="inlineStr">
        <is>
          <t>REPD-7235</t>
        </is>
      </c>
      <c r="B2161" s="14" t="inlineStr">
        <is>
          <t>Tesco Lottbridge Drove</t>
        </is>
      </c>
      <c r="C2161" s="14" t="inlineStr">
        <is>
          <t>solar</t>
        </is>
      </c>
      <c r="D2161" s="111" t="n">
        <v>0.0002</v>
      </c>
      <c r="E2161" s="14" t="inlineStr">
        <is>
          <t>GW</t>
        </is>
      </c>
      <c r="F2161" s="14" t="inlineStr">
        <is>
          <t>2019-11-15</t>
        </is>
      </c>
      <c r="G2161" s="14" t="inlineStr">
        <is>
          <t>2049-01-01</t>
        </is>
      </c>
      <c r="H2161" s="14" t="inlineStr">
        <is>
          <t>Operational</t>
        </is>
      </c>
      <c r="I2161" s="14" t="inlineStr">
        <is>
          <t>Physical project Operational</t>
        </is>
      </c>
      <c r="J2161" s="14" t="inlineStr">
        <is>
          <t xml:space="preserve">Retirement estimated at 30 years, with a 2031 floor for listed live assets. </t>
        </is>
      </c>
      <c r="K2161" s="14" t="inlineStr">
        <is>
          <t>data/evidence/repd.csv</t>
        </is>
      </c>
    </row>
    <row r="2162" ht="78" customHeight="1" s="74">
      <c r="A2162" s="14" t="inlineStr">
        <is>
          <t>REPD-7238</t>
        </is>
      </c>
      <c r="B2162" s="14" t="inlineStr">
        <is>
          <t>Tesco Super-Store (Bridge Road)</t>
        </is>
      </c>
      <c r="C2162" s="14" t="inlineStr">
        <is>
          <t>solar</t>
        </is>
      </c>
      <c r="D2162" s="111" t="n">
        <v>0.0004</v>
      </c>
      <c r="E2162" s="14" t="inlineStr">
        <is>
          <t>GW</t>
        </is>
      </c>
      <c r="F2162" s="14" t="inlineStr">
        <is>
          <t>2020-01-24</t>
        </is>
      </c>
      <c r="G2162" s="14" t="inlineStr">
        <is>
          <t>2050-01-01</t>
        </is>
      </c>
      <c r="H2162" s="14" t="inlineStr">
        <is>
          <t>Operational</t>
        </is>
      </c>
      <c r="I2162" s="14" t="inlineStr">
        <is>
          <t>Physical project Operational</t>
        </is>
      </c>
      <c r="J2162" s="14" t="inlineStr">
        <is>
          <t xml:space="preserve">Retirement estimated at 30 years, with a 2031 floor for listed live assets. </t>
        </is>
      </c>
      <c r="K2162" s="14" t="inlineStr">
        <is>
          <t>data/evidence/repd.csv</t>
        </is>
      </c>
    </row>
    <row r="2163" ht="78" customHeight="1" s="74">
      <c r="A2163" s="14" t="inlineStr">
        <is>
          <t>REPD-7242</t>
        </is>
      </c>
      <c r="B2163" s="14" t="inlineStr">
        <is>
          <t>Meteor Business Park</t>
        </is>
      </c>
      <c r="C2163" s="14" t="inlineStr">
        <is>
          <t>storage_power</t>
        </is>
      </c>
      <c r="D2163" s="111" t="n">
        <v>0.0015</v>
      </c>
      <c r="E2163" s="14" t="inlineStr">
        <is>
          <t>GW</t>
        </is>
      </c>
      <c r="F2163" s="14" t="inlineStr">
        <is>
          <t>2020-01-16</t>
        </is>
      </c>
      <c r="G2163" s="14" t="inlineStr">
        <is>
          <t>2035-01-01</t>
        </is>
      </c>
      <c r="H2163" s="14" t="inlineStr">
        <is>
          <t>Operational</t>
        </is>
      </c>
      <c r="I2163" s="14" t="inlineStr">
        <is>
          <t>Physical project Operational</t>
        </is>
      </c>
      <c r="J2163" s="14" t="inlineStr">
        <is>
          <t xml:space="preserve">Retirement estimated at 15 years, with a 2031 floor for listed live assets. </t>
        </is>
      </c>
      <c r="K2163" s="14" t="inlineStr">
        <is>
          <t>data/evidence/repd.csv</t>
        </is>
      </c>
    </row>
    <row r="2164" ht="78" customHeight="1" s="74">
      <c r="A2164" s="14" t="inlineStr">
        <is>
          <t>REPD-7242-energy</t>
        </is>
      </c>
      <c r="B2164" s="14" t="inlineStr">
        <is>
          <t>Meteor Business Park</t>
        </is>
      </c>
      <c r="C2164" s="14" t="inlineStr">
        <is>
          <t>storage_energy</t>
        </is>
      </c>
      <c r="D2164" s="111" t="n">
        <v>0.002792851275800853</v>
      </c>
      <c r="E2164" s="14" t="inlineStr">
        <is>
          <t>GWh</t>
        </is>
      </c>
      <c r="F2164" s="14" t="inlineStr">
        <is>
          <t>2020-01-16</t>
        </is>
      </c>
      <c r="G2164" s="14" t="inlineStr">
        <is>
          <t>2035-01-01</t>
        </is>
      </c>
      <c r="H2164" s="14" t="inlineStr">
        <is>
          <t>Aggregate/named cohort</t>
        </is>
      </c>
      <c r="I2164" s="14" t="inlineStr">
        <is>
          <t>Energy estimated from common outlook battery duration</t>
        </is>
      </c>
      <c r="J2164" s="14" t="inlineStr">
        <is>
          <t>Retirement estimated at 15 years, with a 2031 floor for listed live assets. Each project uses 1.861901h; project-specific energy not established.</t>
        </is>
      </c>
      <c r="K2164" s="14" t="inlineStr">
        <is>
          <t>data/evidence/tyo2026_es1.csv; data/evidence/repd.csv</t>
        </is>
      </c>
    </row>
    <row r="2165" ht="78" customHeight="1" s="74">
      <c r="A2165" s="14" t="inlineStr">
        <is>
          <t>REPD-7244</t>
        </is>
      </c>
      <c r="B2165" s="14" t="inlineStr">
        <is>
          <t>The Hazeley Academy</t>
        </is>
      </c>
      <c r="C2165" s="14" t="inlineStr">
        <is>
          <t>solar</t>
        </is>
      </c>
      <c r="D2165" s="111" t="n">
        <v>0.0002</v>
      </c>
      <c r="E2165" s="14" t="inlineStr">
        <is>
          <t>GW</t>
        </is>
      </c>
      <c r="F2165" s="14" t="inlineStr">
        <is>
          <t>2019-10-16</t>
        </is>
      </c>
      <c r="G2165" s="14" t="inlineStr">
        <is>
          <t>2049-01-01</t>
        </is>
      </c>
      <c r="H2165" s="14" t="inlineStr">
        <is>
          <t>Operational</t>
        </is>
      </c>
      <c r="I2165" s="14" t="inlineStr">
        <is>
          <t>Physical project Operational</t>
        </is>
      </c>
      <c r="J2165" s="14" t="inlineStr">
        <is>
          <t xml:space="preserve">Retirement estimated at 30 years, with a 2031 floor for listed live assets. </t>
        </is>
      </c>
      <c r="K2165" s="14" t="inlineStr">
        <is>
          <t>data/evidence/repd.csv</t>
        </is>
      </c>
    </row>
    <row r="2166" ht="78" customHeight="1" s="74">
      <c r="A2166" s="14" t="inlineStr">
        <is>
          <t>REPD-7247</t>
        </is>
      </c>
      <c r="B2166" s="14" t="inlineStr">
        <is>
          <t>Tesco Extra Hazelmere</t>
        </is>
      </c>
      <c r="C2166" s="14" t="inlineStr">
        <is>
          <t>solar</t>
        </is>
      </c>
      <c r="D2166" s="111" t="n">
        <v>0.0004</v>
      </c>
      <c r="E2166" s="14" t="inlineStr">
        <is>
          <t>GW</t>
        </is>
      </c>
      <c r="F2166" s="14" t="inlineStr">
        <is>
          <t>2019-10-04</t>
        </is>
      </c>
      <c r="G2166" s="14" t="inlineStr">
        <is>
          <t>2049-01-01</t>
        </is>
      </c>
      <c r="H2166" s="14" t="inlineStr">
        <is>
          <t>Operational</t>
        </is>
      </c>
      <c r="I2166" s="14" t="inlineStr">
        <is>
          <t>Physical project Operational</t>
        </is>
      </c>
      <c r="J2166" s="14" t="inlineStr">
        <is>
          <t xml:space="preserve">Retirement estimated at 30 years, with a 2031 floor for listed live assets. </t>
        </is>
      </c>
      <c r="K2166" s="14" t="inlineStr">
        <is>
          <t>data/evidence/repd.csv</t>
        </is>
      </c>
    </row>
    <row r="2167" ht="78" customHeight="1" s="74">
      <c r="A2167" s="14" t="inlineStr">
        <is>
          <t>REPD-7248</t>
        </is>
      </c>
      <c r="B2167" s="14" t="inlineStr">
        <is>
          <t>Amazon Omega Business Park</t>
        </is>
      </c>
      <c r="C2167" s="14" t="inlineStr">
        <is>
          <t>solar</t>
        </is>
      </c>
      <c r="D2167" s="111" t="n">
        <v>0.0015</v>
      </c>
      <c r="E2167" s="14" t="inlineStr">
        <is>
          <t>GW</t>
        </is>
      </c>
      <c r="F2167" s="14" t="inlineStr">
        <is>
          <t>2020-01-01</t>
        </is>
      </c>
      <c r="G2167" s="14" t="inlineStr">
        <is>
          <t>2050-01-01</t>
        </is>
      </c>
      <c r="H2167" s="14" t="inlineStr">
        <is>
          <t>Operational</t>
        </is>
      </c>
      <c r="I2167" s="14" t="inlineStr">
        <is>
          <t>Physical project Operational</t>
        </is>
      </c>
      <c r="J2167" s="14" t="inlineStr">
        <is>
          <t xml:space="preserve">Retirement estimated at 30 years, with a 2031 floor for listed live assets. </t>
        </is>
      </c>
      <c r="K2167" s="14" t="inlineStr">
        <is>
          <t>data/evidence/repd.csv</t>
        </is>
      </c>
    </row>
    <row r="2168" ht="78" customHeight="1" s="74">
      <c r="A2168" s="14" t="inlineStr">
        <is>
          <t>REPD-7249</t>
        </is>
      </c>
      <c r="B2168" s="14" t="inlineStr">
        <is>
          <t>Iron Mountain Site</t>
        </is>
      </c>
      <c r="C2168" s="14" t="inlineStr">
        <is>
          <t>solar</t>
        </is>
      </c>
      <c r="D2168" s="111" t="n">
        <v>0.0003</v>
      </c>
      <c r="E2168" s="14" t="inlineStr">
        <is>
          <t>GW</t>
        </is>
      </c>
      <c r="F2168" s="14" t="inlineStr">
        <is>
          <t>2020-01-01</t>
        </is>
      </c>
      <c r="G2168" s="14" t="inlineStr">
        <is>
          <t>2050-01-01</t>
        </is>
      </c>
      <c r="H2168" s="14" t="inlineStr">
        <is>
          <t>Operational</t>
        </is>
      </c>
      <c r="I2168" s="14" t="inlineStr">
        <is>
          <t>Physical project Operational</t>
        </is>
      </c>
      <c r="J2168" s="14" t="inlineStr">
        <is>
          <t xml:space="preserve">Retirement estimated at 30 years, with a 2031 floor for listed live assets. </t>
        </is>
      </c>
      <c r="K2168" s="14" t="inlineStr">
        <is>
          <t>data/evidence/repd.csv</t>
        </is>
      </c>
    </row>
    <row r="2169" ht="78" customHeight="1" s="74">
      <c r="A2169" s="14" t="inlineStr">
        <is>
          <t>REPD-7251</t>
        </is>
      </c>
      <c r="B2169" s="14" t="inlineStr">
        <is>
          <t>Tesco Crab Tree Lane</t>
        </is>
      </c>
      <c r="C2169" s="14" t="inlineStr">
        <is>
          <t>solar</t>
        </is>
      </c>
      <c r="D2169" s="111" t="n">
        <v>0.0005</v>
      </c>
      <c r="E2169" s="14" t="inlineStr">
        <is>
          <t>GW</t>
        </is>
      </c>
      <c r="F2169" s="14" t="inlineStr">
        <is>
          <t>2020-03-27</t>
        </is>
      </c>
      <c r="G2169" s="14" t="inlineStr">
        <is>
          <t>2050-01-01</t>
        </is>
      </c>
      <c r="H2169" s="14" t="inlineStr">
        <is>
          <t>Operational</t>
        </is>
      </c>
      <c r="I2169" s="14" t="inlineStr">
        <is>
          <t>Physical project Operational</t>
        </is>
      </c>
      <c r="J2169" s="14" t="inlineStr">
        <is>
          <t xml:space="preserve">Retirement estimated at 30 years, with a 2031 floor for listed live assets. </t>
        </is>
      </c>
      <c r="K2169" s="14" t="inlineStr">
        <is>
          <t>data/evidence/repd.csv</t>
        </is>
      </c>
    </row>
    <row r="2170" ht="78" customHeight="1" s="74">
      <c r="A2170" s="14" t="inlineStr">
        <is>
          <t>REPD-7252</t>
        </is>
      </c>
      <c r="B2170" s="14" t="inlineStr">
        <is>
          <t>Building ONE</t>
        </is>
      </c>
      <c r="C2170" s="14" t="inlineStr">
        <is>
          <t>solar</t>
        </is>
      </c>
      <c r="D2170" s="111" t="n">
        <v>0.0012</v>
      </c>
      <c r="E2170" s="14" t="inlineStr">
        <is>
          <t>GW</t>
        </is>
      </c>
      <c r="F2170" s="14" t="inlineStr">
        <is>
          <t>2028-01-01</t>
        </is>
      </c>
      <c r="G2170" s="14" t="inlineStr">
        <is>
          <t>2058-01-01</t>
        </is>
      </c>
      <c r="H2170" s="14" t="inlineStr">
        <is>
          <t>Under Construction</t>
        </is>
      </c>
      <c r="I2170" s="14" t="inlineStr">
        <is>
          <t>Physical project Under Construction</t>
        </is>
      </c>
      <c r="J2170" s="14" t="inlineStr">
        <is>
          <t xml:space="preserve">Retirement estimated at 30 years, with a 2031 floor for listed live assets. Construction completion estimated 2028-01-01. </t>
        </is>
      </c>
      <c r="K2170" s="14" t="inlineStr">
        <is>
          <t>data/evidence/repd.csv</t>
        </is>
      </c>
    </row>
    <row r="2171" ht="78" customHeight="1" s="74">
      <c r="A2171" s="14" t="inlineStr">
        <is>
          <t>REPD-7256</t>
        </is>
      </c>
      <c r="B2171" s="14" t="inlineStr">
        <is>
          <t>The Grange</t>
        </is>
      </c>
      <c r="C2171" s="14" t="inlineStr">
        <is>
          <t>solar</t>
        </is>
      </c>
      <c r="D2171" s="111" t="n">
        <v>0.0499</v>
      </c>
      <c r="E2171" s="14" t="inlineStr">
        <is>
          <t>GW</t>
        </is>
      </c>
      <c r="F2171" s="14" t="inlineStr">
        <is>
          <t>2021-04-01</t>
        </is>
      </c>
      <c r="G2171" s="14" t="inlineStr">
        <is>
          <t>2051-01-01</t>
        </is>
      </c>
      <c r="H2171" s="14" t="inlineStr">
        <is>
          <t>Operational</t>
        </is>
      </c>
      <c r="I2171" s="14" t="inlineStr">
        <is>
          <t>Physical project Operational</t>
        </is>
      </c>
      <c r="J2171" s="14" t="inlineStr">
        <is>
          <t xml:space="preserve">Retirement estimated at 30 years, with a 2031 floor for listed live assets. </t>
        </is>
      </c>
      <c r="K2171" s="14" t="inlineStr">
        <is>
          <t>data/evidence/repd.csv</t>
        </is>
      </c>
    </row>
    <row r="2172" ht="78" customHeight="1" s="74">
      <c r="A2172" s="14" t="inlineStr">
        <is>
          <t>REPD-7258</t>
        </is>
      </c>
      <c r="B2172" s="14" t="inlineStr">
        <is>
          <t>Streetfield Farm</t>
        </is>
      </c>
      <c r="C2172" s="14" t="inlineStr">
        <is>
          <t>solar</t>
        </is>
      </c>
      <c r="D2172" s="111" t="n">
        <v>0.0183</v>
      </c>
      <c r="E2172" s="14" t="inlineStr">
        <is>
          <t>GW</t>
        </is>
      </c>
      <c r="F2172" s="14" t="inlineStr">
        <is>
          <t>2022-12-01</t>
        </is>
      </c>
      <c r="G2172" s="14" t="inlineStr">
        <is>
          <t>2052-01-01</t>
        </is>
      </c>
      <c r="H2172" s="14" t="inlineStr">
        <is>
          <t>Operational</t>
        </is>
      </c>
      <c r="I2172" s="14" t="inlineStr">
        <is>
          <t>Physical project Operational</t>
        </is>
      </c>
      <c r="J2172" s="14" t="inlineStr">
        <is>
          <t xml:space="preserve">Retirement estimated at 30 years, with a 2031 floor for listed live assets. </t>
        </is>
      </c>
      <c r="K2172" s="14" t="inlineStr">
        <is>
          <t>data/evidence/repd.csv</t>
        </is>
      </c>
    </row>
    <row r="2173" ht="78" customHeight="1" s="74">
      <c r="A2173" s="14" t="inlineStr">
        <is>
          <t>REPD-7259</t>
        </is>
      </c>
      <c r="B2173" s="14" t="inlineStr">
        <is>
          <t>Iron Mountain Building</t>
        </is>
      </c>
      <c r="C2173" s="14" t="inlineStr">
        <is>
          <t>solar</t>
        </is>
      </c>
      <c r="D2173" s="111" t="n">
        <v>0.0003</v>
      </c>
      <c r="E2173" s="14" t="inlineStr">
        <is>
          <t>GW</t>
        </is>
      </c>
      <c r="F2173" s="14" t="inlineStr">
        <is>
          <t>2020-03-01</t>
        </is>
      </c>
      <c r="G2173" s="14" t="inlineStr">
        <is>
          <t>2050-01-01</t>
        </is>
      </c>
      <c r="H2173" s="14" t="inlineStr">
        <is>
          <t>Operational</t>
        </is>
      </c>
      <c r="I2173" s="14" t="inlineStr">
        <is>
          <t>Physical project Operational</t>
        </is>
      </c>
      <c r="J2173" s="14" t="inlineStr">
        <is>
          <t xml:space="preserve">Retirement estimated at 30 years, with a 2031 floor for listed live assets. </t>
        </is>
      </c>
      <c r="K2173" s="14" t="inlineStr">
        <is>
          <t>data/evidence/repd.csv</t>
        </is>
      </c>
    </row>
    <row r="2174" ht="78" customHeight="1" s="74">
      <c r="A2174" s="14" t="inlineStr">
        <is>
          <t>REPD-7267</t>
        </is>
      </c>
      <c r="B2174" s="14" t="inlineStr">
        <is>
          <t>St Margarets Bay</t>
        </is>
      </c>
      <c r="C2174" s="14" t="inlineStr">
        <is>
          <t>solar</t>
        </is>
      </c>
      <c r="D2174" s="111" t="n">
        <v>0.0002</v>
      </c>
      <c r="E2174" s="14" t="inlineStr">
        <is>
          <t>GW</t>
        </is>
      </c>
      <c r="F2174" s="14" t="inlineStr">
        <is>
          <t>2020-03-31</t>
        </is>
      </c>
      <c r="G2174" s="14" t="inlineStr">
        <is>
          <t>2050-01-01</t>
        </is>
      </c>
      <c r="H2174" s="14" t="inlineStr">
        <is>
          <t>Operational</t>
        </is>
      </c>
      <c r="I2174" s="14" t="inlineStr">
        <is>
          <t>Physical project Operational</t>
        </is>
      </c>
      <c r="J2174" s="14" t="inlineStr">
        <is>
          <t xml:space="preserve">Retirement estimated at 30 years, with a 2031 floor for listed live assets. </t>
        </is>
      </c>
      <c r="K2174" s="14" t="inlineStr">
        <is>
          <t>data/evidence/repd.csv</t>
        </is>
      </c>
    </row>
    <row r="2175" ht="78" customHeight="1" s="74">
      <c r="A2175" s="14" t="inlineStr">
        <is>
          <t>REPD-7269</t>
        </is>
      </c>
      <c r="B2175" s="14" t="inlineStr">
        <is>
          <t>Lamp Hill Wimpole Estate</t>
        </is>
      </c>
      <c r="C2175" s="14" t="inlineStr">
        <is>
          <t>solar</t>
        </is>
      </c>
      <c r="D2175" s="111" t="n">
        <v>0.0004</v>
      </c>
      <c r="E2175" s="14" t="inlineStr">
        <is>
          <t>GW</t>
        </is>
      </c>
      <c r="F2175" s="14" t="inlineStr">
        <is>
          <t>2020-02-04</t>
        </is>
      </c>
      <c r="G2175" s="14" t="inlineStr">
        <is>
          <t>2050-01-01</t>
        </is>
      </c>
      <c r="H2175" s="14" t="inlineStr">
        <is>
          <t>Operational</t>
        </is>
      </c>
      <c r="I2175" s="14" t="inlineStr">
        <is>
          <t>Physical project Operational</t>
        </is>
      </c>
      <c r="J2175" s="14" t="inlineStr">
        <is>
          <t xml:space="preserve">Retirement estimated at 30 years, with a 2031 floor for listed live assets. </t>
        </is>
      </c>
      <c r="K2175" s="14" t="inlineStr">
        <is>
          <t>data/evidence/repd.csv</t>
        </is>
      </c>
    </row>
    <row r="2176" ht="78" customHeight="1" s="74">
      <c r="A2176" s="14" t="inlineStr">
        <is>
          <t>REPD-7274</t>
        </is>
      </c>
      <c r="B2176" s="14" t="inlineStr">
        <is>
          <t>Alness Academy</t>
        </is>
      </c>
      <c r="C2176" s="14" t="inlineStr">
        <is>
          <t>solar</t>
        </is>
      </c>
      <c r="D2176" s="111" t="n">
        <v>0.0005</v>
      </c>
      <c r="E2176" s="14" t="inlineStr">
        <is>
          <t>GW</t>
        </is>
      </c>
      <c r="F2176" s="14" t="inlineStr">
        <is>
          <t>2028-01-01</t>
        </is>
      </c>
      <c r="G2176" s="14" t="inlineStr">
        <is>
          <t>2058-01-01</t>
        </is>
      </c>
      <c r="H2176" s="14" t="inlineStr">
        <is>
          <t>Under Construction</t>
        </is>
      </c>
      <c r="I2176" s="14" t="inlineStr">
        <is>
          <t>Physical project Under Construction</t>
        </is>
      </c>
      <c r="J2176" s="14" t="inlineStr">
        <is>
          <t xml:space="preserve">Retirement estimated at 30 years, with a 2031 floor for listed live assets. Construction completion estimated 2028-01-01. </t>
        </is>
      </c>
      <c r="K2176" s="14" t="inlineStr">
        <is>
          <t>data/evidence/repd.csv</t>
        </is>
      </c>
    </row>
    <row r="2177" ht="78" customHeight="1" s="74">
      <c r="A2177" s="14" t="inlineStr">
        <is>
          <t>REPD-7279</t>
        </is>
      </c>
      <c r="B2177" s="14" t="inlineStr">
        <is>
          <t>Ainsdale Wastewater Treatment Works</t>
        </is>
      </c>
      <c r="C2177" s="14" t="inlineStr">
        <is>
          <t>solar</t>
        </is>
      </c>
      <c r="D2177" s="111" t="n">
        <v>0.0003</v>
      </c>
      <c r="E2177" s="14" t="inlineStr">
        <is>
          <t>GW</t>
        </is>
      </c>
      <c r="F2177" s="14" t="inlineStr">
        <is>
          <t>2019-09-06</t>
        </is>
      </c>
      <c r="G2177" s="14" t="inlineStr">
        <is>
          <t>2049-01-01</t>
        </is>
      </c>
      <c r="H2177" s="14" t="inlineStr">
        <is>
          <t>Operational</t>
        </is>
      </c>
      <c r="I2177" s="14" t="inlineStr">
        <is>
          <t>Physical project Operational</t>
        </is>
      </c>
      <c r="J2177" s="14" t="inlineStr">
        <is>
          <t xml:space="preserve">Retirement estimated at 30 years, with a 2031 floor for listed live assets. </t>
        </is>
      </c>
      <c r="K2177" s="14" t="inlineStr">
        <is>
          <t>data/evidence/repd.csv</t>
        </is>
      </c>
    </row>
    <row r="2178" ht="78" customHeight="1" s="74">
      <c r="A2178" s="14" t="inlineStr">
        <is>
          <t>REPD-7281</t>
        </is>
      </c>
      <c r="B2178" s="14" t="inlineStr">
        <is>
          <t>Lochaber High School (Resubmission)</t>
        </is>
      </c>
      <c r="C2178" s="14" t="inlineStr">
        <is>
          <t>solar</t>
        </is>
      </c>
      <c r="D2178" s="111" t="n">
        <v>0.0003</v>
      </c>
      <c r="E2178" s="14" t="inlineStr">
        <is>
          <t>GW</t>
        </is>
      </c>
      <c r="F2178" s="14" t="inlineStr">
        <is>
          <t>2019-12-01</t>
        </is>
      </c>
      <c r="G2178" s="14" t="inlineStr">
        <is>
          <t>2049-01-01</t>
        </is>
      </c>
      <c r="H2178" s="14" t="inlineStr">
        <is>
          <t>Operational</t>
        </is>
      </c>
      <c r="I2178" s="14" t="inlineStr">
        <is>
          <t>Physical project Operational</t>
        </is>
      </c>
      <c r="J2178" s="14" t="inlineStr">
        <is>
          <t xml:space="preserve">Retirement estimated at 30 years, with a 2031 floor for listed live assets. </t>
        </is>
      </c>
      <c r="K2178" s="14" t="inlineStr">
        <is>
          <t>data/evidence/repd.csv</t>
        </is>
      </c>
    </row>
    <row r="2179" ht="78" customHeight="1" s="74">
      <c r="A2179" s="14" t="inlineStr">
        <is>
          <t>REPD-7287</t>
        </is>
      </c>
      <c r="B2179" s="14" t="inlineStr">
        <is>
          <t>Perth Wastewater Treatment Works</t>
        </is>
      </c>
      <c r="C2179" s="14" t="inlineStr">
        <is>
          <t>solar</t>
        </is>
      </c>
      <c r="D2179" s="111" t="n">
        <v>0.0004</v>
      </c>
      <c r="E2179" s="14" t="inlineStr">
        <is>
          <t>GW</t>
        </is>
      </c>
      <c r="F2179" s="14" t="inlineStr">
        <is>
          <t>2021-07-01</t>
        </is>
      </c>
      <c r="G2179" s="14" t="inlineStr">
        <is>
          <t>2051-01-01</t>
        </is>
      </c>
      <c r="H2179" s="14" t="inlineStr">
        <is>
          <t>Operational</t>
        </is>
      </c>
      <c r="I2179" s="14" t="inlineStr">
        <is>
          <t>Physical project Operational</t>
        </is>
      </c>
      <c r="J2179" s="14" t="inlineStr">
        <is>
          <t xml:space="preserve">Retirement estimated at 30 years, with a 2031 floor for listed live assets. </t>
        </is>
      </c>
      <c r="K2179" s="14" t="inlineStr">
        <is>
          <t>data/evidence/repd.csv</t>
        </is>
      </c>
    </row>
    <row r="2180" ht="78" customHeight="1" s="74">
      <c r="A2180" s="14" t="inlineStr">
        <is>
          <t>REPD-7288</t>
        </is>
      </c>
      <c r="B2180" s="14" t="inlineStr">
        <is>
          <t>TF and JH Braime Holdings Factory</t>
        </is>
      </c>
      <c r="C2180" s="14" t="inlineStr">
        <is>
          <t>solar</t>
        </is>
      </c>
      <c r="D2180" s="111" t="n">
        <v>0.0002</v>
      </c>
      <c r="E2180" s="14" t="inlineStr">
        <is>
          <t>GW</t>
        </is>
      </c>
      <c r="F2180" s="14" t="inlineStr">
        <is>
          <t>2020-10-01</t>
        </is>
      </c>
      <c r="G2180" s="14" t="inlineStr">
        <is>
          <t>2050-01-01</t>
        </is>
      </c>
      <c r="H2180" s="14" t="inlineStr">
        <is>
          <t>Operational</t>
        </is>
      </c>
      <c r="I2180" s="14" t="inlineStr">
        <is>
          <t>Physical project Operational</t>
        </is>
      </c>
      <c r="J2180" s="14" t="inlineStr">
        <is>
          <t xml:space="preserve">Retirement estimated at 30 years, with a 2031 floor for listed live assets. </t>
        </is>
      </c>
      <c r="K2180" s="14" t="inlineStr">
        <is>
          <t>data/evidence/repd.csv</t>
        </is>
      </c>
    </row>
    <row r="2181" ht="78" customHeight="1" s="74">
      <c r="A2181" s="14" t="inlineStr">
        <is>
          <t>REPD-7290</t>
        </is>
      </c>
      <c r="B2181" s="14" t="inlineStr">
        <is>
          <t>Computacenter Warehouse</t>
        </is>
      </c>
      <c r="C2181" s="14" t="inlineStr">
        <is>
          <t>solar</t>
        </is>
      </c>
      <c r="D2181" s="111" t="n">
        <v>0.002</v>
      </c>
      <c r="E2181" s="14" t="inlineStr">
        <is>
          <t>GW</t>
        </is>
      </c>
      <c r="F2181" s="14" t="inlineStr">
        <is>
          <t>2028-01-01</t>
        </is>
      </c>
      <c r="G2181" s="14" t="inlineStr">
        <is>
          <t>2058-01-01</t>
        </is>
      </c>
      <c r="H2181" s="14" t="inlineStr">
        <is>
          <t>Under Construction</t>
        </is>
      </c>
      <c r="I2181" s="14" t="inlineStr">
        <is>
          <t>Physical project Under Construction</t>
        </is>
      </c>
      <c r="J2181" s="14" t="inlineStr">
        <is>
          <t xml:space="preserve">Retirement estimated at 30 years, with a 2031 floor for listed live assets. Construction completion estimated 2028-01-01. </t>
        </is>
      </c>
      <c r="K2181" s="14" t="inlineStr">
        <is>
          <t>data/evidence/repd.csv</t>
        </is>
      </c>
    </row>
    <row r="2182" ht="78" customHeight="1" s="74">
      <c r="A2182" s="14" t="inlineStr">
        <is>
          <t>REPD-7292</t>
        </is>
      </c>
      <c r="B2182" s="14" t="inlineStr">
        <is>
          <t>Tesco Super-Store (Garratt Way, Gorton)</t>
        </is>
      </c>
      <c r="C2182" s="14" t="inlineStr">
        <is>
          <t>solar</t>
        </is>
      </c>
      <c r="D2182" s="111" t="n">
        <v>0.0007</v>
      </c>
      <c r="E2182" s="14" t="inlineStr">
        <is>
          <t>GW</t>
        </is>
      </c>
      <c r="F2182" s="14" t="inlineStr">
        <is>
          <t>2020-07-01</t>
        </is>
      </c>
      <c r="G2182" s="14" t="inlineStr">
        <is>
          <t>2050-01-01</t>
        </is>
      </c>
      <c r="H2182" s="14" t="inlineStr">
        <is>
          <t>Operational</t>
        </is>
      </c>
      <c r="I2182" s="14" t="inlineStr">
        <is>
          <t>Physical project Operational</t>
        </is>
      </c>
      <c r="J2182" s="14" t="inlineStr">
        <is>
          <t xml:space="preserve">Retirement estimated at 30 years, with a 2031 floor for listed live assets. </t>
        </is>
      </c>
      <c r="K2182" s="14" t="inlineStr">
        <is>
          <t>data/evidence/repd.csv</t>
        </is>
      </c>
    </row>
    <row r="2183" ht="78" customHeight="1" s="74">
      <c r="A2183" s="14" t="inlineStr">
        <is>
          <t>REPD-7298</t>
        </is>
      </c>
      <c r="B2183" s="14" t="inlineStr">
        <is>
          <t>Volmary Site</t>
        </is>
      </c>
      <c r="C2183" s="14" t="inlineStr">
        <is>
          <t>solar</t>
        </is>
      </c>
      <c r="D2183" s="111" t="n">
        <v>0.0002</v>
      </c>
      <c r="E2183" s="14" t="inlineStr">
        <is>
          <t>GW</t>
        </is>
      </c>
      <c r="F2183" s="14" t="inlineStr">
        <is>
          <t>2019-07-31</t>
        </is>
      </c>
      <c r="G2183" s="14" t="inlineStr">
        <is>
          <t>2049-01-01</t>
        </is>
      </c>
      <c r="H2183" s="14" t="inlineStr">
        <is>
          <t>Operational</t>
        </is>
      </c>
      <c r="I2183" s="14" t="inlineStr">
        <is>
          <t>Physical project Operational</t>
        </is>
      </c>
      <c r="J2183" s="14" t="inlineStr">
        <is>
          <t xml:space="preserve">Retirement estimated at 30 years, with a 2031 floor for listed live assets. </t>
        </is>
      </c>
      <c r="K2183" s="14" t="inlineStr">
        <is>
          <t>data/evidence/repd.csv</t>
        </is>
      </c>
    </row>
    <row r="2184" ht="78" customHeight="1" s="74">
      <c r="A2184" s="14" t="inlineStr">
        <is>
          <t>REPD-7304</t>
        </is>
      </c>
      <c r="B2184" s="14" t="inlineStr">
        <is>
          <t>Deuchries Windfarm (extension) (Bradley 2)</t>
        </is>
      </c>
      <c r="C2184" s="14" t="inlineStr">
        <is>
          <t>onshore</t>
        </is>
      </c>
      <c r="D2184" s="111" t="n">
        <v>0.0047</v>
      </c>
      <c r="E2184" s="14" t="inlineStr">
        <is>
          <t>GW</t>
        </is>
      </c>
      <c r="F2184" s="14" t="inlineStr">
        <is>
          <t>2024-08-01</t>
        </is>
      </c>
      <c r="G2184" s="14" t="inlineStr">
        <is>
          <t>2049-01-01</t>
        </is>
      </c>
      <c r="H2184" s="14" t="inlineStr">
        <is>
          <t>Operational</t>
        </is>
      </c>
      <c r="I2184" s="14" t="inlineStr">
        <is>
          <t>Physical project Operational</t>
        </is>
      </c>
      <c r="J2184" s="14" t="inlineStr">
        <is>
          <t xml:space="preserve">Retirement estimated at 25 years, with a 2031 floor for listed live assets. </t>
        </is>
      </c>
      <c r="K2184" s="14" t="inlineStr">
        <is>
          <t>data/evidence/repd.csv</t>
        </is>
      </c>
    </row>
    <row r="2185" ht="78" customHeight="1" s="74">
      <c r="A2185" s="14" t="inlineStr">
        <is>
          <t>REPD-7306</t>
        </is>
      </c>
      <c r="B2185" s="14" t="inlineStr">
        <is>
          <t>Stranoch 2</t>
        </is>
      </c>
      <c r="C2185" s="14" t="inlineStr">
        <is>
          <t>storage_power</t>
        </is>
      </c>
      <c r="D2185" s="111" t="n">
        <v>0.02</v>
      </c>
      <c r="E2185" s="14" t="inlineStr">
        <is>
          <t>GW</t>
        </is>
      </c>
      <c r="F2185" s="14" t="inlineStr">
        <is>
          <t>2028-01-01</t>
        </is>
      </c>
      <c r="G2185" s="14" t="inlineStr">
        <is>
          <t>2043-01-01</t>
        </is>
      </c>
      <c r="H2185" s="14" t="inlineStr">
        <is>
          <t>Under Construction</t>
        </is>
      </c>
      <c r="I2185" s="14" t="inlineStr">
        <is>
          <t>Physical project Under Construction</t>
        </is>
      </c>
      <c r="J2185" s="14" t="inlineStr">
        <is>
          <t xml:space="preserve">Retirement estimated at 15 years, with a 2031 floor for listed live assets. Construction completion estimated 2028-01-01. </t>
        </is>
      </c>
      <c r="K2185" s="14" t="inlineStr">
        <is>
          <t>data/evidence/repd.csv</t>
        </is>
      </c>
    </row>
    <row r="2186" ht="78" customHeight="1" s="74">
      <c r="A2186" s="14" t="inlineStr">
        <is>
          <t>REPD-7306-energy</t>
        </is>
      </c>
      <c r="B2186" s="14" t="inlineStr">
        <is>
          <t>Stranoch 2</t>
        </is>
      </c>
      <c r="C2186" s="14" t="inlineStr">
        <is>
          <t>storage_energy</t>
        </is>
      </c>
      <c r="D2186" s="111" t="n">
        <v>0.03723801701067804</v>
      </c>
      <c r="E2186" s="14" t="inlineStr">
        <is>
          <t>GWh</t>
        </is>
      </c>
      <c r="F2186" s="14" t="inlineStr">
        <is>
          <t>2028-01-01</t>
        </is>
      </c>
      <c r="G2186" s="14" t="inlineStr">
        <is>
          <t>2043-01-01</t>
        </is>
      </c>
      <c r="H2186" s="14" t="inlineStr">
        <is>
          <t>Aggregate/named cohort</t>
        </is>
      </c>
      <c r="I2186" s="14" t="inlineStr">
        <is>
          <t>Energy estimated from common outlook battery duration</t>
        </is>
      </c>
      <c r="J2186" s="14" t="inlineStr">
        <is>
          <t>Retirement estimated at 15 years, with a 2031 floor for listed live assets. Construction completion estimated 2028-01-01. Each project uses 1.861901h; project-specific energy not established.</t>
        </is>
      </c>
      <c r="K2186" s="14" t="inlineStr">
        <is>
          <t>data/evidence/tyo2026_es1.csv; data/evidence/repd.csv</t>
        </is>
      </c>
    </row>
    <row r="2187" ht="78" customHeight="1" s="74">
      <c r="A2187" s="14" t="inlineStr">
        <is>
          <t>REPD-7307</t>
        </is>
      </c>
      <c r="B2187" s="14" t="inlineStr">
        <is>
          <t>Silver Spinney Farm</t>
        </is>
      </c>
      <c r="C2187" s="14" t="inlineStr">
        <is>
          <t>storage_power</t>
        </is>
      </c>
      <c r="D2187" s="111" t="n">
        <v>0.005</v>
      </c>
      <c r="E2187" s="14" t="inlineStr">
        <is>
          <t>GW</t>
        </is>
      </c>
      <c r="F2187" s="14" t="inlineStr">
        <is>
          <t>2028-01-01</t>
        </is>
      </c>
      <c r="G2187" s="14" t="inlineStr">
        <is>
          <t>2043-01-01</t>
        </is>
      </c>
      <c r="H2187" s="14" t="inlineStr">
        <is>
          <t>Under Construction</t>
        </is>
      </c>
      <c r="I2187" s="14" t="inlineStr">
        <is>
          <t>Physical project Under Construction</t>
        </is>
      </c>
      <c r="J2187" s="14" t="inlineStr">
        <is>
          <t xml:space="preserve">Retirement estimated at 15 years, with a 2031 floor for listed live assets. Construction completion estimated 2028-01-01. </t>
        </is>
      </c>
      <c r="K2187" s="14" t="inlineStr">
        <is>
          <t>data/evidence/repd.csv</t>
        </is>
      </c>
    </row>
    <row r="2188" ht="78" customHeight="1" s="74">
      <c r="A2188" s="14" t="inlineStr">
        <is>
          <t>REPD-7307-energy</t>
        </is>
      </c>
      <c r="B2188" s="14" t="inlineStr">
        <is>
          <t>Silver Spinney Farm</t>
        </is>
      </c>
      <c r="C2188" s="14" t="inlineStr">
        <is>
          <t>storage_energy</t>
        </is>
      </c>
      <c r="D2188" s="111" t="n">
        <v>0.00930950425266951</v>
      </c>
      <c r="E2188" s="14" t="inlineStr">
        <is>
          <t>GWh</t>
        </is>
      </c>
      <c r="F2188" s="14" t="inlineStr">
        <is>
          <t>2028-01-01</t>
        </is>
      </c>
      <c r="G2188" s="14" t="inlineStr">
        <is>
          <t>2043-01-01</t>
        </is>
      </c>
      <c r="H2188" s="14" t="inlineStr">
        <is>
          <t>Aggregate/named cohort</t>
        </is>
      </c>
      <c r="I2188" s="14" t="inlineStr">
        <is>
          <t>Energy estimated from common outlook battery duration</t>
        </is>
      </c>
      <c r="J2188" s="14" t="inlineStr">
        <is>
          <t>Retirement estimated at 15 years, with a 2031 floor for listed live assets. Construction completion estimated 2028-01-01. Each project uses 1.861901h; project-specific energy not established.</t>
        </is>
      </c>
      <c r="K2188" s="14" t="inlineStr">
        <is>
          <t>data/evidence/tyo2026_es1.csv; data/evidence/repd.csv</t>
        </is>
      </c>
    </row>
    <row r="2189" ht="78" customHeight="1" s="74">
      <c r="A2189" s="14" t="inlineStr">
        <is>
          <t>REPD-7310</t>
        </is>
      </c>
      <c r="B2189" s="14" t="inlineStr">
        <is>
          <t>Invergordon Academy</t>
        </is>
      </c>
      <c r="C2189" s="14" t="inlineStr">
        <is>
          <t>solar</t>
        </is>
      </c>
      <c r="D2189" s="111" t="n">
        <v>0.0002</v>
      </c>
      <c r="E2189" s="14" t="inlineStr">
        <is>
          <t>GW</t>
        </is>
      </c>
      <c r="F2189" s="14" t="inlineStr">
        <is>
          <t>2019-11-01</t>
        </is>
      </c>
      <c r="G2189" s="14" t="inlineStr">
        <is>
          <t>2049-01-01</t>
        </is>
      </c>
      <c r="H2189" s="14" t="inlineStr">
        <is>
          <t>Operational</t>
        </is>
      </c>
      <c r="I2189" s="14" t="inlineStr">
        <is>
          <t>Physical project Operational</t>
        </is>
      </c>
      <c r="J2189" s="14" t="inlineStr">
        <is>
          <t xml:space="preserve">Retirement estimated at 30 years, with a 2031 floor for listed live assets. </t>
        </is>
      </c>
      <c r="K2189" s="14" t="inlineStr">
        <is>
          <t>data/evidence/repd.csv</t>
        </is>
      </c>
    </row>
    <row r="2190" ht="78" customHeight="1" s="74">
      <c r="A2190" s="14" t="inlineStr">
        <is>
          <t>REPD-7312</t>
        </is>
      </c>
      <c r="B2190" s="14" t="inlineStr">
        <is>
          <t>The Low Carbon Energy Generation Project at Keele University</t>
        </is>
      </c>
      <c r="C2190" s="14" t="inlineStr">
        <is>
          <t>onshore</t>
        </is>
      </c>
      <c r="D2190" s="111" t="n">
        <v>0.0019</v>
      </c>
      <c r="E2190" s="14" t="inlineStr">
        <is>
          <t>GW</t>
        </is>
      </c>
      <c r="F2190" s="14" t="inlineStr">
        <is>
          <t>2021-09-01</t>
        </is>
      </c>
      <c r="G2190" s="14" t="inlineStr">
        <is>
          <t>2046-01-01</t>
        </is>
      </c>
      <c r="H2190" s="14" t="inlineStr">
        <is>
          <t>Operational</t>
        </is>
      </c>
      <c r="I2190" s="14" t="inlineStr">
        <is>
          <t>Physical project Operational</t>
        </is>
      </c>
      <c r="J2190" s="14" t="inlineStr">
        <is>
          <t xml:space="preserve">Retirement estimated at 25 years, with a 2031 floor for listed live assets. </t>
        </is>
      </c>
      <c r="K2190" s="14" t="inlineStr">
        <is>
          <t>data/evidence/repd.csv</t>
        </is>
      </c>
    </row>
    <row r="2191" ht="78" customHeight="1" s="74">
      <c r="A2191" s="14" t="inlineStr">
        <is>
          <t>REPD-7320</t>
        </is>
      </c>
      <c r="B2191" s="14" t="inlineStr">
        <is>
          <t>National Space Centre</t>
        </is>
      </c>
      <c r="C2191" s="14" t="inlineStr">
        <is>
          <t>solar</t>
        </is>
      </c>
      <c r="D2191" s="111" t="n">
        <v>0.0002</v>
      </c>
      <c r="E2191" s="14" t="inlineStr">
        <is>
          <t>GW</t>
        </is>
      </c>
      <c r="F2191" s="14" t="inlineStr">
        <is>
          <t>2019-03-31</t>
        </is>
      </c>
      <c r="G2191" s="14" t="inlineStr">
        <is>
          <t>2049-01-01</t>
        </is>
      </c>
      <c r="H2191" s="14" t="inlineStr">
        <is>
          <t>Operational</t>
        </is>
      </c>
      <c r="I2191" s="14" t="inlineStr">
        <is>
          <t>Physical project Operational</t>
        </is>
      </c>
      <c r="J2191" s="14" t="inlineStr">
        <is>
          <t xml:space="preserve">Retirement estimated at 30 years, with a 2031 floor for listed live assets. </t>
        </is>
      </c>
      <c r="K2191" s="14" t="inlineStr">
        <is>
          <t>data/evidence/repd.csv</t>
        </is>
      </c>
    </row>
    <row r="2192" ht="78" customHeight="1" s="74">
      <c r="A2192" s="14" t="inlineStr">
        <is>
          <t>REPD-7321</t>
        </is>
      </c>
      <c r="B2192" s="14" t="inlineStr">
        <is>
          <t>Tesco Queensway Place</t>
        </is>
      </c>
      <c r="C2192" s="14" t="inlineStr">
        <is>
          <t>solar</t>
        </is>
      </c>
      <c r="D2192" s="111" t="n">
        <v>0.0003</v>
      </c>
      <c r="E2192" s="14" t="inlineStr">
        <is>
          <t>GW</t>
        </is>
      </c>
      <c r="F2192" s="14" t="inlineStr">
        <is>
          <t>2019-12-20</t>
        </is>
      </c>
      <c r="G2192" s="14" t="inlineStr">
        <is>
          <t>2049-01-01</t>
        </is>
      </c>
      <c r="H2192" s="14" t="inlineStr">
        <is>
          <t>Operational</t>
        </is>
      </c>
      <c r="I2192" s="14" t="inlineStr">
        <is>
          <t>Physical project Operational</t>
        </is>
      </c>
      <c r="J2192" s="14" t="inlineStr">
        <is>
          <t xml:space="preserve">Retirement estimated at 30 years, with a 2031 floor for listed live assets. </t>
        </is>
      </c>
      <c r="K2192" s="14" t="inlineStr">
        <is>
          <t>data/evidence/repd.csv</t>
        </is>
      </c>
    </row>
    <row r="2193" ht="78" customHeight="1" s="74">
      <c r="A2193" s="14" t="inlineStr">
        <is>
          <t>REPD-7330</t>
        </is>
      </c>
      <c r="B2193" s="14" t="inlineStr">
        <is>
          <t>Meadow Lane Park and Ride</t>
        </is>
      </c>
      <c r="C2193" s="14" t="inlineStr">
        <is>
          <t>solar</t>
        </is>
      </c>
      <c r="D2193" s="111" t="n">
        <v>0.0009</v>
      </c>
      <c r="E2193" s="14" t="inlineStr">
        <is>
          <t>GW</t>
        </is>
      </c>
      <c r="F2193" s="14" t="inlineStr">
        <is>
          <t>2028-01-01</t>
        </is>
      </c>
      <c r="G2193" s="14" t="inlineStr">
        <is>
          <t>2058-01-01</t>
        </is>
      </c>
      <c r="H2193" s="14" t="inlineStr">
        <is>
          <t>Under Construction</t>
        </is>
      </c>
      <c r="I2193" s="14" t="inlineStr">
        <is>
          <t>Physical project Under Construction</t>
        </is>
      </c>
      <c r="J2193" s="14" t="inlineStr">
        <is>
          <t xml:space="preserve">Retirement estimated at 30 years, with a 2031 floor for listed live assets. Construction completion estimated 2028-01-01. </t>
        </is>
      </c>
      <c r="K2193" s="14" t="inlineStr">
        <is>
          <t>data/evidence/repd.csv</t>
        </is>
      </c>
    </row>
    <row r="2194" ht="78" customHeight="1" s="74">
      <c r="A2194" s="14" t="inlineStr">
        <is>
          <t>REPD-7332</t>
        </is>
      </c>
      <c r="B2194" s="14" t="inlineStr">
        <is>
          <t>Boscar Grange Farm</t>
        </is>
      </c>
      <c r="C2194" s="14" t="inlineStr">
        <is>
          <t>storage_power</t>
        </is>
      </c>
      <c r="D2194" s="111" t="n">
        <v>0.027</v>
      </c>
      <c r="E2194" s="14" t="inlineStr">
        <is>
          <t>GW</t>
        </is>
      </c>
      <c r="F2194" s="14" t="inlineStr">
        <is>
          <t>2019-12-18</t>
        </is>
      </c>
      <c r="G2194" s="14" t="inlineStr">
        <is>
          <t>2034-01-01</t>
        </is>
      </c>
      <c r="H2194" s="14" t="inlineStr">
        <is>
          <t>Operational</t>
        </is>
      </c>
      <c r="I2194" s="14" t="inlineStr">
        <is>
          <t>Physical project Operational</t>
        </is>
      </c>
      <c r="J2194" s="14" t="inlineStr">
        <is>
          <t xml:space="preserve">Retirement estimated at 15 years, with a 2031 floor for listed live assets. </t>
        </is>
      </c>
      <c r="K2194" s="14" t="inlineStr">
        <is>
          <t>data/evidence/repd.csv</t>
        </is>
      </c>
    </row>
    <row r="2195" ht="78" customHeight="1" s="74">
      <c r="A2195" s="14" t="inlineStr">
        <is>
          <t>REPD-7332-energy</t>
        </is>
      </c>
      <c r="B2195" s="14" t="inlineStr">
        <is>
          <t>Boscar Grange Farm</t>
        </is>
      </c>
      <c r="C2195" s="14" t="inlineStr">
        <is>
          <t>storage_energy</t>
        </is>
      </c>
      <c r="D2195" s="111" t="n">
        <v>0.05027132296441535</v>
      </c>
      <c r="E2195" s="14" t="inlineStr">
        <is>
          <t>GWh</t>
        </is>
      </c>
      <c r="F2195" s="14" t="inlineStr">
        <is>
          <t>2019-12-18</t>
        </is>
      </c>
      <c r="G2195" s="14" t="inlineStr">
        <is>
          <t>2034-01-01</t>
        </is>
      </c>
      <c r="H2195" s="14" t="inlineStr">
        <is>
          <t>Aggregate/named cohort</t>
        </is>
      </c>
      <c r="I2195" s="14" t="inlineStr">
        <is>
          <t>Energy estimated from common outlook battery duration</t>
        </is>
      </c>
      <c r="J2195" s="14" t="inlineStr">
        <is>
          <t>Retirement estimated at 15 years, with a 2031 floor for listed live assets. Each project uses 1.861901h; project-specific energy not established.</t>
        </is>
      </c>
      <c r="K2195" s="14" t="inlineStr">
        <is>
          <t>data/evidence/tyo2026_es1.csv; data/evidence/repd.csv</t>
        </is>
      </c>
    </row>
    <row r="2196" ht="78" customHeight="1" s="74">
      <c r="A2196" s="14" t="inlineStr">
        <is>
          <t>REPD-7334</t>
        </is>
      </c>
      <c r="B2196" s="14" t="inlineStr">
        <is>
          <t>Clayhill</t>
        </is>
      </c>
      <c r="C2196" s="14" t="inlineStr">
        <is>
          <t>storage_power</t>
        </is>
      </c>
      <c r="D2196" s="111" t="n">
        <v>0.006</v>
      </c>
      <c r="E2196" s="14" t="inlineStr">
        <is>
          <t>GW</t>
        </is>
      </c>
      <c r="F2196" s="14" t="inlineStr">
        <is>
          <t>2016-06-24</t>
        </is>
      </c>
      <c r="G2196" s="14" t="inlineStr">
        <is>
          <t>2031-01-01</t>
        </is>
      </c>
      <c r="H2196" s="14" t="inlineStr">
        <is>
          <t>Operational</t>
        </is>
      </c>
      <c r="I2196" s="14" t="inlineStr">
        <is>
          <t>Physical project Operational</t>
        </is>
      </c>
      <c r="J2196" s="14" t="inlineStr">
        <is>
          <t xml:space="preserve">Retirement estimated at 15 years, with a 2031 floor for listed live assets. </t>
        </is>
      </c>
      <c r="K2196" s="14" t="inlineStr">
        <is>
          <t>data/evidence/repd.csv</t>
        </is>
      </c>
    </row>
    <row r="2197" ht="78" customHeight="1" s="74">
      <c r="A2197" s="14" t="inlineStr">
        <is>
          <t>REPD-7334-energy</t>
        </is>
      </c>
      <c r="B2197" s="14" t="inlineStr">
        <is>
          <t>Clayhill</t>
        </is>
      </c>
      <c r="C2197" s="14" t="inlineStr">
        <is>
          <t>storage_energy</t>
        </is>
      </c>
      <c r="D2197" s="111" t="n">
        <v>0.01117140510320341</v>
      </c>
      <c r="E2197" s="14" t="inlineStr">
        <is>
          <t>GWh</t>
        </is>
      </c>
      <c r="F2197" s="14" t="inlineStr">
        <is>
          <t>2016-06-24</t>
        </is>
      </c>
      <c r="G2197" s="14" t="inlineStr">
        <is>
          <t>2031-01-01</t>
        </is>
      </c>
      <c r="H2197" s="14" t="inlineStr">
        <is>
          <t>Aggregate/named cohort</t>
        </is>
      </c>
      <c r="I2197" s="14" t="inlineStr">
        <is>
          <t>Energy estimated from common outlook battery duration</t>
        </is>
      </c>
      <c r="J2197" s="14" t="inlineStr">
        <is>
          <t>Retirement estimated at 15 years, with a 2031 floor for listed live assets. Each project uses 1.861901h; project-specific energy not established.</t>
        </is>
      </c>
      <c r="K2197" s="14" t="inlineStr">
        <is>
          <t>data/evidence/tyo2026_es1.csv; data/evidence/repd.csv</t>
        </is>
      </c>
    </row>
    <row r="2198" ht="78" customHeight="1" s="74">
      <c r="A2198" s="14" t="inlineStr">
        <is>
          <t>REPD-7335</t>
        </is>
      </c>
      <c r="B2198" s="14" t="inlineStr">
        <is>
          <t xml:space="preserve">Tollgate Farm Battery Storage </t>
        </is>
      </c>
      <c r="C2198" s="14" t="inlineStr">
        <is>
          <t>storage_power</t>
        </is>
      </c>
      <c r="D2198" s="111" t="n">
        <v>0.0495</v>
      </c>
      <c r="E2198" s="14" t="inlineStr">
        <is>
          <t>GW</t>
        </is>
      </c>
      <c r="F2198" s="14" t="inlineStr">
        <is>
          <t>2028-01-01</t>
        </is>
      </c>
      <c r="G2198" s="14" t="inlineStr">
        <is>
          <t>2043-01-01</t>
        </is>
      </c>
      <c r="H2198" s="14" t="inlineStr">
        <is>
          <t>Under Construction</t>
        </is>
      </c>
      <c r="I2198" s="14" t="inlineStr">
        <is>
          <t>Physical project Under Construction</t>
        </is>
      </c>
      <c r="J2198" s="14" t="inlineStr">
        <is>
          <t xml:space="preserve">Retirement estimated at 15 years, with a 2031 floor for listed live assets. Construction completion estimated 2028-01-01. </t>
        </is>
      </c>
      <c r="K2198" s="14" t="inlineStr">
        <is>
          <t>data/evidence/repd.csv</t>
        </is>
      </c>
    </row>
    <row r="2199" ht="78" customHeight="1" s="74">
      <c r="A2199" s="14" t="inlineStr">
        <is>
          <t>REPD-7335-energy</t>
        </is>
      </c>
      <c r="B2199" s="14" t="inlineStr">
        <is>
          <t xml:space="preserve">Tollgate Farm Battery Storage </t>
        </is>
      </c>
      <c r="C2199" s="14" t="inlineStr">
        <is>
          <t>storage_energy</t>
        </is>
      </c>
      <c r="D2199" s="111" t="n">
        <v>0.09216409210142816</v>
      </c>
      <c r="E2199" s="14" t="inlineStr">
        <is>
          <t>GWh</t>
        </is>
      </c>
      <c r="F2199" s="14" t="inlineStr">
        <is>
          <t>2028-01-01</t>
        </is>
      </c>
      <c r="G2199" s="14" t="inlineStr">
        <is>
          <t>2043-01-01</t>
        </is>
      </c>
      <c r="H2199" s="14" t="inlineStr">
        <is>
          <t>Aggregate/named cohort</t>
        </is>
      </c>
      <c r="I2199" s="14" t="inlineStr">
        <is>
          <t>Energy estimated from common outlook battery duration</t>
        </is>
      </c>
      <c r="J2199" s="14" t="inlineStr">
        <is>
          <t>Retirement estimated at 15 years, with a 2031 floor for listed live assets. Construction completion estimated 2028-01-01. Each project uses 1.861901h; project-specific energy not established.</t>
        </is>
      </c>
      <c r="K2199" s="14" t="inlineStr">
        <is>
          <t>data/evidence/tyo2026_es1.csv; data/evidence/repd.csv</t>
        </is>
      </c>
    </row>
    <row r="2200" ht="78" customHeight="1" s="74">
      <c r="A2200" s="14" t="inlineStr">
        <is>
          <t>REPD-7340</t>
        </is>
      </c>
      <c r="B2200" s="14" t="inlineStr">
        <is>
          <t>Kilgallioch Windfarm (Extension)</t>
        </is>
      </c>
      <c r="C2200" s="14" t="inlineStr">
        <is>
          <t>onshore</t>
        </is>
      </c>
      <c r="D2200" s="111" t="n">
        <v>0.0504</v>
      </c>
      <c r="E2200" s="14" t="inlineStr">
        <is>
          <t>GW</t>
        </is>
      </c>
      <c r="F2200" s="14" t="inlineStr">
        <is>
          <t>2029-01-01</t>
        </is>
      </c>
      <c r="G2200" s="14" t="inlineStr">
        <is>
          <t>2054-01-01</t>
        </is>
      </c>
      <c r="H2200" s="14" t="inlineStr">
        <is>
          <t>Under Construction</t>
        </is>
      </c>
      <c r="I2200" s="14" t="inlineStr">
        <is>
          <t>Physical project Under Construction</t>
        </is>
      </c>
      <c r="J2200" s="14" t="inlineStr">
        <is>
          <t xml:space="preserve">Retirement estimated at 25 years, with a 2031 floor for listed live assets. Construction completion estimated 2029-01-01. </t>
        </is>
      </c>
      <c r="K2200" s="14" t="inlineStr">
        <is>
          <t>data/evidence/repd.csv</t>
        </is>
      </c>
    </row>
    <row r="2201" ht="78" customHeight="1" s="74">
      <c r="A2201" s="14" t="inlineStr">
        <is>
          <t>REPD-7347</t>
        </is>
      </c>
      <c r="B2201" s="14" t="inlineStr">
        <is>
          <t>Aviva Headquarters</t>
        </is>
      </c>
      <c r="C2201" s="14" t="inlineStr">
        <is>
          <t>solar</t>
        </is>
      </c>
      <c r="D2201" s="111" t="n">
        <v>0.0018</v>
      </c>
      <c r="E2201" s="14" t="inlineStr">
        <is>
          <t>GW</t>
        </is>
      </c>
      <c r="F2201" s="14" t="inlineStr">
        <is>
          <t>2020-11-01</t>
        </is>
      </c>
      <c r="G2201" s="14" t="inlineStr">
        <is>
          <t>2050-01-01</t>
        </is>
      </c>
      <c r="H2201" s="14" t="inlineStr">
        <is>
          <t>Operational</t>
        </is>
      </c>
      <c r="I2201" s="14" t="inlineStr">
        <is>
          <t>Physical project Operational</t>
        </is>
      </c>
      <c r="J2201" s="14" t="inlineStr">
        <is>
          <t xml:space="preserve">Retirement estimated at 30 years, with a 2031 floor for listed live assets. </t>
        </is>
      </c>
      <c r="K2201" s="14" t="inlineStr">
        <is>
          <t>data/evidence/repd.csv</t>
        </is>
      </c>
    </row>
    <row r="2202" ht="78" customHeight="1" s="74">
      <c r="A2202" s="14" t="inlineStr">
        <is>
          <t>REPD-7360</t>
        </is>
      </c>
      <c r="B2202" s="14" t="inlineStr">
        <is>
          <t>Pillswood Phase 2</t>
        </is>
      </c>
      <c r="C2202" s="14" t="inlineStr">
        <is>
          <t>storage_power</t>
        </is>
      </c>
      <c r="D2202" s="111" t="n">
        <v>0.0495</v>
      </c>
      <c r="E2202" s="14" t="inlineStr">
        <is>
          <t>GW</t>
        </is>
      </c>
      <c r="F2202" s="14" t="inlineStr">
        <is>
          <t>2022-11-01</t>
        </is>
      </c>
      <c r="G2202" s="14" t="inlineStr">
        <is>
          <t>2037-01-01</t>
        </is>
      </c>
      <c r="H2202" s="14" t="inlineStr">
        <is>
          <t>Operational</t>
        </is>
      </c>
      <c r="I2202" s="14" t="inlineStr">
        <is>
          <t>Physical project Operational</t>
        </is>
      </c>
      <c r="J2202" s="14" t="inlineStr">
        <is>
          <t xml:space="preserve">Retirement estimated at 15 years, with a 2031 floor for listed live assets. </t>
        </is>
      </c>
      <c r="K2202" s="14" t="inlineStr">
        <is>
          <t>data/evidence/repd.csv</t>
        </is>
      </c>
    </row>
    <row r="2203" ht="78" customHeight="1" s="74">
      <c r="A2203" s="14" t="inlineStr">
        <is>
          <t>REPD-7360-energy</t>
        </is>
      </c>
      <c r="B2203" s="14" t="inlineStr">
        <is>
          <t>Pillswood Phase 2</t>
        </is>
      </c>
      <c r="C2203" s="14" t="inlineStr">
        <is>
          <t>storage_energy</t>
        </is>
      </c>
      <c r="D2203" s="111" t="n">
        <v>0.09216409210142816</v>
      </c>
      <c r="E2203" s="14" t="inlineStr">
        <is>
          <t>GWh</t>
        </is>
      </c>
      <c r="F2203" s="14" t="inlineStr">
        <is>
          <t>2022-11-01</t>
        </is>
      </c>
      <c r="G2203" s="14" t="inlineStr">
        <is>
          <t>2037-01-01</t>
        </is>
      </c>
      <c r="H2203" s="14" t="inlineStr">
        <is>
          <t>Aggregate/named cohort</t>
        </is>
      </c>
      <c r="I2203" s="14" t="inlineStr">
        <is>
          <t>Energy estimated from common outlook battery duration</t>
        </is>
      </c>
      <c r="J2203" s="14" t="inlineStr">
        <is>
          <t>Retirement estimated at 15 years, with a 2031 floor for listed live assets. Each project uses 1.861901h; project-specific energy not established.</t>
        </is>
      </c>
      <c r="K2203" s="14" t="inlineStr">
        <is>
          <t>data/evidence/tyo2026_es1.csv; data/evidence/repd.csv</t>
        </is>
      </c>
    </row>
    <row r="2204" ht="78" customHeight="1" s="74">
      <c r="A2204" s="14" t="inlineStr">
        <is>
          <t>REPD-7363</t>
        </is>
      </c>
      <c r="B2204" s="14" t="inlineStr">
        <is>
          <t>Bracks Farm</t>
        </is>
      </c>
      <c r="C2204" s="14" t="inlineStr">
        <is>
          <t>solar</t>
        </is>
      </c>
      <c r="D2204" s="111" t="n">
        <v>0.028</v>
      </c>
      <c r="E2204" s="14" t="inlineStr">
        <is>
          <t>GW</t>
        </is>
      </c>
      <c r="F2204" s="14" t="inlineStr">
        <is>
          <t>2023-10-04</t>
        </is>
      </c>
      <c r="G2204" s="14" t="inlineStr">
        <is>
          <t>2053-01-01</t>
        </is>
      </c>
      <c r="H2204" s="14" t="inlineStr">
        <is>
          <t>Operational</t>
        </is>
      </c>
      <c r="I2204" s="14" t="inlineStr">
        <is>
          <t>Physical project Operational</t>
        </is>
      </c>
      <c r="J2204" s="14" t="inlineStr">
        <is>
          <t xml:space="preserve">Retirement estimated at 30 years, with a 2031 floor for listed live assets. </t>
        </is>
      </c>
      <c r="K2204" s="14" t="inlineStr">
        <is>
          <t>data/evidence/repd.csv</t>
        </is>
      </c>
    </row>
    <row r="2205" ht="78" customHeight="1" s="74">
      <c r="A2205" s="14" t="inlineStr">
        <is>
          <t>REPD-7368</t>
        </is>
      </c>
      <c r="B2205" s="14" t="inlineStr">
        <is>
          <t>Kemsley Substation</t>
        </is>
      </c>
      <c r="C2205" s="14" t="inlineStr">
        <is>
          <t>storage_power</t>
        </is>
      </c>
      <c r="D2205" s="111" t="n">
        <v>0.0499</v>
      </c>
      <c r="E2205" s="14" t="inlineStr">
        <is>
          <t>GW</t>
        </is>
      </c>
      <c r="F2205" s="14" t="inlineStr">
        <is>
          <t>2021-10-25</t>
        </is>
      </c>
      <c r="G2205" s="14" t="inlineStr">
        <is>
          <t>2036-01-01</t>
        </is>
      </c>
      <c r="H2205" s="14" t="inlineStr">
        <is>
          <t>Operational</t>
        </is>
      </c>
      <c r="I2205" s="14" t="inlineStr">
        <is>
          <t>Physical project Operational</t>
        </is>
      </c>
      <c r="J2205" s="14" t="inlineStr">
        <is>
          <t xml:space="preserve">Retirement estimated at 15 years, with a 2031 floor for listed live assets. </t>
        </is>
      </c>
      <c r="K2205" s="14" t="inlineStr">
        <is>
          <t>data/evidence/repd.csv</t>
        </is>
      </c>
    </row>
    <row r="2206" ht="78" customHeight="1" s="74">
      <c r="A2206" s="14" t="inlineStr">
        <is>
          <t>REPD-7368-energy</t>
        </is>
      </c>
      <c r="B2206" s="14" t="inlineStr">
        <is>
          <t>Kemsley Substation</t>
        </is>
      </c>
      <c r="C2206" s="14" t="inlineStr">
        <is>
          <t>storage_energy</t>
        </is>
      </c>
      <c r="D2206" s="111" t="n">
        <v>0.09290885244164171</v>
      </c>
      <c r="E2206" s="14" t="inlineStr">
        <is>
          <t>GWh</t>
        </is>
      </c>
      <c r="F2206" s="14" t="inlineStr">
        <is>
          <t>2021-10-25</t>
        </is>
      </c>
      <c r="G2206" s="14" t="inlineStr">
        <is>
          <t>2036-01-01</t>
        </is>
      </c>
      <c r="H2206" s="14" t="inlineStr">
        <is>
          <t>Aggregate/named cohort</t>
        </is>
      </c>
      <c r="I2206" s="14" t="inlineStr">
        <is>
          <t>Energy estimated from common outlook battery duration</t>
        </is>
      </c>
      <c r="J2206" s="14" t="inlineStr">
        <is>
          <t>Retirement estimated at 15 years, with a 2031 floor for listed live assets. Each project uses 1.861901h; project-specific energy not established.</t>
        </is>
      </c>
      <c r="K2206" s="14" t="inlineStr">
        <is>
          <t>data/evidence/tyo2026_es1.csv; data/evidence/repd.csv</t>
        </is>
      </c>
    </row>
    <row r="2207" ht="78" customHeight="1" s="74">
      <c r="A2207" s="14" t="inlineStr">
        <is>
          <t>REPD-7371</t>
        </is>
      </c>
      <c r="B2207" s="14" t="inlineStr">
        <is>
          <t>Ferrymuir</t>
        </is>
      </c>
      <c r="C2207" s="14" t="inlineStr">
        <is>
          <t>storage_power</t>
        </is>
      </c>
      <c r="D2207" s="111" t="n">
        <v>0.0499</v>
      </c>
      <c r="E2207" s="14" t="inlineStr">
        <is>
          <t>GW</t>
        </is>
      </c>
      <c r="F2207" s="14" t="inlineStr">
        <is>
          <t>2028-01-01</t>
        </is>
      </c>
      <c r="G2207" s="14" t="inlineStr">
        <is>
          <t>2043-01-01</t>
        </is>
      </c>
      <c r="H2207" s="14" t="inlineStr">
        <is>
          <t>Under Construction</t>
        </is>
      </c>
      <c r="I2207" s="14" t="inlineStr">
        <is>
          <t>Physical project Under Construction</t>
        </is>
      </c>
      <c r="J2207" s="14" t="inlineStr">
        <is>
          <t xml:space="preserve">Retirement estimated at 15 years, with a 2031 floor for listed live assets. Construction completion estimated 2028-01-01. </t>
        </is>
      </c>
      <c r="K2207" s="14" t="inlineStr">
        <is>
          <t>data/evidence/repd.csv</t>
        </is>
      </c>
    </row>
    <row r="2208" ht="78" customHeight="1" s="74">
      <c r="A2208" s="14" t="inlineStr">
        <is>
          <t>REPD-7371-energy</t>
        </is>
      </c>
      <c r="B2208" s="14" t="inlineStr">
        <is>
          <t>Ferrymuir</t>
        </is>
      </c>
      <c r="C2208" s="14" t="inlineStr">
        <is>
          <t>storage_energy</t>
        </is>
      </c>
      <c r="D2208" s="111" t="n">
        <v>0.09290885244164171</v>
      </c>
      <c r="E2208" s="14" t="inlineStr">
        <is>
          <t>GWh</t>
        </is>
      </c>
      <c r="F2208" s="14" t="inlineStr">
        <is>
          <t>2028-01-01</t>
        </is>
      </c>
      <c r="G2208" s="14" t="inlineStr">
        <is>
          <t>2043-01-01</t>
        </is>
      </c>
      <c r="H2208" s="14" t="inlineStr">
        <is>
          <t>Aggregate/named cohort</t>
        </is>
      </c>
      <c r="I2208" s="14" t="inlineStr">
        <is>
          <t>Energy estimated from common outlook battery duration</t>
        </is>
      </c>
      <c r="J2208" s="14" t="inlineStr">
        <is>
          <t>Retirement estimated at 15 years, with a 2031 floor for listed live assets. Construction completion estimated 2028-01-01. Each project uses 1.861901h; project-specific energy not established.</t>
        </is>
      </c>
      <c r="K2208" s="14" t="inlineStr">
        <is>
          <t>data/evidence/tyo2026_es1.csv; data/evidence/repd.csv</t>
        </is>
      </c>
    </row>
    <row r="2209" ht="78" customHeight="1" s="74">
      <c r="A2209" s="14" t="inlineStr">
        <is>
          <t>REPD-7374</t>
        </is>
      </c>
      <c r="B2209" s="14" t="inlineStr">
        <is>
          <t>Flamingo House</t>
        </is>
      </c>
      <c r="C2209" s="14" t="inlineStr">
        <is>
          <t>solar</t>
        </is>
      </c>
      <c r="D2209" s="111" t="n">
        <v>0.001</v>
      </c>
      <c r="E2209" s="14" t="inlineStr">
        <is>
          <t>GW</t>
        </is>
      </c>
      <c r="F2209" s="14" t="inlineStr">
        <is>
          <t>2020-12-01</t>
        </is>
      </c>
      <c r="G2209" s="14" t="inlineStr">
        <is>
          <t>2050-01-01</t>
        </is>
      </c>
      <c r="H2209" s="14" t="inlineStr">
        <is>
          <t>Operational</t>
        </is>
      </c>
      <c r="I2209" s="14" t="inlineStr">
        <is>
          <t>Physical project Operational</t>
        </is>
      </c>
      <c r="J2209" s="14" t="inlineStr">
        <is>
          <t xml:space="preserve">Retirement estimated at 30 years, with a 2031 floor for listed live assets. </t>
        </is>
      </c>
      <c r="K2209" s="14" t="inlineStr">
        <is>
          <t>data/evidence/repd.csv</t>
        </is>
      </c>
    </row>
    <row r="2210" ht="78" customHeight="1" s="74">
      <c r="A2210" s="14" t="inlineStr">
        <is>
          <t>REPD-7375</t>
        </is>
      </c>
      <c r="B2210" s="14" t="inlineStr">
        <is>
          <t>Kingmoor Park</t>
        </is>
      </c>
      <c r="C2210" s="14" t="inlineStr">
        <is>
          <t>solar</t>
        </is>
      </c>
      <c r="D2210" s="111" t="n">
        <v>0.005</v>
      </c>
      <c r="E2210" s="14" t="inlineStr">
        <is>
          <t>GW</t>
        </is>
      </c>
      <c r="F2210" s="14" t="inlineStr">
        <is>
          <t>2020-08-01</t>
        </is>
      </c>
      <c r="G2210" s="14" t="inlineStr">
        <is>
          <t>2050-01-01</t>
        </is>
      </c>
      <c r="H2210" s="14" t="inlineStr">
        <is>
          <t>Operational</t>
        </is>
      </c>
      <c r="I2210" s="14" t="inlineStr">
        <is>
          <t>Physical project Operational</t>
        </is>
      </c>
      <c r="J2210" s="14" t="inlineStr">
        <is>
          <t xml:space="preserve">Retirement estimated at 30 years, with a 2031 floor for listed live assets. </t>
        </is>
      </c>
      <c r="K2210" s="14" t="inlineStr">
        <is>
          <t>data/evidence/repd.csv</t>
        </is>
      </c>
    </row>
    <row r="2211" ht="78" customHeight="1" s="74">
      <c r="A2211" s="14" t="inlineStr">
        <is>
          <t>REPD-7376</t>
        </is>
      </c>
      <c r="B2211" s="14" t="inlineStr">
        <is>
          <t>Shewalton Road</t>
        </is>
      </c>
      <c r="C2211" s="14" t="inlineStr">
        <is>
          <t>onshore</t>
        </is>
      </c>
      <c r="D2211" s="111" t="n">
        <v>0.003</v>
      </c>
      <c r="E2211" s="14" t="inlineStr">
        <is>
          <t>GW</t>
        </is>
      </c>
      <c r="F2211" s="14" t="inlineStr">
        <is>
          <t>2029-01-01</t>
        </is>
      </c>
      <c r="G2211" s="14" t="inlineStr">
        <is>
          <t>2054-01-01</t>
        </is>
      </c>
      <c r="H2211" s="14" t="inlineStr">
        <is>
          <t>Under Construction</t>
        </is>
      </c>
      <c r="I2211" s="14" t="inlineStr">
        <is>
          <t>Physical project Under Construction</t>
        </is>
      </c>
      <c r="J2211" s="14" t="inlineStr">
        <is>
          <t xml:space="preserve">Retirement estimated at 25 years, with a 2031 floor for listed live assets. Construction completion estimated 2029-01-01. </t>
        </is>
      </c>
      <c r="K2211" s="14" t="inlineStr">
        <is>
          <t>data/evidence/repd.csv</t>
        </is>
      </c>
    </row>
    <row r="2212" ht="78" customHeight="1" s="74">
      <c r="A2212" s="14" t="inlineStr">
        <is>
          <t>REPD-7381</t>
        </is>
      </c>
      <c r="B2212" s="14" t="inlineStr">
        <is>
          <t>The Oxfordshire Golf Club</t>
        </is>
      </c>
      <c r="C2212" s="14" t="inlineStr">
        <is>
          <t>solar</t>
        </is>
      </c>
      <c r="D2212" s="111" t="n">
        <v>0.0003</v>
      </c>
      <c r="E2212" s="14" t="inlineStr">
        <is>
          <t>GW</t>
        </is>
      </c>
      <c r="F2212" s="14" t="inlineStr">
        <is>
          <t>2019-11-01</t>
        </is>
      </c>
      <c r="G2212" s="14" t="inlineStr">
        <is>
          <t>2049-01-01</t>
        </is>
      </c>
      <c r="H2212" s="14" t="inlineStr">
        <is>
          <t>Operational</t>
        </is>
      </c>
      <c r="I2212" s="14" t="inlineStr">
        <is>
          <t>Physical project Operational</t>
        </is>
      </c>
      <c r="J2212" s="14" t="inlineStr">
        <is>
          <t xml:space="preserve">Retirement estimated at 30 years, with a 2031 floor for listed live assets. </t>
        </is>
      </c>
      <c r="K2212" s="14" t="inlineStr">
        <is>
          <t>data/evidence/repd.csv</t>
        </is>
      </c>
    </row>
    <row r="2213" ht="78" customHeight="1" s="74">
      <c r="A2213" s="14" t="inlineStr">
        <is>
          <t>REPD-7383</t>
        </is>
      </c>
      <c r="B2213" s="14" t="inlineStr">
        <is>
          <t>Plot 2B EurolinkV</t>
        </is>
      </c>
      <c r="C2213" s="14" t="inlineStr">
        <is>
          <t>storage_power</t>
        </is>
      </c>
      <c r="D2213" s="111" t="n">
        <v>0.02</v>
      </c>
      <c r="E2213" s="14" t="inlineStr">
        <is>
          <t>GW</t>
        </is>
      </c>
      <c r="F2213" s="14" t="inlineStr">
        <is>
          <t>2028-01-01</t>
        </is>
      </c>
      <c r="G2213" s="14" t="inlineStr">
        <is>
          <t>2043-01-01</t>
        </is>
      </c>
      <c r="H2213" s="14" t="inlineStr">
        <is>
          <t>Under Construction</t>
        </is>
      </c>
      <c r="I2213" s="14" t="inlineStr">
        <is>
          <t>Physical project Under Construction</t>
        </is>
      </c>
      <c r="J2213" s="14" t="inlineStr">
        <is>
          <t xml:space="preserve">Retirement estimated at 15 years, with a 2031 floor for listed live assets. Construction completion estimated 2028-01-01. </t>
        </is>
      </c>
      <c r="K2213" s="14" t="inlineStr">
        <is>
          <t>data/evidence/repd.csv</t>
        </is>
      </c>
    </row>
    <row r="2214" ht="78" customHeight="1" s="74">
      <c r="A2214" s="14" t="inlineStr">
        <is>
          <t>REPD-7383-energy</t>
        </is>
      </c>
      <c r="B2214" s="14" t="inlineStr">
        <is>
          <t>Plot 2B EurolinkV</t>
        </is>
      </c>
      <c r="C2214" s="14" t="inlineStr">
        <is>
          <t>storage_energy</t>
        </is>
      </c>
      <c r="D2214" s="111" t="n">
        <v>0.03723801701067804</v>
      </c>
      <c r="E2214" s="14" t="inlineStr">
        <is>
          <t>GWh</t>
        </is>
      </c>
      <c r="F2214" s="14" t="inlineStr">
        <is>
          <t>2028-01-01</t>
        </is>
      </c>
      <c r="G2214" s="14" t="inlineStr">
        <is>
          <t>2043-01-01</t>
        </is>
      </c>
      <c r="H2214" s="14" t="inlineStr">
        <is>
          <t>Aggregate/named cohort</t>
        </is>
      </c>
      <c r="I2214" s="14" t="inlineStr">
        <is>
          <t>Energy estimated from common outlook battery duration</t>
        </is>
      </c>
      <c r="J2214" s="14" t="inlineStr">
        <is>
          <t>Retirement estimated at 15 years, with a 2031 floor for listed live assets. Construction completion estimated 2028-01-01. Each project uses 1.861901h; project-specific energy not established.</t>
        </is>
      </c>
      <c r="K2214" s="14" t="inlineStr">
        <is>
          <t>data/evidence/tyo2026_es1.csv; data/evidence/repd.csv</t>
        </is>
      </c>
    </row>
    <row r="2215" ht="78" customHeight="1" s="74">
      <c r="A2215" s="14" t="inlineStr">
        <is>
          <t>REPD-7384</t>
        </is>
      </c>
      <c r="B2215" s="14" t="inlineStr">
        <is>
          <t>Aurora Solar Farm</t>
        </is>
      </c>
      <c r="C2215" s="14" t="inlineStr">
        <is>
          <t>solar</t>
        </is>
      </c>
      <c r="D2215" s="111" t="n">
        <v>0.032</v>
      </c>
      <c r="E2215" s="14" t="inlineStr">
        <is>
          <t>GW</t>
        </is>
      </c>
      <c r="F2215" s="14" t="inlineStr">
        <is>
          <t>2028-01-01</t>
        </is>
      </c>
      <c r="G2215" s="14" t="inlineStr">
        <is>
          <t>2058-01-01</t>
        </is>
      </c>
      <c r="H2215" s="14" t="inlineStr">
        <is>
          <t>Under Construction</t>
        </is>
      </c>
      <c r="I2215" s="14" t="inlineStr">
        <is>
          <t>Physical project Under Construction</t>
        </is>
      </c>
      <c r="J2215" s="14" t="inlineStr">
        <is>
          <t xml:space="preserve">Retirement estimated at 30 years, with a 2031 floor for listed live assets. Construction completion estimated 2028-01-01. </t>
        </is>
      </c>
      <c r="K2215" s="14" t="inlineStr">
        <is>
          <t>data/evidence/repd.csv</t>
        </is>
      </c>
    </row>
    <row r="2216" ht="78" customHeight="1" s="74">
      <c r="A2216" s="14" t="inlineStr">
        <is>
          <t>REPD-7385</t>
        </is>
      </c>
      <c r="B2216" s="14" t="inlineStr">
        <is>
          <t>Aurora Solar Farm</t>
        </is>
      </c>
      <c r="C2216" s="14" t="inlineStr">
        <is>
          <t>storage_power</t>
        </is>
      </c>
      <c r="D2216" s="111" t="n">
        <v>0.018</v>
      </c>
      <c r="E2216" s="14" t="inlineStr">
        <is>
          <t>GW</t>
        </is>
      </c>
      <c r="F2216" s="14" t="inlineStr">
        <is>
          <t>2028-01-01</t>
        </is>
      </c>
      <c r="G2216" s="14" t="inlineStr">
        <is>
          <t>2043-01-01</t>
        </is>
      </c>
      <c r="H2216" s="14" t="inlineStr">
        <is>
          <t>Under Construction</t>
        </is>
      </c>
      <c r="I2216" s="14" t="inlineStr">
        <is>
          <t>Physical project Under Construction</t>
        </is>
      </c>
      <c r="J2216" s="14" t="inlineStr">
        <is>
          <t xml:space="preserve">Retirement estimated at 15 years, with a 2031 floor for listed live assets. Construction completion estimated 2028-01-01. </t>
        </is>
      </c>
      <c r="K2216" s="14" t="inlineStr">
        <is>
          <t>data/evidence/repd.csv</t>
        </is>
      </c>
    </row>
    <row r="2217" ht="78" customHeight="1" s="74">
      <c r="A2217" s="14" t="inlineStr">
        <is>
          <t>REPD-7385-energy</t>
        </is>
      </c>
      <c r="B2217" s="14" t="inlineStr">
        <is>
          <t>Aurora Solar Farm</t>
        </is>
      </c>
      <c r="C2217" s="14" t="inlineStr">
        <is>
          <t>storage_energy</t>
        </is>
      </c>
      <c r="D2217" s="111" t="n">
        <v>0.03351421530961023</v>
      </c>
      <c r="E2217" s="14" t="inlineStr">
        <is>
          <t>GWh</t>
        </is>
      </c>
      <c r="F2217" s="14" t="inlineStr">
        <is>
          <t>2028-01-01</t>
        </is>
      </c>
      <c r="G2217" s="14" t="inlineStr">
        <is>
          <t>2043-01-01</t>
        </is>
      </c>
      <c r="H2217" s="14" t="inlineStr">
        <is>
          <t>Aggregate/named cohort</t>
        </is>
      </c>
      <c r="I2217" s="14" t="inlineStr">
        <is>
          <t>Energy estimated from common outlook battery duration</t>
        </is>
      </c>
      <c r="J2217" s="14" t="inlineStr">
        <is>
          <t>Retirement estimated at 15 years, with a 2031 floor for listed live assets. Construction completion estimated 2028-01-01. Each project uses 1.861901h; project-specific energy not established.</t>
        </is>
      </c>
      <c r="K2217" s="14" t="inlineStr">
        <is>
          <t>data/evidence/tyo2026_es1.csv; data/evidence/repd.csv</t>
        </is>
      </c>
    </row>
    <row r="2218" ht="78" customHeight="1" s="74">
      <c r="A2218" s="14" t="inlineStr">
        <is>
          <t>REPD-7386</t>
        </is>
      </c>
      <c r="B2218" s="14" t="inlineStr">
        <is>
          <t>Buckingham Tesco Superstore</t>
        </is>
      </c>
      <c r="C2218" s="14" t="inlineStr">
        <is>
          <t>solar</t>
        </is>
      </c>
      <c r="D2218" s="111" t="n">
        <v>0.0002</v>
      </c>
      <c r="E2218" s="14" t="inlineStr">
        <is>
          <t>GW</t>
        </is>
      </c>
      <c r="F2218" s="14" t="inlineStr">
        <is>
          <t>2020-01-01</t>
        </is>
      </c>
      <c r="G2218" s="14" t="inlineStr">
        <is>
          <t>2050-01-01</t>
        </is>
      </c>
      <c r="H2218" s="14" t="inlineStr">
        <is>
          <t>Operational</t>
        </is>
      </c>
      <c r="I2218" s="14" t="inlineStr">
        <is>
          <t>Physical project Operational</t>
        </is>
      </c>
      <c r="J2218" s="14" t="inlineStr">
        <is>
          <t xml:space="preserve">Retirement estimated at 30 years, with a 2031 floor for listed live assets. </t>
        </is>
      </c>
      <c r="K2218" s="14" t="inlineStr">
        <is>
          <t>data/evidence/repd.csv</t>
        </is>
      </c>
    </row>
    <row r="2219" ht="78" customHeight="1" s="74">
      <c r="A2219" s="14" t="inlineStr">
        <is>
          <t>REPD-7388</t>
        </is>
      </c>
      <c r="B2219" s="14" t="inlineStr">
        <is>
          <t>Winkburn Estate Solar Farm</t>
        </is>
      </c>
      <c r="C2219" s="14" t="inlineStr">
        <is>
          <t>solar</t>
        </is>
      </c>
      <c r="D2219" s="111" t="n">
        <v>0.0499</v>
      </c>
      <c r="E2219" s="14" t="inlineStr">
        <is>
          <t>GW</t>
        </is>
      </c>
      <c r="F2219" s="14" t="inlineStr">
        <is>
          <t>2028-01-01</t>
        </is>
      </c>
      <c r="G2219" s="14" t="inlineStr">
        <is>
          <t>2058-01-01</t>
        </is>
      </c>
      <c r="H2219" s="14" t="inlineStr">
        <is>
          <t>Under Construction</t>
        </is>
      </c>
      <c r="I2219" s="14" t="inlineStr">
        <is>
          <t>Physical project Under Construction</t>
        </is>
      </c>
      <c r="J2219" s="14" t="inlineStr">
        <is>
          <t xml:space="preserve">Retirement estimated at 30 years, with a 2031 floor for listed live assets. Construction completion estimated 2028-01-01. </t>
        </is>
      </c>
      <c r="K2219" s="14" t="inlineStr">
        <is>
          <t>data/evidence/repd.csv</t>
        </is>
      </c>
    </row>
    <row r="2220" ht="78" customHeight="1" s="74">
      <c r="A2220" s="14" t="inlineStr">
        <is>
          <t>REPD-7391</t>
        </is>
      </c>
      <c r="B2220" s="14" t="inlineStr">
        <is>
          <t>Henry Colbeck Office</t>
        </is>
      </c>
      <c r="C2220" s="14" t="inlineStr">
        <is>
          <t>solar</t>
        </is>
      </c>
      <c r="D2220" s="111" t="n">
        <v>0.0002</v>
      </c>
      <c r="E2220" s="14" t="inlineStr">
        <is>
          <t>GW</t>
        </is>
      </c>
      <c r="F2220" s="14" t="inlineStr">
        <is>
          <t>2019-03-01</t>
        </is>
      </c>
      <c r="G2220" s="14" t="inlineStr">
        <is>
          <t>2049-01-01</t>
        </is>
      </c>
      <c r="H2220" s="14" t="inlineStr">
        <is>
          <t>Operational</t>
        </is>
      </c>
      <c r="I2220" s="14" t="inlineStr">
        <is>
          <t>Physical project Operational</t>
        </is>
      </c>
      <c r="J2220" s="14" t="inlineStr">
        <is>
          <t xml:space="preserve">Retirement estimated at 30 years, with a 2031 floor for listed live assets. </t>
        </is>
      </c>
      <c r="K2220" s="14" t="inlineStr">
        <is>
          <t>data/evidence/repd.csv</t>
        </is>
      </c>
    </row>
    <row r="2221" ht="78" customHeight="1" s="74">
      <c r="A2221" s="14" t="inlineStr">
        <is>
          <t>REPD-7395</t>
        </is>
      </c>
      <c r="B2221" s="14" t="inlineStr">
        <is>
          <t>Harestanes Windfarm</t>
        </is>
      </c>
      <c r="C2221" s="14" t="inlineStr">
        <is>
          <t>storage_power</t>
        </is>
      </c>
      <c r="D2221" s="111" t="n">
        <v>0.1</v>
      </c>
      <c r="E2221" s="14" t="inlineStr">
        <is>
          <t>GW</t>
        </is>
      </c>
      <c r="F2221" s="14" t="inlineStr">
        <is>
          <t>2028-01-01</t>
        </is>
      </c>
      <c r="G2221" s="14" t="inlineStr">
        <is>
          <t>2043-01-01</t>
        </is>
      </c>
      <c r="H2221" s="14" t="inlineStr">
        <is>
          <t>Under Construction</t>
        </is>
      </c>
      <c r="I2221" s="14" t="inlineStr">
        <is>
          <t>Physical project Under Construction</t>
        </is>
      </c>
      <c r="J2221" s="14" t="inlineStr">
        <is>
          <t xml:space="preserve">Retirement estimated at 15 years, with a 2031 floor for listed live assets. Construction completion estimated 2028-01-01. </t>
        </is>
      </c>
      <c r="K2221" s="14" t="inlineStr">
        <is>
          <t>data/evidence/repd.csv</t>
        </is>
      </c>
    </row>
    <row r="2222" ht="78" customHeight="1" s="74">
      <c r="A2222" s="14" t="inlineStr">
        <is>
          <t>REPD-7395-energy</t>
        </is>
      </c>
      <c r="B2222" s="14" t="inlineStr">
        <is>
          <t>Harestanes Windfarm</t>
        </is>
      </c>
      <c r="C2222" s="14" t="inlineStr">
        <is>
          <t>storage_energy</t>
        </is>
      </c>
      <c r="D2222" s="111" t="n">
        <v>0.1861900850533902</v>
      </c>
      <c r="E2222" s="14" t="inlineStr">
        <is>
          <t>GWh</t>
        </is>
      </c>
      <c r="F2222" s="14" t="inlineStr">
        <is>
          <t>2028-01-01</t>
        </is>
      </c>
      <c r="G2222" s="14" t="inlineStr">
        <is>
          <t>2043-01-01</t>
        </is>
      </c>
      <c r="H2222" s="14" t="inlineStr">
        <is>
          <t>Aggregate/named cohort</t>
        </is>
      </c>
      <c r="I2222" s="14" t="inlineStr">
        <is>
          <t>Energy estimated from common outlook battery duration</t>
        </is>
      </c>
      <c r="J2222" s="14" t="inlineStr">
        <is>
          <t>Retirement estimated at 15 years, with a 2031 floor for listed live assets. Construction completion estimated 2028-01-01. Each project uses 1.861901h; project-specific energy not established.</t>
        </is>
      </c>
      <c r="K2222" s="14" t="inlineStr">
        <is>
          <t>data/evidence/tyo2026_es1.csv; data/evidence/repd.csv</t>
        </is>
      </c>
    </row>
    <row r="2223" ht="78" customHeight="1" s="74">
      <c r="A2223" s="14" t="inlineStr">
        <is>
          <t>REPD-7400</t>
        </is>
      </c>
      <c r="B2223" s="14" t="inlineStr">
        <is>
          <t>Flint Landfill Site Castle Park</t>
        </is>
      </c>
      <c r="C2223" s="14" t="inlineStr">
        <is>
          <t>solar</t>
        </is>
      </c>
      <c r="D2223" s="111" t="n">
        <v>0.002</v>
      </c>
      <c r="E2223" s="14" t="inlineStr">
        <is>
          <t>GW</t>
        </is>
      </c>
      <c r="F2223" s="14" t="inlineStr">
        <is>
          <t>2021-02-01</t>
        </is>
      </c>
      <c r="G2223" s="14" t="inlineStr">
        <is>
          <t>2051-01-01</t>
        </is>
      </c>
      <c r="H2223" s="14" t="inlineStr">
        <is>
          <t>Operational</t>
        </is>
      </c>
      <c r="I2223" s="14" t="inlineStr">
        <is>
          <t>Physical project Operational</t>
        </is>
      </c>
      <c r="J2223" s="14" t="inlineStr">
        <is>
          <t xml:space="preserve">Retirement estimated at 30 years, with a 2031 floor for listed live assets. </t>
        </is>
      </c>
      <c r="K2223" s="14" t="inlineStr">
        <is>
          <t>data/evidence/repd.csv</t>
        </is>
      </c>
    </row>
    <row r="2224" ht="78" customHeight="1" s="74">
      <c r="A2224" s="14" t="inlineStr">
        <is>
          <t>REPD-7405</t>
        </is>
      </c>
      <c r="B2224" s="14" t="inlineStr">
        <is>
          <t>East Codford Solar Farm Extension Phase 3</t>
        </is>
      </c>
      <c r="C2224" s="14" t="inlineStr">
        <is>
          <t>solar</t>
        </is>
      </c>
      <c r="D2224" s="111" t="n">
        <v>0.018</v>
      </c>
      <c r="E2224" s="14" t="inlineStr">
        <is>
          <t>GW</t>
        </is>
      </c>
      <c r="F2224" s="14" t="inlineStr">
        <is>
          <t>2022-09-01</t>
        </is>
      </c>
      <c r="G2224" s="14" t="inlineStr">
        <is>
          <t>2052-01-01</t>
        </is>
      </c>
      <c r="H2224" s="14" t="inlineStr">
        <is>
          <t>Operational</t>
        </is>
      </c>
      <c r="I2224" s="14" t="inlineStr">
        <is>
          <t>Physical project Operational</t>
        </is>
      </c>
      <c r="J2224" s="14" t="inlineStr">
        <is>
          <t xml:space="preserve">Retirement estimated at 30 years, with a 2031 floor for listed live assets. </t>
        </is>
      </c>
      <c r="K2224" s="14" t="inlineStr">
        <is>
          <t>data/evidence/repd.csv</t>
        </is>
      </c>
    </row>
    <row r="2225" ht="78" customHeight="1" s="74">
      <c r="A2225" s="14" t="inlineStr">
        <is>
          <t>REPD-7409</t>
        </is>
      </c>
      <c r="B2225" s="14" t="inlineStr">
        <is>
          <t>Keele University</t>
        </is>
      </c>
      <c r="C2225" s="14" t="inlineStr">
        <is>
          <t>solar</t>
        </is>
      </c>
      <c r="D2225" s="111" t="n">
        <v>0.0044</v>
      </c>
      <c r="E2225" s="14" t="inlineStr">
        <is>
          <t>GW</t>
        </is>
      </c>
      <c r="F2225" s="14" t="inlineStr">
        <is>
          <t>2022-04-29</t>
        </is>
      </c>
      <c r="G2225" s="14" t="inlineStr">
        <is>
          <t>2052-01-01</t>
        </is>
      </c>
      <c r="H2225" s="14" t="inlineStr">
        <is>
          <t>Operational</t>
        </is>
      </c>
      <c r="I2225" s="14" t="inlineStr">
        <is>
          <t>Physical project Operational</t>
        </is>
      </c>
      <c r="J2225" s="14" t="inlineStr">
        <is>
          <t xml:space="preserve">Retirement estimated at 30 years, with a 2031 floor for listed live assets. </t>
        </is>
      </c>
      <c r="K2225" s="14" t="inlineStr">
        <is>
          <t>data/evidence/repd.csv</t>
        </is>
      </c>
    </row>
    <row r="2226" ht="78" customHeight="1" s="74">
      <c r="A2226" s="14" t="inlineStr">
        <is>
          <t>REPD-7410</t>
        </is>
      </c>
      <c r="B2226" s="14" t="inlineStr">
        <is>
          <t>Tesco Superstore Bicester</t>
        </is>
      </c>
      <c r="C2226" s="14" t="inlineStr">
        <is>
          <t>solar</t>
        </is>
      </c>
      <c r="D2226" s="111" t="n">
        <v>0.0005999999999999999</v>
      </c>
      <c r="E2226" s="14" t="inlineStr">
        <is>
          <t>GW</t>
        </is>
      </c>
      <c r="F2226" s="14" t="inlineStr">
        <is>
          <t>2028-01-01</t>
        </is>
      </c>
      <c r="G2226" s="14" t="inlineStr">
        <is>
          <t>2058-01-01</t>
        </is>
      </c>
      <c r="H2226" s="14" t="inlineStr">
        <is>
          <t>Under Construction</t>
        </is>
      </c>
      <c r="I2226" s="14" t="inlineStr">
        <is>
          <t>Physical project Under Construction</t>
        </is>
      </c>
      <c r="J2226" s="14" t="inlineStr">
        <is>
          <t xml:space="preserve">Retirement estimated at 30 years, with a 2031 floor for listed live assets. Construction completion estimated 2028-01-01. </t>
        </is>
      </c>
      <c r="K2226" s="14" t="inlineStr">
        <is>
          <t>data/evidence/repd.csv</t>
        </is>
      </c>
    </row>
    <row r="2227" ht="78" customHeight="1" s="74">
      <c r="A2227" s="14" t="inlineStr">
        <is>
          <t>REPD-7423</t>
        </is>
      </c>
      <c r="B2227" s="14" t="inlineStr">
        <is>
          <t>Lower Strensham, Bourne Road (Extension)</t>
        </is>
      </c>
      <c r="C2227" s="14" t="inlineStr">
        <is>
          <t>solar</t>
        </is>
      </c>
      <c r="D2227" s="111" t="n">
        <v>0.008</v>
      </c>
      <c r="E2227" s="14" t="inlineStr">
        <is>
          <t>GW</t>
        </is>
      </c>
      <c r="F2227" s="14" t="inlineStr">
        <is>
          <t>2021-01-01</t>
        </is>
      </c>
      <c r="G2227" s="14" t="inlineStr">
        <is>
          <t>2051-01-01</t>
        </is>
      </c>
      <c r="H2227" s="14" t="inlineStr">
        <is>
          <t>Operational</t>
        </is>
      </c>
      <c r="I2227" s="14" t="inlineStr">
        <is>
          <t>Physical project Operational</t>
        </is>
      </c>
      <c r="J2227" s="14" t="inlineStr">
        <is>
          <t xml:space="preserve">Retirement estimated at 30 years, with a 2031 floor for listed live assets. </t>
        </is>
      </c>
      <c r="K2227" s="14" t="inlineStr">
        <is>
          <t>data/evidence/repd.csv</t>
        </is>
      </c>
    </row>
    <row r="2228" ht="78" customHeight="1" s="74">
      <c r="A2228" s="14" t="inlineStr">
        <is>
          <t>REPD-7425</t>
        </is>
      </c>
      <c r="B2228" s="14" t="inlineStr">
        <is>
          <t>Hatherden Farm</t>
        </is>
      </c>
      <c r="C2228" s="14" t="inlineStr">
        <is>
          <t>solar</t>
        </is>
      </c>
      <c r="D2228" s="111" t="n">
        <v>0.0499</v>
      </c>
      <c r="E2228" s="14" t="inlineStr">
        <is>
          <t>GW</t>
        </is>
      </c>
      <c r="F2228" s="14" t="inlineStr">
        <is>
          <t>2025-10-01</t>
        </is>
      </c>
      <c r="G2228" s="14" t="inlineStr">
        <is>
          <t>2055-01-01</t>
        </is>
      </c>
      <c r="H2228" s="14" t="inlineStr">
        <is>
          <t>Operational</t>
        </is>
      </c>
      <c r="I2228" s="14" t="inlineStr">
        <is>
          <t>Physical project Operational</t>
        </is>
      </c>
      <c r="J2228" s="14" t="inlineStr">
        <is>
          <t xml:space="preserve">Retirement estimated at 30 years, with a 2031 floor for listed live assets. </t>
        </is>
      </c>
      <c r="K2228" s="14" t="inlineStr">
        <is>
          <t>data/evidence/repd.csv</t>
        </is>
      </c>
    </row>
    <row r="2229" ht="78" customHeight="1" s="74">
      <c r="A2229" s="14" t="inlineStr">
        <is>
          <t>REPD-7448</t>
        </is>
      </c>
      <c r="B2229" s="14" t="inlineStr">
        <is>
          <t>Hewitts Avenue Tesco</t>
        </is>
      </c>
      <c r="C2229" s="14" t="inlineStr">
        <is>
          <t>solar</t>
        </is>
      </c>
      <c r="D2229" s="111" t="n">
        <v>0.0005</v>
      </c>
      <c r="E2229" s="14" t="inlineStr">
        <is>
          <t>GW</t>
        </is>
      </c>
      <c r="F2229" s="14" t="inlineStr">
        <is>
          <t>2020-03-06</t>
        </is>
      </c>
      <c r="G2229" s="14" t="inlineStr">
        <is>
          <t>2050-01-01</t>
        </is>
      </c>
      <c r="H2229" s="14" t="inlineStr">
        <is>
          <t>Operational</t>
        </is>
      </c>
      <c r="I2229" s="14" t="inlineStr">
        <is>
          <t>Physical project Operational</t>
        </is>
      </c>
      <c r="J2229" s="14" t="inlineStr">
        <is>
          <t xml:space="preserve">Retirement estimated at 30 years, with a 2031 floor for listed live assets. </t>
        </is>
      </c>
      <c r="K2229" s="14" t="inlineStr">
        <is>
          <t>data/evidence/repd.csv</t>
        </is>
      </c>
    </row>
    <row r="2230" ht="78" customHeight="1" s="74">
      <c r="A2230" s="14" t="inlineStr">
        <is>
          <t>REPD-7451</t>
        </is>
      </c>
      <c r="B2230" s="14" t="inlineStr">
        <is>
          <t>Langford Solar Farm</t>
        </is>
      </c>
      <c r="C2230" s="14" t="inlineStr">
        <is>
          <t>solar</t>
        </is>
      </c>
      <c r="D2230" s="111" t="n">
        <v>0.035</v>
      </c>
      <c r="E2230" s="14" t="inlineStr">
        <is>
          <t>GW</t>
        </is>
      </c>
      <c r="F2230" s="14" t="inlineStr">
        <is>
          <t>2025-07-02</t>
        </is>
      </c>
      <c r="G2230" s="14" t="inlineStr">
        <is>
          <t>2055-01-01</t>
        </is>
      </c>
      <c r="H2230" s="14" t="inlineStr">
        <is>
          <t>Operational</t>
        </is>
      </c>
      <c r="I2230" s="14" t="inlineStr">
        <is>
          <t>Physical project Operational</t>
        </is>
      </c>
      <c r="J2230" s="14" t="inlineStr">
        <is>
          <t xml:space="preserve">Retirement estimated at 30 years, with a 2031 floor for listed live assets. </t>
        </is>
      </c>
      <c r="K2230" s="14" t="inlineStr">
        <is>
          <t>data/evidence/repd.csv</t>
        </is>
      </c>
    </row>
    <row r="2231" ht="78" customHeight="1" s="74">
      <c r="A2231" s="14" t="inlineStr">
        <is>
          <t>REPD-7456</t>
        </is>
      </c>
      <c r="B2231" s="14" t="inlineStr">
        <is>
          <t>Hagshaw Hill (Repowering)</t>
        </is>
      </c>
      <c r="C2231" s="14" t="inlineStr">
        <is>
          <t>onshore</t>
        </is>
      </c>
      <c r="D2231" s="111" t="n">
        <v>0.08</v>
      </c>
      <c r="E2231" s="14" t="inlineStr">
        <is>
          <t>GW</t>
        </is>
      </c>
      <c r="F2231" s="14" t="inlineStr">
        <is>
          <t>2025-11-01</t>
        </is>
      </c>
      <c r="G2231" s="14" t="inlineStr">
        <is>
          <t>2050-01-01</t>
        </is>
      </c>
      <c r="H2231" s="14" t="inlineStr">
        <is>
          <t>Operational</t>
        </is>
      </c>
      <c r="I2231" s="14" t="inlineStr">
        <is>
          <t>Rounded operator capacity: 80 MW, Scottish Power 2025 accounts p23; replaces REPD planned 84 MW</t>
        </is>
      </c>
      <c r="J2231" s="14" t="inlineStr">
        <is>
          <t>Retirement estimated at 25 years, with a 2031 floor for listed live assets.  Operator confirms the original 26 turbines were replaced. Capacity rounded to 80 MW in accounts; original 15.6 MW excluded.</t>
        </is>
      </c>
      <c r="K2231" s="14" t="inlineStr">
        <is>
          <t>https://www.scottishpower.com/documents/d/guest/SPUK_2025_Annual_Accounts</t>
        </is>
      </c>
    </row>
    <row r="2232" ht="78" customHeight="1" s="74">
      <c r="A2232" s="14" t="inlineStr">
        <is>
          <t>REPD-7464</t>
        </is>
      </c>
      <c r="B2232" s="14" t="inlineStr">
        <is>
          <t xml:space="preserve">Lascar Works </t>
        </is>
      </c>
      <c r="C2232" s="14" t="inlineStr">
        <is>
          <t>storage_power</t>
        </is>
      </c>
      <c r="D2232" s="111" t="n">
        <v>0.02</v>
      </c>
      <c r="E2232" s="14" t="inlineStr">
        <is>
          <t>GW</t>
        </is>
      </c>
      <c r="F2232" s="14" t="inlineStr">
        <is>
          <t>2019-06-26</t>
        </is>
      </c>
      <c r="G2232" s="14" t="inlineStr">
        <is>
          <t>2034-01-01</t>
        </is>
      </c>
      <c r="H2232" s="14" t="inlineStr">
        <is>
          <t>Operational</t>
        </is>
      </c>
      <c r="I2232" s="14" t="inlineStr">
        <is>
          <t>Physical project Operational</t>
        </is>
      </c>
      <c r="J2232" s="14" t="inlineStr">
        <is>
          <t xml:space="preserve">Retirement estimated at 15 years, with a 2031 floor for listed live assets. </t>
        </is>
      </c>
      <c r="K2232" s="14" t="inlineStr">
        <is>
          <t>data/evidence/repd.csv</t>
        </is>
      </c>
    </row>
    <row r="2233" ht="78" customHeight="1" s="74">
      <c r="A2233" s="14" t="inlineStr">
        <is>
          <t>REPD-7464-energy</t>
        </is>
      </c>
      <c r="B2233" s="14" t="inlineStr">
        <is>
          <t xml:space="preserve">Lascar Works </t>
        </is>
      </c>
      <c r="C2233" s="14" t="inlineStr">
        <is>
          <t>storage_energy</t>
        </is>
      </c>
      <c r="D2233" s="111" t="n">
        <v>0.03723801701067804</v>
      </c>
      <c r="E2233" s="14" t="inlineStr">
        <is>
          <t>GWh</t>
        </is>
      </c>
      <c r="F2233" s="14" t="inlineStr">
        <is>
          <t>2019-06-26</t>
        </is>
      </c>
      <c r="G2233" s="14" t="inlineStr">
        <is>
          <t>2034-01-01</t>
        </is>
      </c>
      <c r="H2233" s="14" t="inlineStr">
        <is>
          <t>Aggregate/named cohort</t>
        </is>
      </c>
      <c r="I2233" s="14" t="inlineStr">
        <is>
          <t>Energy estimated from common outlook battery duration</t>
        </is>
      </c>
      <c r="J2233" s="14" t="inlineStr">
        <is>
          <t>Retirement estimated at 15 years, with a 2031 floor for listed live assets. Each project uses 1.861901h; project-specific energy not established.</t>
        </is>
      </c>
      <c r="K2233" s="14" t="inlineStr">
        <is>
          <t>data/evidence/tyo2026_es1.csv; data/evidence/repd.csv</t>
        </is>
      </c>
    </row>
    <row r="2234" ht="78" customHeight="1" s="74">
      <c r="A2234" s="14" t="inlineStr">
        <is>
          <t>REPD-7478</t>
        </is>
      </c>
      <c r="B2234" s="14" t="inlineStr">
        <is>
          <t>Pall Europe Building</t>
        </is>
      </c>
      <c r="C2234" s="14" t="inlineStr">
        <is>
          <t>solar</t>
        </is>
      </c>
      <c r="D2234" s="111" t="n">
        <v>0.00058</v>
      </c>
      <c r="E2234" s="14" t="inlineStr">
        <is>
          <t>GW</t>
        </is>
      </c>
      <c r="F2234" s="14" t="inlineStr">
        <is>
          <t>2021-08-15</t>
        </is>
      </c>
      <c r="G2234" s="14" t="inlineStr">
        <is>
          <t>2051-01-01</t>
        </is>
      </c>
      <c r="H2234" s="14" t="inlineStr">
        <is>
          <t>Operational</t>
        </is>
      </c>
      <c r="I2234" s="14" t="inlineStr">
        <is>
          <t>Physical project Operational</t>
        </is>
      </c>
      <c r="J2234" s="14" t="inlineStr">
        <is>
          <t xml:space="preserve">Retirement estimated at 30 years, with a 2031 floor for listed live assets. </t>
        </is>
      </c>
      <c r="K2234" s="14" t="inlineStr">
        <is>
          <t>data/evidence/repd.csv</t>
        </is>
      </c>
    </row>
    <row r="2235" ht="78" customHeight="1" s="74">
      <c r="A2235" s="14" t="inlineStr">
        <is>
          <t>REPD-7479</t>
        </is>
      </c>
      <c r="B2235" s="14" t="inlineStr">
        <is>
          <t>Bramford Substation</t>
        </is>
      </c>
      <c r="C2235" s="14" t="inlineStr">
        <is>
          <t>storage_power</t>
        </is>
      </c>
      <c r="D2235" s="111" t="n">
        <v>0.057</v>
      </c>
      <c r="E2235" s="14" t="inlineStr">
        <is>
          <t>GW</t>
        </is>
      </c>
      <c r="F2235" s="14" t="inlineStr">
        <is>
          <t>2025-04-01</t>
        </is>
      </c>
      <c r="G2235" s="14" t="inlineStr">
        <is>
          <t>2040-01-01</t>
        </is>
      </c>
      <c r="H2235" s="14" t="inlineStr">
        <is>
          <t>Operational</t>
        </is>
      </c>
      <c r="I2235" s="14" t="inlineStr">
        <is>
          <t>Physical project Operational</t>
        </is>
      </c>
      <c r="J2235" s="14" t="inlineStr">
        <is>
          <t xml:space="preserve">Retirement estimated at 15 years, with a 2031 floor for listed live assets. </t>
        </is>
      </c>
      <c r="K2235" s="14" t="inlineStr">
        <is>
          <t>data/evidence/repd.csv</t>
        </is>
      </c>
    </row>
    <row r="2236" ht="78" customHeight="1" s="74">
      <c r="A2236" s="14" t="inlineStr">
        <is>
          <t>REPD-7479-energy</t>
        </is>
      </c>
      <c r="B2236" s="14" t="inlineStr">
        <is>
          <t>Bramford Substation</t>
        </is>
      </c>
      <c r="C2236" s="14" t="inlineStr">
        <is>
          <t>storage_energy</t>
        </is>
      </c>
      <c r="D2236" s="111" t="n">
        <v>0.1061283484804324</v>
      </c>
      <c r="E2236" s="14" t="inlineStr">
        <is>
          <t>GWh</t>
        </is>
      </c>
      <c r="F2236" s="14" t="inlineStr">
        <is>
          <t>2025-04-01</t>
        </is>
      </c>
      <c r="G2236" s="14" t="inlineStr">
        <is>
          <t>2040-01-01</t>
        </is>
      </c>
      <c r="H2236" s="14" t="inlineStr">
        <is>
          <t>Aggregate/named cohort</t>
        </is>
      </c>
      <c r="I2236" s="14" t="inlineStr">
        <is>
          <t>Energy estimated from common outlook battery duration</t>
        </is>
      </c>
      <c r="J2236" s="14" t="inlineStr">
        <is>
          <t>Retirement estimated at 15 years, with a 2031 floor for listed live assets. Each project uses 1.861901h; project-specific energy not established.</t>
        </is>
      </c>
      <c r="K2236" s="14" t="inlineStr">
        <is>
          <t>data/evidence/tyo2026_es1.csv; data/evidence/repd.csv</t>
        </is>
      </c>
    </row>
    <row r="2237" ht="78" customHeight="1" s="74">
      <c r="A2237" s="14" t="inlineStr">
        <is>
          <t>REPD-7482</t>
        </is>
      </c>
      <c r="B2237" s="14" t="inlineStr">
        <is>
          <t>North Angle Farm</t>
        </is>
      </c>
      <c r="C2237" s="14" t="inlineStr">
        <is>
          <t>solar</t>
        </is>
      </c>
      <c r="D2237" s="111" t="n">
        <v>0.0294</v>
      </c>
      <c r="E2237" s="14" t="inlineStr">
        <is>
          <t>GW</t>
        </is>
      </c>
      <c r="F2237" s="14" t="inlineStr">
        <is>
          <t>2028-01-01</t>
        </is>
      </c>
      <c r="G2237" s="14" t="inlineStr">
        <is>
          <t>2058-01-01</t>
        </is>
      </c>
      <c r="H2237" s="14" t="inlineStr">
        <is>
          <t>Under Construction</t>
        </is>
      </c>
      <c r="I2237" s="14" t="inlineStr">
        <is>
          <t>Physical project Under Construction</t>
        </is>
      </c>
      <c r="J2237" s="14" t="inlineStr">
        <is>
          <t xml:space="preserve">Retirement estimated at 30 years, with a 2031 floor for listed live assets. Construction completion estimated 2028-01-01. </t>
        </is>
      </c>
      <c r="K2237" s="14" t="inlineStr">
        <is>
          <t>data/evidence/repd.csv</t>
        </is>
      </c>
    </row>
    <row r="2238" ht="78" customHeight="1" s="74">
      <c r="A2238" s="14" t="inlineStr">
        <is>
          <t>REPD-7497</t>
        </is>
      </c>
      <c r="B2238" s="14" t="inlineStr">
        <is>
          <t>Ray Valley Solar Farm</t>
        </is>
      </c>
      <c r="C2238" s="14" t="inlineStr">
        <is>
          <t>solar</t>
        </is>
      </c>
      <c r="D2238" s="111" t="n">
        <v>0.019</v>
      </c>
      <c r="E2238" s="14" t="inlineStr">
        <is>
          <t>GW</t>
        </is>
      </c>
      <c r="F2238" s="14" t="inlineStr">
        <is>
          <t>2028-01-01</t>
        </is>
      </c>
      <c r="G2238" s="14" t="inlineStr">
        <is>
          <t>2058-01-01</t>
        </is>
      </c>
      <c r="H2238" s="14" t="inlineStr">
        <is>
          <t>Under Construction</t>
        </is>
      </c>
      <c r="I2238" s="14" t="inlineStr">
        <is>
          <t>Physical project Under Construction</t>
        </is>
      </c>
      <c r="J2238" s="14" t="inlineStr">
        <is>
          <t xml:space="preserve">Retirement estimated at 30 years, with a 2031 floor for listed live assets. Construction completion estimated 2028-01-01. </t>
        </is>
      </c>
      <c r="K2238" s="14" t="inlineStr">
        <is>
          <t>data/evidence/repd.csv</t>
        </is>
      </c>
    </row>
    <row r="2239" ht="78" customHeight="1" s="74">
      <c r="A2239" s="14" t="inlineStr">
        <is>
          <t>REPD-7508</t>
        </is>
      </c>
      <c r="B2239" s="14" t="inlineStr">
        <is>
          <t>A J Lowther and Son Premise</t>
        </is>
      </c>
      <c r="C2239" s="14" t="inlineStr">
        <is>
          <t>solar</t>
        </is>
      </c>
      <c r="D2239" s="111" t="n">
        <v>0.001</v>
      </c>
      <c r="E2239" s="14" t="inlineStr">
        <is>
          <t>GW</t>
        </is>
      </c>
      <c r="F2239" s="14" t="inlineStr">
        <is>
          <t>2028-01-01</t>
        </is>
      </c>
      <c r="G2239" s="14" t="inlineStr">
        <is>
          <t>2058-01-01</t>
        </is>
      </c>
      <c r="H2239" s="14" t="inlineStr">
        <is>
          <t>Under Construction</t>
        </is>
      </c>
      <c r="I2239" s="14" t="inlineStr">
        <is>
          <t>Physical project Under Construction</t>
        </is>
      </c>
      <c r="J2239" s="14" t="inlineStr">
        <is>
          <t xml:space="preserve">Retirement estimated at 30 years, with a 2031 floor for listed live assets. Construction completion estimated 2028-01-01. </t>
        </is>
      </c>
      <c r="K2239" s="14" t="inlineStr">
        <is>
          <t>data/evidence/repd.csv</t>
        </is>
      </c>
    </row>
    <row r="2240" ht="78" customHeight="1" s="74">
      <c r="A2240" s="14" t="inlineStr">
        <is>
          <t>REPD-7510</t>
        </is>
      </c>
      <c r="B2240" s="14" t="inlineStr">
        <is>
          <t>Salisbury Substation</t>
        </is>
      </c>
      <c r="C2240" s="14" t="inlineStr">
        <is>
          <t>storage_power</t>
        </is>
      </c>
      <c r="D2240" s="111" t="n">
        <v>0.0495</v>
      </c>
      <c r="E2240" s="14" t="inlineStr">
        <is>
          <t>GW</t>
        </is>
      </c>
      <c r="F2240" s="14" t="inlineStr">
        <is>
          <t>2024-04-01</t>
        </is>
      </c>
      <c r="G2240" s="14" t="inlineStr">
        <is>
          <t>2039-01-01</t>
        </is>
      </c>
      <c r="H2240" s="14" t="inlineStr">
        <is>
          <t>Operational</t>
        </is>
      </c>
      <c r="I2240" s="14" t="inlineStr">
        <is>
          <t>Physical project Operational</t>
        </is>
      </c>
      <c r="J2240" s="14" t="inlineStr">
        <is>
          <t xml:space="preserve">Retirement estimated at 15 years, with a 2031 floor for listed live assets. </t>
        </is>
      </c>
      <c r="K2240" s="14" t="inlineStr">
        <is>
          <t>data/evidence/repd.csv</t>
        </is>
      </c>
    </row>
    <row r="2241" ht="78" customHeight="1" s="74">
      <c r="A2241" s="14" t="inlineStr">
        <is>
          <t>REPD-7510-energy</t>
        </is>
      </c>
      <c r="B2241" s="14" t="inlineStr">
        <is>
          <t>Salisbury Substation</t>
        </is>
      </c>
      <c r="C2241" s="14" t="inlineStr">
        <is>
          <t>storage_energy</t>
        </is>
      </c>
      <c r="D2241" s="111" t="n">
        <v>0.09216409210142816</v>
      </c>
      <c r="E2241" s="14" t="inlineStr">
        <is>
          <t>GWh</t>
        </is>
      </c>
      <c r="F2241" s="14" t="inlineStr">
        <is>
          <t>2024-04-01</t>
        </is>
      </c>
      <c r="G2241" s="14" t="inlineStr">
        <is>
          <t>2039-01-01</t>
        </is>
      </c>
      <c r="H2241" s="14" t="inlineStr">
        <is>
          <t>Aggregate/named cohort</t>
        </is>
      </c>
      <c r="I2241" s="14" t="inlineStr">
        <is>
          <t>Energy estimated from common outlook battery duration</t>
        </is>
      </c>
      <c r="J2241" s="14" t="inlineStr">
        <is>
          <t>Retirement estimated at 15 years, with a 2031 floor for listed live assets. Each project uses 1.861901h; project-specific energy not established.</t>
        </is>
      </c>
      <c r="K2241" s="14" t="inlineStr">
        <is>
          <t>data/evidence/tyo2026_es1.csv; data/evidence/repd.csv</t>
        </is>
      </c>
    </row>
    <row r="2242" ht="78" customHeight="1" s="74">
      <c r="A2242" s="14" t="inlineStr">
        <is>
          <t>REPD-7519</t>
        </is>
      </c>
      <c r="B2242" s="14" t="inlineStr">
        <is>
          <t>Corner Copse Solar Farm</t>
        </is>
      </c>
      <c r="C2242" s="14" t="inlineStr">
        <is>
          <t>solar</t>
        </is>
      </c>
      <c r="D2242" s="111" t="n">
        <v>0.0499</v>
      </c>
      <c r="E2242" s="14" t="inlineStr">
        <is>
          <t>GW</t>
        </is>
      </c>
      <c r="F2242" s="14" t="inlineStr">
        <is>
          <t>2028-01-01</t>
        </is>
      </c>
      <c r="G2242" s="14" t="inlineStr">
        <is>
          <t>2058-01-01</t>
        </is>
      </c>
      <c r="H2242" s="14" t="inlineStr">
        <is>
          <t>Under Construction</t>
        </is>
      </c>
      <c r="I2242" s="14" t="inlineStr">
        <is>
          <t>Physical project Under Construction</t>
        </is>
      </c>
      <c r="J2242" s="14" t="inlineStr">
        <is>
          <t xml:space="preserve">Retirement estimated at 30 years, with a 2031 floor for listed live assets. Construction completion estimated 2028-01-01. </t>
        </is>
      </c>
      <c r="K2242" s="14" t="inlineStr">
        <is>
          <t>data/evidence/repd.csv</t>
        </is>
      </c>
    </row>
    <row r="2243" ht="78" customHeight="1" s="74">
      <c r="A2243" s="14" t="inlineStr">
        <is>
          <t>REPD-7524</t>
        </is>
      </c>
      <c r="B2243" s="14" t="inlineStr">
        <is>
          <t>Severn Road</t>
        </is>
      </c>
      <c r="C2243" s="14" t="inlineStr">
        <is>
          <t>onshore</t>
        </is>
      </c>
      <c r="D2243" s="111" t="n">
        <v>0.004200000000000001</v>
      </c>
      <c r="E2243" s="14" t="inlineStr">
        <is>
          <t>GW</t>
        </is>
      </c>
      <c r="F2243" s="14" t="inlineStr">
        <is>
          <t>2023-10-09</t>
        </is>
      </c>
      <c r="G2243" s="14" t="inlineStr">
        <is>
          <t>2048-01-01</t>
        </is>
      </c>
      <c r="H2243" s="14" t="inlineStr">
        <is>
          <t>Operational</t>
        </is>
      </c>
      <c r="I2243" s="14" t="inlineStr">
        <is>
          <t>Physical project Operational</t>
        </is>
      </c>
      <c r="J2243" s="14" t="inlineStr">
        <is>
          <t xml:space="preserve">Retirement estimated at 25 years, with a 2031 floor for listed live assets. </t>
        </is>
      </c>
      <c r="K2243" s="14" t="inlineStr">
        <is>
          <t>data/evidence/repd.csv</t>
        </is>
      </c>
    </row>
    <row r="2244" ht="78" customHeight="1" s="74">
      <c r="A2244" s="14" t="inlineStr">
        <is>
          <t>REPD-7526</t>
        </is>
      </c>
      <c r="B2244" s="14" t="inlineStr">
        <is>
          <t>Iron Mountain Howe Moss Drive</t>
        </is>
      </c>
      <c r="C2244" s="14" t="inlineStr">
        <is>
          <t>solar</t>
        </is>
      </c>
      <c r="D2244" s="111" t="n">
        <v>0.0003</v>
      </c>
      <c r="E2244" s="14" t="inlineStr">
        <is>
          <t>GW</t>
        </is>
      </c>
      <c r="F2244" s="14" t="inlineStr">
        <is>
          <t>2020-03-27</t>
        </is>
      </c>
      <c r="G2244" s="14" t="inlineStr">
        <is>
          <t>2050-01-01</t>
        </is>
      </c>
      <c r="H2244" s="14" t="inlineStr">
        <is>
          <t>Operational</t>
        </is>
      </c>
      <c r="I2244" s="14" t="inlineStr">
        <is>
          <t>Physical project Operational</t>
        </is>
      </c>
      <c r="J2244" s="14" t="inlineStr">
        <is>
          <t xml:space="preserve">Retirement estimated at 30 years, with a 2031 floor for listed live assets. </t>
        </is>
      </c>
      <c r="K2244" s="14" t="inlineStr">
        <is>
          <t>data/evidence/repd.csv</t>
        </is>
      </c>
    </row>
    <row r="2245" ht="78" customHeight="1" s="74">
      <c r="A2245" s="14" t="inlineStr">
        <is>
          <t>REPD-7531</t>
        </is>
      </c>
      <c r="B2245" s="14" t="inlineStr">
        <is>
          <t>Eden Campus</t>
        </is>
      </c>
      <c r="C2245" s="14" t="inlineStr">
        <is>
          <t>solar</t>
        </is>
      </c>
      <c r="D2245" s="111" t="n">
        <v>0.001</v>
      </c>
      <c r="E2245" s="14" t="inlineStr">
        <is>
          <t>GW</t>
        </is>
      </c>
      <c r="F2245" s="14" t="inlineStr">
        <is>
          <t>2021-12-01</t>
        </is>
      </c>
      <c r="G2245" s="14" t="inlineStr">
        <is>
          <t>2051-01-01</t>
        </is>
      </c>
      <c r="H2245" s="14" t="inlineStr">
        <is>
          <t>Operational</t>
        </is>
      </c>
      <c r="I2245" s="14" t="inlineStr">
        <is>
          <t>Physical project Operational</t>
        </is>
      </c>
      <c r="J2245" s="14" t="inlineStr">
        <is>
          <t xml:space="preserve">Retirement estimated at 30 years, with a 2031 floor for listed live assets. </t>
        </is>
      </c>
      <c r="K2245" s="14" t="inlineStr">
        <is>
          <t>data/evidence/repd.csv</t>
        </is>
      </c>
    </row>
    <row r="2246" ht="78" customHeight="1" s="74">
      <c r="A2246" s="14" t="inlineStr">
        <is>
          <t>REPD-7539</t>
        </is>
      </c>
      <c r="B2246" s="14" t="inlineStr">
        <is>
          <t>Bowerhouse Farm (extension)</t>
        </is>
      </c>
      <c r="C2246" s="14" t="inlineStr">
        <is>
          <t>solar</t>
        </is>
      </c>
      <c r="D2246" s="111" t="n">
        <v>0.0198</v>
      </c>
      <c r="E2246" s="14" t="inlineStr">
        <is>
          <t>GW</t>
        </is>
      </c>
      <c r="F2246" s="14" t="inlineStr">
        <is>
          <t>2028-01-01</t>
        </is>
      </c>
      <c r="G2246" s="14" t="inlineStr">
        <is>
          <t>2058-01-01</t>
        </is>
      </c>
      <c r="H2246" s="14" t="inlineStr">
        <is>
          <t>Under Construction</t>
        </is>
      </c>
      <c r="I2246" s="14" t="inlineStr">
        <is>
          <t>Physical project Under Construction</t>
        </is>
      </c>
      <c r="J2246" s="14" t="inlineStr">
        <is>
          <t xml:space="preserve">Retirement estimated at 30 years, with a 2031 floor for listed live assets. Construction completion estimated 2028-01-01. </t>
        </is>
      </c>
      <c r="K2246" s="14" t="inlineStr">
        <is>
          <t>data/evidence/repd.csv</t>
        </is>
      </c>
    </row>
    <row r="2247" ht="78" customHeight="1" s="74">
      <c r="A2247" s="14" t="inlineStr">
        <is>
          <t>REPD-7541</t>
        </is>
      </c>
      <c r="B2247" s="14" t="inlineStr">
        <is>
          <t>Queen Elizabeth The Queen Mothers Hospital</t>
        </is>
      </c>
      <c r="C2247" s="14" t="inlineStr">
        <is>
          <t>solar</t>
        </is>
      </c>
      <c r="D2247" s="111" t="n">
        <v>0.0004</v>
      </c>
      <c r="E2247" s="14" t="inlineStr">
        <is>
          <t>GW</t>
        </is>
      </c>
      <c r="F2247" s="14" t="inlineStr">
        <is>
          <t>2020-07-01</t>
        </is>
      </c>
      <c r="G2247" s="14" t="inlineStr">
        <is>
          <t>2050-01-01</t>
        </is>
      </c>
      <c r="H2247" s="14" t="inlineStr">
        <is>
          <t>Operational</t>
        </is>
      </c>
      <c r="I2247" s="14" t="inlineStr">
        <is>
          <t>Physical project Operational</t>
        </is>
      </c>
      <c r="J2247" s="14" t="inlineStr">
        <is>
          <t xml:space="preserve">Retirement estimated at 30 years, with a 2031 floor for listed live assets. </t>
        </is>
      </c>
      <c r="K2247" s="14" t="inlineStr">
        <is>
          <t>data/evidence/repd.csv</t>
        </is>
      </c>
    </row>
    <row r="2248" ht="78" customHeight="1" s="74">
      <c r="A2248" s="14" t="inlineStr">
        <is>
          <t>REPD-7542</t>
        </is>
      </c>
      <c r="B2248" s="14" t="inlineStr">
        <is>
          <t>William Harvey Hospital</t>
        </is>
      </c>
      <c r="C2248" s="14" t="inlineStr">
        <is>
          <t>solar</t>
        </is>
      </c>
      <c r="D2248" s="111" t="n">
        <v>0.0004</v>
      </c>
      <c r="E2248" s="14" t="inlineStr">
        <is>
          <t>GW</t>
        </is>
      </c>
      <c r="F2248" s="14" t="inlineStr">
        <is>
          <t>2018-01-01</t>
        </is>
      </c>
      <c r="G2248" s="14" t="inlineStr">
        <is>
          <t>2048-01-01</t>
        </is>
      </c>
      <c r="H2248" s="14" t="inlineStr">
        <is>
          <t>Operational</t>
        </is>
      </c>
      <c r="I2248" s="14" t="inlineStr">
        <is>
          <t>Physical project Operational</t>
        </is>
      </c>
      <c r="J2248" s="14" t="inlineStr">
        <is>
          <t xml:space="preserve">Retirement estimated at 30 years, with a 2031 floor for listed live assets. Missing operational date estimated2018. </t>
        </is>
      </c>
      <c r="K2248" s="14" t="inlineStr">
        <is>
          <t>data/evidence/repd.csv</t>
        </is>
      </c>
    </row>
    <row r="2249" ht="78" customHeight="1" s="74">
      <c r="A2249" s="14" t="inlineStr">
        <is>
          <t>REPD-7559</t>
        </is>
      </c>
      <c r="B2249" s="14" t="inlineStr">
        <is>
          <t>South Shore Holiday Village</t>
        </is>
      </c>
      <c r="C2249" s="14" t="inlineStr">
        <is>
          <t>solar</t>
        </is>
      </c>
      <c r="D2249" s="111" t="n">
        <v>0.0004</v>
      </c>
      <c r="E2249" s="14" t="inlineStr">
        <is>
          <t>GW</t>
        </is>
      </c>
      <c r="F2249" s="14" t="inlineStr">
        <is>
          <t>2021-05-18</t>
        </is>
      </c>
      <c r="G2249" s="14" t="inlineStr">
        <is>
          <t>2051-01-01</t>
        </is>
      </c>
      <c r="H2249" s="14" t="inlineStr">
        <is>
          <t>Operational</t>
        </is>
      </c>
      <c r="I2249" s="14" t="inlineStr">
        <is>
          <t>Physical project Operational</t>
        </is>
      </c>
      <c r="J2249" s="14" t="inlineStr">
        <is>
          <t xml:space="preserve">Retirement estimated at 30 years, with a 2031 floor for listed live assets. </t>
        </is>
      </c>
      <c r="K2249" s="14" t="inlineStr">
        <is>
          <t>data/evidence/repd.csv</t>
        </is>
      </c>
    </row>
    <row r="2250" ht="78" customHeight="1" s="74">
      <c r="A2250" s="14" t="inlineStr">
        <is>
          <t>REPD-7561</t>
        </is>
      </c>
      <c r="B2250" s="14" t="inlineStr">
        <is>
          <t>Tiln Farm Solar Farm</t>
        </is>
      </c>
      <c r="C2250" s="14" t="inlineStr">
        <is>
          <t>solar</t>
        </is>
      </c>
      <c r="D2250" s="111" t="n">
        <v>0.0499</v>
      </c>
      <c r="E2250" s="14" t="inlineStr">
        <is>
          <t>GW</t>
        </is>
      </c>
      <c r="F2250" s="14" t="inlineStr">
        <is>
          <t>2028-01-01</t>
        </is>
      </c>
      <c r="G2250" s="14" t="inlineStr">
        <is>
          <t>2058-01-01</t>
        </is>
      </c>
      <c r="H2250" s="14" t="inlineStr">
        <is>
          <t>Under Construction</t>
        </is>
      </c>
      <c r="I2250" s="14" t="inlineStr">
        <is>
          <t>Physical project Under Construction</t>
        </is>
      </c>
      <c r="J2250" s="14" t="inlineStr">
        <is>
          <t xml:space="preserve">Retirement estimated at 30 years, with a 2031 floor for listed live assets. Construction completion estimated 2028-01-01. </t>
        </is>
      </c>
      <c r="K2250" s="14" t="inlineStr">
        <is>
          <t>data/evidence/repd.csv</t>
        </is>
      </c>
    </row>
    <row r="2251" ht="78" customHeight="1" s="74">
      <c r="A2251" s="14" t="inlineStr">
        <is>
          <t>REPD-7562</t>
        </is>
      </c>
      <c r="B2251" s="14" t="inlineStr">
        <is>
          <t xml:space="preserve">Windy Rig Wind Farm </t>
        </is>
      </c>
      <c r="C2251" s="14" t="inlineStr">
        <is>
          <t>onshore</t>
        </is>
      </c>
      <c r="D2251" s="111" t="n">
        <v>0.043</v>
      </c>
      <c r="E2251" s="14" t="inlineStr">
        <is>
          <t>GW</t>
        </is>
      </c>
      <c r="F2251" s="14" t="inlineStr">
        <is>
          <t>2021-10-01</t>
        </is>
      </c>
      <c r="G2251" s="14" t="inlineStr">
        <is>
          <t>2046-01-01</t>
        </is>
      </c>
      <c r="H2251" s="14" t="inlineStr">
        <is>
          <t>Operational</t>
        </is>
      </c>
      <c r="I2251" s="14" t="inlineStr">
        <is>
          <t>Physical project Operational</t>
        </is>
      </c>
      <c r="J2251" s="14" t="inlineStr">
        <is>
          <t xml:space="preserve">Retirement estimated at 25 years, with a 2031 floor for listed live assets. </t>
        </is>
      </c>
      <c r="K2251" s="14" t="inlineStr">
        <is>
          <t>data/evidence/repd.csv</t>
        </is>
      </c>
    </row>
    <row r="2252" ht="78" customHeight="1" s="74">
      <c r="A2252" s="14" t="inlineStr">
        <is>
          <t>REPD-7570</t>
        </is>
      </c>
      <c r="B2252" s="14" t="inlineStr">
        <is>
          <t>Clayhill Farm -  Battery Energy Storage</t>
        </is>
      </c>
      <c r="C2252" s="14" t="inlineStr">
        <is>
          <t>storage_power</t>
        </is>
      </c>
      <c r="D2252" s="111" t="n">
        <v>0.021</v>
      </c>
      <c r="E2252" s="14" t="inlineStr">
        <is>
          <t>GW</t>
        </is>
      </c>
      <c r="F2252" s="14" t="inlineStr">
        <is>
          <t>2019-10-01</t>
        </is>
      </c>
      <c r="G2252" s="14" t="inlineStr">
        <is>
          <t>2034-01-01</t>
        </is>
      </c>
      <c r="H2252" s="14" t="inlineStr">
        <is>
          <t>Operational</t>
        </is>
      </c>
      <c r="I2252" s="14" t="inlineStr">
        <is>
          <t>Physical project Operational</t>
        </is>
      </c>
      <c r="J2252" s="14" t="inlineStr">
        <is>
          <t xml:space="preserve">Retirement estimated at 15 years, with a 2031 floor for listed live assets. </t>
        </is>
      </c>
      <c r="K2252" s="14" t="inlineStr">
        <is>
          <t>data/evidence/repd.csv</t>
        </is>
      </c>
    </row>
    <row r="2253" ht="78" customHeight="1" s="74">
      <c r="A2253" s="14" t="inlineStr">
        <is>
          <t>REPD-7570-energy</t>
        </is>
      </c>
      <c r="B2253" s="14" t="inlineStr">
        <is>
          <t>Clayhill Farm -  Battery Energy Storage</t>
        </is>
      </c>
      <c r="C2253" s="14" t="inlineStr">
        <is>
          <t>storage_energy</t>
        </is>
      </c>
      <c r="D2253" s="111" t="n">
        <v>0.03909991786121195</v>
      </c>
      <c r="E2253" s="14" t="inlineStr">
        <is>
          <t>GWh</t>
        </is>
      </c>
      <c r="F2253" s="14" t="inlineStr">
        <is>
          <t>2019-10-01</t>
        </is>
      </c>
      <c r="G2253" s="14" t="inlineStr">
        <is>
          <t>2034-01-01</t>
        </is>
      </c>
      <c r="H2253" s="14" t="inlineStr">
        <is>
          <t>Aggregate/named cohort</t>
        </is>
      </c>
      <c r="I2253" s="14" t="inlineStr">
        <is>
          <t>Energy estimated from common outlook battery duration</t>
        </is>
      </c>
      <c r="J2253" s="14" t="inlineStr">
        <is>
          <t>Retirement estimated at 15 years, with a 2031 floor for listed live assets. Each project uses 1.861901h; project-specific energy not established.</t>
        </is>
      </c>
      <c r="K2253" s="14" t="inlineStr">
        <is>
          <t>data/evidence/tyo2026_es1.csv; data/evidence/repd.csv</t>
        </is>
      </c>
    </row>
    <row r="2254" ht="78" customHeight="1" s="74">
      <c r="A2254" s="14" t="inlineStr">
        <is>
          <t>REPD-7571</t>
        </is>
      </c>
      <c r="B2254" s="14" t="inlineStr">
        <is>
          <t>Cowley electricity sub-station</t>
        </is>
      </c>
      <c r="C2254" s="14" t="inlineStr">
        <is>
          <t>storage_power</t>
        </is>
      </c>
      <c r="D2254" s="111" t="n">
        <v>0.0499</v>
      </c>
      <c r="E2254" s="14" t="inlineStr">
        <is>
          <t>GW</t>
        </is>
      </c>
      <c r="F2254" s="14" t="inlineStr">
        <is>
          <t>2021-06-22</t>
        </is>
      </c>
      <c r="G2254" s="14" t="inlineStr">
        <is>
          <t>2036-01-01</t>
        </is>
      </c>
      <c r="H2254" s="14" t="inlineStr">
        <is>
          <t>Operational</t>
        </is>
      </c>
      <c r="I2254" s="14" t="inlineStr">
        <is>
          <t>Physical project Operational</t>
        </is>
      </c>
      <c r="J2254" s="14" t="inlineStr">
        <is>
          <t xml:space="preserve">Retirement estimated at 15 years, with a 2031 floor for listed live assets. </t>
        </is>
      </c>
      <c r="K2254" s="14" t="inlineStr">
        <is>
          <t>data/evidence/repd.csv</t>
        </is>
      </c>
    </row>
    <row r="2255" ht="78" customHeight="1" s="74">
      <c r="A2255" s="14" t="inlineStr">
        <is>
          <t>REPD-7571-energy</t>
        </is>
      </c>
      <c r="B2255" s="14" t="inlineStr">
        <is>
          <t>Cowley electricity sub-station</t>
        </is>
      </c>
      <c r="C2255" s="14" t="inlineStr">
        <is>
          <t>storage_energy</t>
        </is>
      </c>
      <c r="D2255" s="111" t="n">
        <v>0.09290885244164171</v>
      </c>
      <c r="E2255" s="14" t="inlineStr">
        <is>
          <t>GWh</t>
        </is>
      </c>
      <c r="F2255" s="14" t="inlineStr">
        <is>
          <t>2021-06-22</t>
        </is>
      </c>
      <c r="G2255" s="14" t="inlineStr">
        <is>
          <t>2036-01-01</t>
        </is>
      </c>
      <c r="H2255" s="14" t="inlineStr">
        <is>
          <t>Aggregate/named cohort</t>
        </is>
      </c>
      <c r="I2255" s="14" t="inlineStr">
        <is>
          <t>Energy estimated from common outlook battery duration</t>
        </is>
      </c>
      <c r="J2255" s="14" t="inlineStr">
        <is>
          <t>Retirement estimated at 15 years, with a 2031 floor for listed live assets. Each project uses 1.861901h; project-specific energy not established.</t>
        </is>
      </c>
      <c r="K2255" s="14" t="inlineStr">
        <is>
          <t>data/evidence/tyo2026_es1.csv; data/evidence/repd.csv</t>
        </is>
      </c>
    </row>
    <row r="2256" ht="78" customHeight="1" s="74">
      <c r="A2256" s="14" t="inlineStr">
        <is>
          <t>REPD-7577</t>
        </is>
      </c>
      <c r="B2256" s="14" t="inlineStr">
        <is>
          <t>Bradford West Substation (Harrop Edge Farm)</t>
        </is>
      </c>
      <c r="C2256" s="14" t="inlineStr">
        <is>
          <t>storage_power</t>
        </is>
      </c>
      <c r="D2256" s="111" t="n">
        <v>0.0499</v>
      </c>
      <c r="E2256" s="14" t="inlineStr">
        <is>
          <t>GW</t>
        </is>
      </c>
      <c r="F2256" s="14" t="inlineStr">
        <is>
          <t>2028-01-01</t>
        </is>
      </c>
      <c r="G2256" s="14" t="inlineStr">
        <is>
          <t>2043-01-01</t>
        </is>
      </c>
      <c r="H2256" s="14" t="inlineStr">
        <is>
          <t>Under Construction</t>
        </is>
      </c>
      <c r="I2256" s="14" t="inlineStr">
        <is>
          <t>Physical project Under Construction</t>
        </is>
      </c>
      <c r="J2256" s="14" t="inlineStr">
        <is>
          <t xml:space="preserve">Retirement estimated at 15 years, with a 2031 floor for listed live assets. Construction completion estimated 2028-01-01. </t>
        </is>
      </c>
      <c r="K2256" s="14" t="inlineStr">
        <is>
          <t>data/evidence/repd.csv</t>
        </is>
      </c>
    </row>
    <row r="2257" ht="78" customHeight="1" s="74">
      <c r="A2257" s="14" t="inlineStr">
        <is>
          <t>REPD-7577-energy</t>
        </is>
      </c>
      <c r="B2257" s="14" t="inlineStr">
        <is>
          <t>Bradford West Substation (Harrop Edge Farm)</t>
        </is>
      </c>
      <c r="C2257" s="14" t="inlineStr">
        <is>
          <t>storage_energy</t>
        </is>
      </c>
      <c r="D2257" s="111" t="n">
        <v>0.09290885244164171</v>
      </c>
      <c r="E2257" s="14" t="inlineStr">
        <is>
          <t>GWh</t>
        </is>
      </c>
      <c r="F2257" s="14" t="inlineStr">
        <is>
          <t>2028-01-01</t>
        </is>
      </c>
      <c r="G2257" s="14" t="inlineStr">
        <is>
          <t>2043-01-01</t>
        </is>
      </c>
      <c r="H2257" s="14" t="inlineStr">
        <is>
          <t>Aggregate/named cohort</t>
        </is>
      </c>
      <c r="I2257" s="14" t="inlineStr">
        <is>
          <t>Energy estimated from common outlook battery duration</t>
        </is>
      </c>
      <c r="J2257" s="14" t="inlineStr">
        <is>
          <t>Retirement estimated at 15 years, with a 2031 floor for listed live assets. Construction completion estimated 2028-01-01. Each project uses 1.861901h; project-specific energy not established.</t>
        </is>
      </c>
      <c r="K2257" s="14" t="inlineStr">
        <is>
          <t>data/evidence/tyo2026_es1.csv; data/evidence/repd.csv</t>
        </is>
      </c>
    </row>
    <row r="2258" ht="78" customHeight="1" s="74">
      <c r="A2258" s="14" t="inlineStr">
        <is>
          <t>REPD-7588</t>
        </is>
      </c>
      <c r="B2258" s="14" t="inlineStr">
        <is>
          <t xml:space="preserve">Land near Ventonteague </t>
        </is>
      </c>
      <c r="C2258" s="14" t="inlineStr">
        <is>
          <t>onshore</t>
        </is>
      </c>
      <c r="D2258" s="111" t="n">
        <v>0.0023</v>
      </c>
      <c r="E2258" s="14" t="inlineStr">
        <is>
          <t>GW</t>
        </is>
      </c>
      <c r="F2258" s="14" t="inlineStr">
        <is>
          <t>2020-07-22</t>
        </is>
      </c>
      <c r="G2258" s="14" t="inlineStr">
        <is>
          <t>2045-01-01</t>
        </is>
      </c>
      <c r="H2258" s="14" t="inlineStr">
        <is>
          <t>Operational</t>
        </is>
      </c>
      <c r="I2258" s="14" t="inlineStr">
        <is>
          <t>Physical project Operational</t>
        </is>
      </c>
      <c r="J2258" s="14" t="inlineStr">
        <is>
          <t xml:space="preserve">Retirement estimated at 25 years, with a 2031 floor for listed live assets. </t>
        </is>
      </c>
      <c r="K2258" s="14" t="inlineStr">
        <is>
          <t>data/evidence/repd.csv</t>
        </is>
      </c>
    </row>
    <row r="2259" ht="78" customHeight="1" s="74">
      <c r="A2259" s="14" t="inlineStr">
        <is>
          <t>REPD-7591</t>
        </is>
      </c>
      <c r="B2259" s="14" t="inlineStr">
        <is>
          <t>Dunsinane Industrial Estate</t>
        </is>
      </c>
      <c r="C2259" s="14" t="inlineStr">
        <is>
          <t>storage_power</t>
        </is>
      </c>
      <c r="D2259" s="111" t="n">
        <v>0.0499</v>
      </c>
      <c r="E2259" s="14" t="inlineStr">
        <is>
          <t>GW</t>
        </is>
      </c>
      <c r="F2259" s="14" t="inlineStr">
        <is>
          <t>2023-05-03</t>
        </is>
      </c>
      <c r="G2259" s="14" t="inlineStr">
        <is>
          <t>2038-01-01</t>
        </is>
      </c>
      <c r="H2259" s="14" t="inlineStr">
        <is>
          <t>Operational</t>
        </is>
      </c>
      <c r="I2259" s="14" t="inlineStr">
        <is>
          <t>Physical project Operational</t>
        </is>
      </c>
      <c r="J2259" s="14" t="inlineStr">
        <is>
          <t xml:space="preserve">Retirement estimated at 15 years, with a 2031 floor for listed live assets. </t>
        </is>
      </c>
      <c r="K2259" s="14" t="inlineStr">
        <is>
          <t>data/evidence/repd.csv</t>
        </is>
      </c>
    </row>
    <row r="2260" ht="78" customHeight="1" s="74">
      <c r="A2260" s="14" t="inlineStr">
        <is>
          <t>REPD-7591-energy</t>
        </is>
      </c>
      <c r="B2260" s="14" t="inlineStr">
        <is>
          <t>Dunsinane Industrial Estate</t>
        </is>
      </c>
      <c r="C2260" s="14" t="inlineStr">
        <is>
          <t>storage_energy</t>
        </is>
      </c>
      <c r="D2260" s="111" t="n">
        <v>0.09290885244164171</v>
      </c>
      <c r="E2260" s="14" t="inlineStr">
        <is>
          <t>GWh</t>
        </is>
      </c>
      <c r="F2260" s="14" t="inlineStr">
        <is>
          <t>2023-05-03</t>
        </is>
      </c>
      <c r="G2260" s="14" t="inlineStr">
        <is>
          <t>2038-01-01</t>
        </is>
      </c>
      <c r="H2260" s="14" t="inlineStr">
        <is>
          <t>Aggregate/named cohort</t>
        </is>
      </c>
      <c r="I2260" s="14" t="inlineStr">
        <is>
          <t>Energy estimated from common outlook battery duration</t>
        </is>
      </c>
      <c r="J2260" s="14" t="inlineStr">
        <is>
          <t>Retirement estimated at 15 years, with a 2031 floor for listed live assets. Each project uses 1.861901h; project-specific energy not established.</t>
        </is>
      </c>
      <c r="K2260" s="14" t="inlineStr">
        <is>
          <t>data/evidence/tyo2026_es1.csv; data/evidence/repd.csv</t>
        </is>
      </c>
    </row>
    <row r="2261" ht="78" customHeight="1" s="74">
      <c r="A2261" s="14" t="inlineStr">
        <is>
          <t>REPD-7595</t>
        </is>
      </c>
      <c r="B2261" s="14" t="inlineStr">
        <is>
          <t>St Fergus Renewable Energy Park</t>
        </is>
      </c>
      <c r="C2261" s="14" t="inlineStr">
        <is>
          <t>onshore</t>
        </is>
      </c>
      <c r="D2261" s="111" t="n">
        <v>0.003</v>
      </c>
      <c r="E2261" s="14" t="inlineStr">
        <is>
          <t>GW</t>
        </is>
      </c>
      <c r="F2261" s="14" t="inlineStr">
        <is>
          <t>2029-01-01</t>
        </is>
      </c>
      <c r="G2261" s="14" t="inlineStr">
        <is>
          <t>2054-01-01</t>
        </is>
      </c>
      <c r="H2261" s="14" t="inlineStr">
        <is>
          <t>Under Construction</t>
        </is>
      </c>
      <c r="I2261" s="14" t="inlineStr">
        <is>
          <t>Physical project Under Construction</t>
        </is>
      </c>
      <c r="J2261" s="14" t="inlineStr">
        <is>
          <t xml:space="preserve">Retirement estimated at 25 years, with a 2031 floor for listed live assets. Construction completion estimated 2029-01-01. </t>
        </is>
      </c>
      <c r="K2261" s="14" t="inlineStr">
        <is>
          <t>data/evidence/repd.csv</t>
        </is>
      </c>
    </row>
    <row r="2262" ht="78" customHeight="1" s="74">
      <c r="A2262" s="14" t="inlineStr">
        <is>
          <t>REPD-7596</t>
        </is>
      </c>
      <c r="B2262" s="14" t="inlineStr">
        <is>
          <t>St Fergus Renewable Energy Park</t>
        </is>
      </c>
      <c r="C2262" s="14" t="inlineStr">
        <is>
          <t>solar</t>
        </is>
      </c>
      <c r="D2262" s="111" t="n">
        <v>0.005</v>
      </c>
      <c r="E2262" s="14" t="inlineStr">
        <is>
          <t>GW</t>
        </is>
      </c>
      <c r="F2262" s="14" t="inlineStr">
        <is>
          <t>2028-01-01</t>
        </is>
      </c>
      <c r="G2262" s="14" t="inlineStr">
        <is>
          <t>2058-01-01</t>
        </is>
      </c>
      <c r="H2262" s="14" t="inlineStr">
        <is>
          <t>Under Construction</t>
        </is>
      </c>
      <c r="I2262" s="14" t="inlineStr">
        <is>
          <t>Physical project Under Construction</t>
        </is>
      </c>
      <c r="J2262" s="14" t="inlineStr">
        <is>
          <t xml:space="preserve">Retirement estimated at 30 years, with a 2031 floor for listed live assets. Construction completion estimated 2028-01-01. </t>
        </is>
      </c>
      <c r="K2262" s="14" t="inlineStr">
        <is>
          <t>data/evidence/repd.csv</t>
        </is>
      </c>
    </row>
    <row r="2263" ht="78" customHeight="1" s="74">
      <c r="A2263" s="14" t="inlineStr">
        <is>
          <t>REPD-7599</t>
        </is>
      </c>
      <c r="B2263" s="14" t="inlineStr">
        <is>
          <t>Duke Of Gloucester Barracks</t>
        </is>
      </c>
      <c r="C2263" s="14" t="inlineStr">
        <is>
          <t>solar</t>
        </is>
      </c>
      <c r="D2263" s="111" t="n">
        <v>0.0014</v>
      </c>
      <c r="E2263" s="14" t="inlineStr">
        <is>
          <t>GW</t>
        </is>
      </c>
      <c r="F2263" s="14" t="inlineStr">
        <is>
          <t>2021-09-01</t>
        </is>
      </c>
      <c r="G2263" s="14" t="inlineStr">
        <is>
          <t>2051-01-01</t>
        </is>
      </c>
      <c r="H2263" s="14" t="inlineStr">
        <is>
          <t>Operational</t>
        </is>
      </c>
      <c r="I2263" s="14" t="inlineStr">
        <is>
          <t>Physical project Operational</t>
        </is>
      </c>
      <c r="J2263" s="14" t="inlineStr">
        <is>
          <t xml:space="preserve">Retirement estimated at 30 years, with a 2031 floor for listed live assets. </t>
        </is>
      </c>
      <c r="K2263" s="14" t="inlineStr">
        <is>
          <t>data/evidence/repd.csv</t>
        </is>
      </c>
    </row>
    <row r="2264" ht="78" customHeight="1" s="74">
      <c r="A2264" s="14" t="inlineStr">
        <is>
          <t>REPD-7604</t>
        </is>
      </c>
      <c r="B2264" s="14" t="inlineStr">
        <is>
          <t>Ely Road Waste Management Park</t>
        </is>
      </c>
      <c r="C2264" s="14" t="inlineStr">
        <is>
          <t>solar</t>
        </is>
      </c>
      <c r="D2264" s="111" t="n">
        <v>0.0011</v>
      </c>
      <c r="E2264" s="14" t="inlineStr">
        <is>
          <t>GW</t>
        </is>
      </c>
      <c r="F2264" s="14" t="inlineStr">
        <is>
          <t>2022-01-01</t>
        </is>
      </c>
      <c r="G2264" s="14" t="inlineStr">
        <is>
          <t>2052-01-01</t>
        </is>
      </c>
      <c r="H2264" s="14" t="inlineStr">
        <is>
          <t>Operational</t>
        </is>
      </c>
      <c r="I2264" s="14" t="inlineStr">
        <is>
          <t>Physical project Operational</t>
        </is>
      </c>
      <c r="J2264" s="14" t="inlineStr">
        <is>
          <t xml:space="preserve">Retirement estimated at 30 years, with a 2031 floor for listed live assets. </t>
        </is>
      </c>
      <c r="K2264" s="14" t="inlineStr">
        <is>
          <t>data/evidence/repd.csv</t>
        </is>
      </c>
    </row>
    <row r="2265" ht="78" customHeight="1" s="74">
      <c r="A2265" s="14" t="inlineStr">
        <is>
          <t>REPD-7614</t>
        </is>
      </c>
      <c r="B2265" s="14" t="inlineStr">
        <is>
          <t>Lapwing Fen 2 - Battery Storage Plant</t>
        </is>
      </c>
      <c r="C2265" s="14" t="inlineStr">
        <is>
          <t>storage_power</t>
        </is>
      </c>
      <c r="D2265" s="111" t="n">
        <v>0.25</v>
      </c>
      <c r="E2265" s="14" t="inlineStr">
        <is>
          <t>GW</t>
        </is>
      </c>
      <c r="F2265" s="14" t="inlineStr">
        <is>
          <t>2028-01-01</t>
        </is>
      </c>
      <c r="G2265" s="14" t="inlineStr">
        <is>
          <t>2043-01-01</t>
        </is>
      </c>
      <c r="H2265" s="14" t="inlineStr">
        <is>
          <t>Under Construction</t>
        </is>
      </c>
      <c r="I2265" s="14" t="inlineStr">
        <is>
          <t>Physical project Under Construction</t>
        </is>
      </c>
      <c r="J2265" s="14" t="inlineStr">
        <is>
          <t xml:space="preserve">Retirement estimated at 15 years, with a 2031 floor for listed live assets. Construction completion estimated 2028-01-01. </t>
        </is>
      </c>
      <c r="K2265" s="14" t="inlineStr">
        <is>
          <t>data/evidence/repd.csv</t>
        </is>
      </c>
    </row>
    <row r="2266" ht="78" customHeight="1" s="74">
      <c r="A2266" s="14" t="inlineStr">
        <is>
          <t>REPD-7614-energy</t>
        </is>
      </c>
      <c r="B2266" s="14" t="inlineStr">
        <is>
          <t>Lapwing Fen 2 - Battery Storage Plant</t>
        </is>
      </c>
      <c r="C2266" s="14" t="inlineStr">
        <is>
          <t>storage_energy</t>
        </is>
      </c>
      <c r="D2266" s="111" t="n">
        <v>0.4654752126334755</v>
      </c>
      <c r="E2266" s="14" t="inlineStr">
        <is>
          <t>GWh</t>
        </is>
      </c>
      <c r="F2266" s="14" t="inlineStr">
        <is>
          <t>2028-01-01</t>
        </is>
      </c>
      <c r="G2266" s="14" t="inlineStr">
        <is>
          <t>2043-01-01</t>
        </is>
      </c>
      <c r="H2266" s="14" t="inlineStr">
        <is>
          <t>Aggregate/named cohort</t>
        </is>
      </c>
      <c r="I2266" s="14" t="inlineStr">
        <is>
          <t>Energy estimated from common outlook battery duration</t>
        </is>
      </c>
      <c r="J2266" s="14" t="inlineStr">
        <is>
          <t>Retirement estimated at 15 years, with a 2031 floor for listed live assets. Construction completion estimated 2028-01-01. Each project uses 1.861901h; project-specific energy not established.</t>
        </is>
      </c>
      <c r="K2266" s="14" t="inlineStr">
        <is>
          <t>data/evidence/tyo2026_es1.csv; data/evidence/repd.csv</t>
        </is>
      </c>
    </row>
    <row r="2267" ht="78" customHeight="1" s="74">
      <c r="A2267" s="14" t="inlineStr">
        <is>
          <t>REPD-7630</t>
        </is>
      </c>
      <c r="B2267" s="14" t="inlineStr">
        <is>
          <t>Burwell Solar Farm</t>
        </is>
      </c>
      <c r="C2267" s="14" t="inlineStr">
        <is>
          <t>solar</t>
        </is>
      </c>
      <c r="D2267" s="111" t="n">
        <v>0.0499</v>
      </c>
      <c r="E2267" s="14" t="inlineStr">
        <is>
          <t>GW</t>
        </is>
      </c>
      <c r="F2267" s="14" t="inlineStr">
        <is>
          <t>2028-01-01</t>
        </is>
      </c>
      <c r="G2267" s="14" t="inlineStr">
        <is>
          <t>2058-01-01</t>
        </is>
      </c>
      <c r="H2267" s="14" t="inlineStr">
        <is>
          <t>Under Construction</t>
        </is>
      </c>
      <c r="I2267" s="14" t="inlineStr">
        <is>
          <t>Physical project Under Construction</t>
        </is>
      </c>
      <c r="J2267" s="14" t="inlineStr">
        <is>
          <t xml:space="preserve">Retirement estimated at 30 years, with a 2031 floor for listed live assets. Construction completion estimated 2028-01-01. </t>
        </is>
      </c>
      <c r="K2267" s="14" t="inlineStr">
        <is>
          <t>data/evidence/repd.csv</t>
        </is>
      </c>
    </row>
    <row r="2268" ht="78" customHeight="1" s="74">
      <c r="A2268" s="14" t="inlineStr">
        <is>
          <t>REPD-7632</t>
        </is>
      </c>
      <c r="B2268" s="14" t="inlineStr">
        <is>
          <t>Gipsy Lane</t>
        </is>
      </c>
      <c r="C2268" s="14" t="inlineStr">
        <is>
          <t>storage_power</t>
        </is>
      </c>
      <c r="D2268" s="111" t="n">
        <v>0.02</v>
      </c>
      <c r="E2268" s="14" t="inlineStr">
        <is>
          <t>GW</t>
        </is>
      </c>
      <c r="F2268" s="14" t="inlineStr">
        <is>
          <t>2028-01-01</t>
        </is>
      </c>
      <c r="G2268" s="14" t="inlineStr">
        <is>
          <t>2043-01-01</t>
        </is>
      </c>
      <c r="H2268" s="14" t="inlineStr">
        <is>
          <t>Under Construction</t>
        </is>
      </c>
      <c r="I2268" s="14" t="inlineStr">
        <is>
          <t>Physical project Under Construction</t>
        </is>
      </c>
      <c r="J2268" s="14" t="inlineStr">
        <is>
          <t xml:space="preserve">Retirement estimated at 15 years, with a 2031 floor for listed live assets. Construction completion estimated 2028-01-01. </t>
        </is>
      </c>
      <c r="K2268" s="14" t="inlineStr">
        <is>
          <t>data/evidence/repd.csv</t>
        </is>
      </c>
    </row>
    <row r="2269" ht="78" customHeight="1" s="74">
      <c r="A2269" s="14" t="inlineStr">
        <is>
          <t>REPD-7632-energy</t>
        </is>
      </c>
      <c r="B2269" s="14" t="inlineStr">
        <is>
          <t>Gipsy Lane</t>
        </is>
      </c>
      <c r="C2269" s="14" t="inlineStr">
        <is>
          <t>storage_energy</t>
        </is>
      </c>
      <c r="D2269" s="111" t="n">
        <v>0.03723801701067804</v>
      </c>
      <c r="E2269" s="14" t="inlineStr">
        <is>
          <t>GWh</t>
        </is>
      </c>
      <c r="F2269" s="14" t="inlineStr">
        <is>
          <t>2028-01-01</t>
        </is>
      </c>
      <c r="G2269" s="14" t="inlineStr">
        <is>
          <t>2043-01-01</t>
        </is>
      </c>
      <c r="H2269" s="14" t="inlineStr">
        <is>
          <t>Aggregate/named cohort</t>
        </is>
      </c>
      <c r="I2269" s="14" t="inlineStr">
        <is>
          <t>Energy estimated from common outlook battery duration</t>
        </is>
      </c>
      <c r="J2269" s="14" t="inlineStr">
        <is>
          <t>Retirement estimated at 15 years, with a 2031 floor for listed live assets. Construction completion estimated 2028-01-01. Each project uses 1.861901h; project-specific energy not established.</t>
        </is>
      </c>
      <c r="K2269" s="14" t="inlineStr">
        <is>
          <t>data/evidence/tyo2026_es1.csv; data/evidence/repd.csv</t>
        </is>
      </c>
    </row>
    <row r="2270" ht="78" customHeight="1" s="74">
      <c r="A2270" s="14" t="inlineStr">
        <is>
          <t>REPD-7646</t>
        </is>
      </c>
      <c r="B2270" s="14" t="inlineStr">
        <is>
          <t>Tesco Superstore Thetford Road</t>
        </is>
      </c>
      <c r="C2270" s="14" t="inlineStr">
        <is>
          <t>solar</t>
        </is>
      </c>
      <c r="D2270" s="111" t="n">
        <v>0.0002</v>
      </c>
      <c r="E2270" s="14" t="inlineStr">
        <is>
          <t>GW</t>
        </is>
      </c>
      <c r="F2270" s="14" t="inlineStr">
        <is>
          <t>2021-10-09</t>
        </is>
      </c>
      <c r="G2270" s="14" t="inlineStr">
        <is>
          <t>2051-01-01</t>
        </is>
      </c>
      <c r="H2270" s="14" t="inlineStr">
        <is>
          <t>Operational</t>
        </is>
      </c>
      <c r="I2270" s="14" t="inlineStr">
        <is>
          <t>Physical project Operational</t>
        </is>
      </c>
      <c r="J2270" s="14" t="inlineStr">
        <is>
          <t xml:space="preserve">Retirement estimated at 30 years, with a 2031 floor for listed live assets. </t>
        </is>
      </c>
      <c r="K2270" s="14" t="inlineStr">
        <is>
          <t>data/evidence/repd.csv</t>
        </is>
      </c>
    </row>
    <row r="2271" ht="78" customHeight="1" s="74">
      <c r="A2271" s="14" t="inlineStr">
        <is>
          <t>REPD-7656</t>
        </is>
      </c>
      <c r="B2271" s="14" t="inlineStr">
        <is>
          <t>Double Arches Solar Array</t>
        </is>
      </c>
      <c r="C2271" s="14" t="inlineStr">
        <is>
          <t>solar</t>
        </is>
      </c>
      <c r="D2271" s="111" t="n">
        <v>0.0025</v>
      </c>
      <c r="E2271" s="14" t="inlineStr">
        <is>
          <t>GW</t>
        </is>
      </c>
      <c r="F2271" s="14" t="inlineStr">
        <is>
          <t>2026-01-01</t>
        </is>
      </c>
      <c r="G2271" s="14" t="inlineStr">
        <is>
          <t>2056-01-01</t>
        </is>
      </c>
      <c r="H2271" s="14" t="inlineStr">
        <is>
          <t>Operational</t>
        </is>
      </c>
      <c r="I2271" s="14" t="inlineStr">
        <is>
          <t>Physical project Operational</t>
        </is>
      </c>
      <c r="J2271" s="14" t="inlineStr">
        <is>
          <t xml:space="preserve">Retirement estimated at 30 years, with a 2031 floor for listed live assets. </t>
        </is>
      </c>
      <c r="K2271" s="14" t="inlineStr">
        <is>
          <t>data/evidence/repd.csv</t>
        </is>
      </c>
    </row>
    <row r="2272" ht="78" customHeight="1" s="74">
      <c r="A2272" s="14" t="inlineStr">
        <is>
          <t>REPD-7663</t>
        </is>
      </c>
      <c r="B2272" s="14" t="inlineStr">
        <is>
          <t>Feeder Road</t>
        </is>
      </c>
      <c r="C2272" s="14" t="inlineStr">
        <is>
          <t>storage_power</t>
        </is>
      </c>
      <c r="D2272" s="111" t="n">
        <v>0.02</v>
      </c>
      <c r="E2272" s="14" t="inlineStr">
        <is>
          <t>GW</t>
        </is>
      </c>
      <c r="F2272" s="14" t="inlineStr">
        <is>
          <t>2023-05-01</t>
        </is>
      </c>
      <c r="G2272" s="14" t="inlineStr">
        <is>
          <t>2038-01-01</t>
        </is>
      </c>
      <c r="H2272" s="14" t="inlineStr">
        <is>
          <t>Operational</t>
        </is>
      </c>
      <c r="I2272" s="14" t="inlineStr">
        <is>
          <t>Physical project Operational</t>
        </is>
      </c>
      <c r="J2272" s="14" t="inlineStr">
        <is>
          <t xml:space="preserve">Retirement estimated at 15 years, with a 2031 floor for listed live assets. </t>
        </is>
      </c>
      <c r="K2272" s="14" t="inlineStr">
        <is>
          <t>data/evidence/repd.csv</t>
        </is>
      </c>
    </row>
    <row r="2273" ht="78" customHeight="1" s="74">
      <c r="A2273" s="14" t="inlineStr">
        <is>
          <t>REPD-7663-energy</t>
        </is>
      </c>
      <c r="B2273" s="14" t="inlineStr">
        <is>
          <t>Feeder Road</t>
        </is>
      </c>
      <c r="C2273" s="14" t="inlineStr">
        <is>
          <t>storage_energy</t>
        </is>
      </c>
      <c r="D2273" s="111" t="n">
        <v>0.03723801701067804</v>
      </c>
      <c r="E2273" s="14" t="inlineStr">
        <is>
          <t>GWh</t>
        </is>
      </c>
      <c r="F2273" s="14" t="inlineStr">
        <is>
          <t>2023-05-01</t>
        </is>
      </c>
      <c r="G2273" s="14" t="inlineStr">
        <is>
          <t>2038-01-01</t>
        </is>
      </c>
      <c r="H2273" s="14" t="inlineStr">
        <is>
          <t>Aggregate/named cohort</t>
        </is>
      </c>
      <c r="I2273" s="14" t="inlineStr">
        <is>
          <t>Energy estimated from common outlook battery duration</t>
        </is>
      </c>
      <c r="J2273" s="14" t="inlineStr">
        <is>
          <t>Retirement estimated at 15 years, with a 2031 floor for listed live assets. Each project uses 1.861901h; project-specific energy not established.</t>
        </is>
      </c>
      <c r="K2273" s="14" t="inlineStr">
        <is>
          <t>data/evidence/tyo2026_es1.csv; data/evidence/repd.csv</t>
        </is>
      </c>
    </row>
    <row r="2274" ht="78" customHeight="1" s="74">
      <c r="A2274" s="14" t="inlineStr">
        <is>
          <t>REPD-7666</t>
        </is>
      </c>
      <c r="B2274" s="14" t="inlineStr">
        <is>
          <t>Pentlow Hill</t>
        </is>
      </c>
      <c r="C2274" s="14" t="inlineStr">
        <is>
          <t>solar</t>
        </is>
      </c>
      <c r="D2274" s="111" t="n">
        <v>0.024</v>
      </c>
      <c r="E2274" s="14" t="inlineStr">
        <is>
          <t>GW</t>
        </is>
      </c>
      <c r="F2274" s="14" t="inlineStr">
        <is>
          <t>2024-06-10</t>
        </is>
      </c>
      <c r="G2274" s="14" t="inlineStr">
        <is>
          <t>2054-01-01</t>
        </is>
      </c>
      <c r="H2274" s="14" t="inlineStr">
        <is>
          <t>Operational</t>
        </is>
      </c>
      <c r="I2274" s="14" t="inlineStr">
        <is>
          <t>Physical project Operational</t>
        </is>
      </c>
      <c r="J2274" s="14" t="inlineStr">
        <is>
          <t xml:space="preserve">Retirement estimated at 30 years, with a 2031 floor for listed live assets. </t>
        </is>
      </c>
      <c r="K2274" s="14" t="inlineStr">
        <is>
          <t>data/evidence/repd.csv</t>
        </is>
      </c>
    </row>
    <row r="2275" ht="78" customHeight="1" s="74">
      <c r="A2275" s="14" t="inlineStr">
        <is>
          <t>REPD-7684</t>
        </is>
      </c>
      <c r="B2275" s="14" t="inlineStr">
        <is>
          <t>Energy Centre Royal Mint</t>
        </is>
      </c>
      <c r="C2275" s="14" t="inlineStr">
        <is>
          <t>storage_power</t>
        </is>
      </c>
      <c r="D2275" s="111" t="n">
        <v>0.02</v>
      </c>
      <c r="E2275" s="14" t="inlineStr">
        <is>
          <t>GW</t>
        </is>
      </c>
      <c r="F2275" s="14" t="inlineStr">
        <is>
          <t>2023-08-01</t>
        </is>
      </c>
      <c r="G2275" s="14" t="inlineStr">
        <is>
          <t>2038-01-01</t>
        </is>
      </c>
      <c r="H2275" s="14" t="inlineStr">
        <is>
          <t>Operational</t>
        </is>
      </c>
      <c r="I2275" s="14" t="inlineStr">
        <is>
          <t>Physical project Operational</t>
        </is>
      </c>
      <c r="J2275" s="14" t="inlineStr">
        <is>
          <t xml:space="preserve">Retirement estimated at 15 years, with a 2031 floor for listed live assets. </t>
        </is>
      </c>
      <c r="K2275" s="14" t="inlineStr">
        <is>
          <t>data/evidence/repd.csv</t>
        </is>
      </c>
    </row>
    <row r="2276" ht="78" customHeight="1" s="74">
      <c r="A2276" s="14" t="inlineStr">
        <is>
          <t>REPD-7684-energy</t>
        </is>
      </c>
      <c r="B2276" s="14" t="inlineStr">
        <is>
          <t>Energy Centre Royal Mint</t>
        </is>
      </c>
      <c r="C2276" s="14" t="inlineStr">
        <is>
          <t>storage_energy</t>
        </is>
      </c>
      <c r="D2276" s="111" t="n">
        <v>0.03723801701067804</v>
      </c>
      <c r="E2276" s="14" t="inlineStr">
        <is>
          <t>GWh</t>
        </is>
      </c>
      <c r="F2276" s="14" t="inlineStr">
        <is>
          <t>2023-08-01</t>
        </is>
      </c>
      <c r="G2276" s="14" t="inlineStr">
        <is>
          <t>2038-01-01</t>
        </is>
      </c>
      <c r="H2276" s="14" t="inlineStr">
        <is>
          <t>Aggregate/named cohort</t>
        </is>
      </c>
      <c r="I2276" s="14" t="inlineStr">
        <is>
          <t>Energy estimated from common outlook battery duration</t>
        </is>
      </c>
      <c r="J2276" s="14" t="inlineStr">
        <is>
          <t>Retirement estimated at 15 years, with a 2031 floor for listed live assets. Each project uses 1.861901h; project-specific energy not established.</t>
        </is>
      </c>
      <c r="K2276" s="14" t="inlineStr">
        <is>
          <t>data/evidence/tyo2026_es1.csv; data/evidence/repd.csv</t>
        </is>
      </c>
    </row>
    <row r="2277" ht="78" customHeight="1" s="74">
      <c r="A2277" s="14" t="inlineStr">
        <is>
          <t>REPD-7688</t>
        </is>
      </c>
      <c r="B2277" s="14" t="inlineStr">
        <is>
          <t>Holes Bay</t>
        </is>
      </c>
      <c r="C2277" s="14" t="inlineStr">
        <is>
          <t>storage_power</t>
        </is>
      </c>
      <c r="D2277" s="111" t="n">
        <v>0.015</v>
      </c>
      <c r="E2277" s="14" t="inlineStr">
        <is>
          <t>GW</t>
        </is>
      </c>
      <c r="F2277" s="14" t="inlineStr">
        <is>
          <t>2020-06-01</t>
        </is>
      </c>
      <c r="G2277" s="14" t="inlineStr">
        <is>
          <t>2035-01-01</t>
        </is>
      </c>
      <c r="H2277" s="14" t="inlineStr">
        <is>
          <t>Operational</t>
        </is>
      </c>
      <c r="I2277" s="14" t="inlineStr">
        <is>
          <t>Physical project Operational</t>
        </is>
      </c>
      <c r="J2277" s="14" t="inlineStr">
        <is>
          <t xml:space="preserve">Retirement estimated at 15 years, with a 2031 floor for listed live assets. </t>
        </is>
      </c>
      <c r="K2277" s="14" t="inlineStr">
        <is>
          <t>data/evidence/repd.csv</t>
        </is>
      </c>
    </row>
    <row r="2278" ht="78" customHeight="1" s="74">
      <c r="A2278" s="14" t="inlineStr">
        <is>
          <t>REPD-7688-energy</t>
        </is>
      </c>
      <c r="B2278" s="14" t="inlineStr">
        <is>
          <t>Holes Bay</t>
        </is>
      </c>
      <c r="C2278" s="14" t="inlineStr">
        <is>
          <t>storage_energy</t>
        </is>
      </c>
      <c r="D2278" s="111" t="n">
        <v>0.02792851275800853</v>
      </c>
      <c r="E2278" s="14" t="inlineStr">
        <is>
          <t>GWh</t>
        </is>
      </c>
      <c r="F2278" s="14" t="inlineStr">
        <is>
          <t>2020-06-01</t>
        </is>
      </c>
      <c r="G2278" s="14" t="inlineStr">
        <is>
          <t>2035-01-01</t>
        </is>
      </c>
      <c r="H2278" s="14" t="inlineStr">
        <is>
          <t>Aggregate/named cohort</t>
        </is>
      </c>
      <c r="I2278" s="14" t="inlineStr">
        <is>
          <t>Energy estimated from common outlook battery duration</t>
        </is>
      </c>
      <c r="J2278" s="14" t="inlineStr">
        <is>
          <t>Retirement estimated at 15 years, with a 2031 floor for listed live assets. Each project uses 1.861901h; project-specific energy not established.</t>
        </is>
      </c>
      <c r="K2278" s="14" t="inlineStr">
        <is>
          <t>data/evidence/tyo2026_es1.csv; data/evidence/repd.csv</t>
        </is>
      </c>
    </row>
    <row r="2279" ht="78" customHeight="1" s="74">
      <c r="A2279" s="14" t="inlineStr">
        <is>
          <t>REPD-7689</t>
        </is>
      </c>
      <c r="B2279" s="14" t="inlineStr">
        <is>
          <t>Jaywick Water Recycling Centre</t>
        </is>
      </c>
      <c r="C2279" s="14" t="inlineStr">
        <is>
          <t>solar</t>
        </is>
      </c>
      <c r="D2279" s="111" t="n">
        <v>0.0009</v>
      </c>
      <c r="E2279" s="14" t="inlineStr">
        <is>
          <t>GW</t>
        </is>
      </c>
      <c r="F2279" s="14" t="inlineStr">
        <is>
          <t>2019-12-16</t>
        </is>
      </c>
      <c r="G2279" s="14" t="inlineStr">
        <is>
          <t>2049-01-01</t>
        </is>
      </c>
      <c r="H2279" s="14" t="inlineStr">
        <is>
          <t>Operational</t>
        </is>
      </c>
      <c r="I2279" s="14" t="inlineStr">
        <is>
          <t>Physical project Operational</t>
        </is>
      </c>
      <c r="J2279" s="14" t="inlineStr">
        <is>
          <t xml:space="preserve">Retirement estimated at 30 years, with a 2031 floor for listed live assets. </t>
        </is>
      </c>
      <c r="K2279" s="14" t="inlineStr">
        <is>
          <t>data/evidence/repd.csv</t>
        </is>
      </c>
    </row>
    <row r="2280" ht="78" customHeight="1" s="74">
      <c r="A2280" s="14" t="inlineStr">
        <is>
          <t>REPD-7696</t>
        </is>
      </c>
      <c r="B2280" s="14" t="inlineStr">
        <is>
          <t>Thurrock Flexible Generation Plant</t>
        </is>
      </c>
      <c r="C2280" s="14" t="inlineStr">
        <is>
          <t>storage_power</t>
        </is>
      </c>
      <c r="D2280" s="111" t="n">
        <v>0.15</v>
      </c>
      <c r="E2280" s="14" t="inlineStr">
        <is>
          <t>GW</t>
        </is>
      </c>
      <c r="F2280" s="14" t="inlineStr">
        <is>
          <t>2018-01-01</t>
        </is>
      </c>
      <c r="G2280" s="14" t="inlineStr">
        <is>
          <t>2033-01-01</t>
        </is>
      </c>
      <c r="H2280" s="14" t="inlineStr">
        <is>
          <t>Operational</t>
        </is>
      </c>
      <c r="I2280" s="14" t="inlineStr">
        <is>
          <t>Physical project Operational</t>
        </is>
      </c>
      <c r="J2280" s="14" t="inlineStr">
        <is>
          <t xml:space="preserve">Retirement estimated at 15 years, with a 2031 floor for listed live assets. Missing operational date estimated2018. </t>
        </is>
      </c>
      <c r="K2280" s="14" t="inlineStr">
        <is>
          <t>data/evidence/repd.csv</t>
        </is>
      </c>
    </row>
    <row r="2281" ht="78" customHeight="1" s="74">
      <c r="A2281" s="14" t="inlineStr">
        <is>
          <t>REPD-7696-energy</t>
        </is>
      </c>
      <c r="B2281" s="14" t="inlineStr">
        <is>
          <t>Thurrock Flexible Generation Plant</t>
        </is>
      </c>
      <c r="C2281" s="14" t="inlineStr">
        <is>
          <t>storage_energy</t>
        </is>
      </c>
      <c r="D2281" s="111" t="n">
        <v>0.2792851275800853</v>
      </c>
      <c r="E2281" s="14" t="inlineStr">
        <is>
          <t>GWh</t>
        </is>
      </c>
      <c r="F2281" s="14" t="inlineStr">
        <is>
          <t>2018-01-01</t>
        </is>
      </c>
      <c r="G2281" s="14" t="inlineStr">
        <is>
          <t>2033-01-01</t>
        </is>
      </c>
      <c r="H2281" s="14" t="inlineStr">
        <is>
          <t>Aggregate/named cohort</t>
        </is>
      </c>
      <c r="I2281" s="14" t="inlineStr">
        <is>
          <t>Energy estimated from common outlook battery duration</t>
        </is>
      </c>
      <c r="J2281" s="14" t="inlineStr">
        <is>
          <t>Retirement estimated at 15 years, with a 2031 floor for listed live assets. Missing operational date estimated2018. Each project uses 1.861901h; project-specific energy not established.</t>
        </is>
      </c>
      <c r="K2281" s="14" t="inlineStr">
        <is>
          <t>data/evidence/tyo2026_es1.csv; data/evidence/repd.csv</t>
        </is>
      </c>
    </row>
    <row r="2282" ht="78" customHeight="1" s="74">
      <c r="A2282" s="14" t="inlineStr">
        <is>
          <t>REPD-7701</t>
        </is>
      </c>
      <c r="B2282" s="14" t="inlineStr">
        <is>
          <t>Pancross &amp; Oaklands Solar Farm</t>
        </is>
      </c>
      <c r="C2282" s="14" t="inlineStr">
        <is>
          <t>solar</t>
        </is>
      </c>
      <c r="D2282" s="111" t="n">
        <v>0.05</v>
      </c>
      <c r="E2282" s="14" t="inlineStr">
        <is>
          <t>GW</t>
        </is>
      </c>
      <c r="F2282" s="14" t="inlineStr">
        <is>
          <t>2028-01-01</t>
        </is>
      </c>
      <c r="G2282" s="14" t="inlineStr">
        <is>
          <t>2058-01-01</t>
        </is>
      </c>
      <c r="H2282" s="14" t="inlineStr">
        <is>
          <t>Under Construction</t>
        </is>
      </c>
      <c r="I2282" s="14" t="inlineStr">
        <is>
          <t>Physical project Under Construction</t>
        </is>
      </c>
      <c r="J2282" s="14" t="inlineStr">
        <is>
          <t xml:space="preserve">Retirement estimated at 30 years, with a 2031 floor for listed live assets. Construction completion estimated 2028-01-01. </t>
        </is>
      </c>
      <c r="K2282" s="14" t="inlineStr">
        <is>
          <t>data/evidence/repd.csv</t>
        </is>
      </c>
    </row>
    <row r="2283" ht="78" customHeight="1" s="74">
      <c r="A2283" s="14" t="inlineStr">
        <is>
          <t>REPD-7702</t>
        </is>
      </c>
      <c r="B2283" s="14" t="inlineStr">
        <is>
          <t>Pancross &amp; Oaklands Solar Farm</t>
        </is>
      </c>
      <c r="C2283" s="14" t="inlineStr">
        <is>
          <t>storage_power</t>
        </is>
      </c>
      <c r="D2283" s="111" t="n">
        <v>0.05</v>
      </c>
      <c r="E2283" s="14" t="inlineStr">
        <is>
          <t>GW</t>
        </is>
      </c>
      <c r="F2283" s="14" t="inlineStr">
        <is>
          <t>2028-01-01</t>
        </is>
      </c>
      <c r="G2283" s="14" t="inlineStr">
        <is>
          <t>2043-01-01</t>
        </is>
      </c>
      <c r="H2283" s="14" t="inlineStr">
        <is>
          <t>Under Construction</t>
        </is>
      </c>
      <c r="I2283" s="14" t="inlineStr">
        <is>
          <t>Physical project Under Construction</t>
        </is>
      </c>
      <c r="J2283" s="14" t="inlineStr">
        <is>
          <t xml:space="preserve">Retirement estimated at 15 years, with a 2031 floor for listed live assets. Construction completion estimated 2028-01-01. </t>
        </is>
      </c>
      <c r="K2283" s="14" t="inlineStr">
        <is>
          <t>data/evidence/repd.csv</t>
        </is>
      </c>
    </row>
    <row r="2284" ht="78" customHeight="1" s="74">
      <c r="A2284" s="14" t="inlineStr">
        <is>
          <t>REPD-7702-energy</t>
        </is>
      </c>
      <c r="B2284" s="14" t="inlineStr">
        <is>
          <t>Pancross &amp; Oaklands Solar Farm</t>
        </is>
      </c>
      <c r="C2284" s="14" t="inlineStr">
        <is>
          <t>storage_energy</t>
        </is>
      </c>
      <c r="D2284" s="111" t="n">
        <v>0.09309504252669511</v>
      </c>
      <c r="E2284" s="14" t="inlineStr">
        <is>
          <t>GWh</t>
        </is>
      </c>
      <c r="F2284" s="14" t="inlineStr">
        <is>
          <t>2028-01-01</t>
        </is>
      </c>
      <c r="G2284" s="14" t="inlineStr">
        <is>
          <t>2043-01-01</t>
        </is>
      </c>
      <c r="H2284" s="14" t="inlineStr">
        <is>
          <t>Aggregate/named cohort</t>
        </is>
      </c>
      <c r="I2284" s="14" t="inlineStr">
        <is>
          <t>Energy estimated from common outlook battery duration</t>
        </is>
      </c>
      <c r="J2284" s="14" t="inlineStr">
        <is>
          <t>Retirement estimated at 15 years, with a 2031 floor for listed live assets. Construction completion estimated 2028-01-01. Each project uses 1.861901h; project-specific energy not established.</t>
        </is>
      </c>
      <c r="K2284" s="14" t="inlineStr">
        <is>
          <t>data/evidence/tyo2026_es1.csv; data/evidence/repd.csv</t>
        </is>
      </c>
    </row>
    <row r="2285" ht="78" customHeight="1" s="74">
      <c r="A2285" s="14" t="inlineStr">
        <is>
          <t>REPD-7708</t>
        </is>
      </c>
      <c r="B2285" s="14" t="inlineStr">
        <is>
          <t>Limekiln Wind Farm (Extension)</t>
        </is>
      </c>
      <c r="C2285" s="14" t="inlineStr">
        <is>
          <t>onshore</t>
        </is>
      </c>
      <c r="D2285" s="111" t="n">
        <v>0.021</v>
      </c>
      <c r="E2285" s="14" t="inlineStr">
        <is>
          <t>GW</t>
        </is>
      </c>
      <c r="F2285" s="14" t="inlineStr">
        <is>
          <t>2025-04-01</t>
        </is>
      </c>
      <c r="G2285" s="14" t="inlineStr">
        <is>
          <t>2050-01-01</t>
        </is>
      </c>
      <c r="H2285" s="14" t="inlineStr">
        <is>
          <t>Operational</t>
        </is>
      </c>
      <c r="I2285" s="14" t="inlineStr">
        <is>
          <t>Physical project Operational</t>
        </is>
      </c>
      <c r="J2285" s="14" t="inlineStr">
        <is>
          <t xml:space="preserve">Retirement estimated at 25 years, with a 2031 floor for listed live assets. </t>
        </is>
      </c>
      <c r="K2285" s="14" t="inlineStr">
        <is>
          <t>data/evidence/repd.csv</t>
        </is>
      </c>
    </row>
    <row r="2286" ht="78" customHeight="1" s="74">
      <c r="A2286" s="14" t="inlineStr">
        <is>
          <t>REPD-7714</t>
        </is>
      </c>
      <c r="B2286" s="14" t="inlineStr">
        <is>
          <t>Rock Barracks Solar Farm</t>
        </is>
      </c>
      <c r="C2286" s="14" t="inlineStr">
        <is>
          <t>solar</t>
        </is>
      </c>
      <c r="D2286" s="111" t="n">
        <v>0.0015</v>
      </c>
      <c r="E2286" s="14" t="inlineStr">
        <is>
          <t>GW</t>
        </is>
      </c>
      <c r="F2286" s="14" t="inlineStr">
        <is>
          <t>2028-01-01</t>
        </is>
      </c>
      <c r="G2286" s="14" t="inlineStr">
        <is>
          <t>2058-01-01</t>
        </is>
      </c>
      <c r="H2286" s="14" t="inlineStr">
        <is>
          <t>Under Construction</t>
        </is>
      </c>
      <c r="I2286" s="14" t="inlineStr">
        <is>
          <t>Physical project Under Construction</t>
        </is>
      </c>
      <c r="J2286" s="14" t="inlineStr">
        <is>
          <t xml:space="preserve">Retirement estimated at 30 years, with a 2031 floor for listed live assets. Construction completion estimated 2028-01-01. </t>
        </is>
      </c>
      <c r="K2286" s="14" t="inlineStr">
        <is>
          <t>data/evidence/repd.csv</t>
        </is>
      </c>
    </row>
    <row r="2287" ht="78" customHeight="1" s="74">
      <c r="A2287" s="14" t="inlineStr">
        <is>
          <t>REPD-7735</t>
        </is>
      </c>
      <c r="B2287" s="14" t="inlineStr">
        <is>
          <t>Elmsall Way Warehouse</t>
        </is>
      </c>
      <c r="C2287" s="14" t="inlineStr">
        <is>
          <t>solar</t>
        </is>
      </c>
      <c r="D2287" s="111" t="n">
        <v>0.0024</v>
      </c>
      <c r="E2287" s="14" t="inlineStr">
        <is>
          <t>GW</t>
        </is>
      </c>
      <c r="F2287" s="14" t="inlineStr">
        <is>
          <t>2021-07-09</t>
        </is>
      </c>
      <c r="G2287" s="14" t="inlineStr">
        <is>
          <t>2051-01-01</t>
        </is>
      </c>
      <c r="H2287" s="14" t="inlineStr">
        <is>
          <t>Operational</t>
        </is>
      </c>
      <c r="I2287" s="14" t="inlineStr">
        <is>
          <t>Physical project Operational</t>
        </is>
      </c>
      <c r="J2287" s="14" t="inlineStr">
        <is>
          <t xml:space="preserve">Retirement estimated at 30 years, with a 2031 floor for listed live assets. </t>
        </is>
      </c>
      <c r="K2287" s="14" t="inlineStr">
        <is>
          <t>data/evidence/repd.csv</t>
        </is>
      </c>
    </row>
    <row r="2288" ht="78" customHeight="1" s="74">
      <c r="A2288" s="14" t="inlineStr">
        <is>
          <t>REPD-7738</t>
        </is>
      </c>
      <c r="B2288" s="14" t="inlineStr">
        <is>
          <t>Kenyon Way</t>
        </is>
      </c>
      <c r="C2288" s="14" t="inlineStr">
        <is>
          <t>solar</t>
        </is>
      </c>
      <c r="D2288" s="111" t="n">
        <v>0.0019</v>
      </c>
      <c r="E2288" s="14" t="inlineStr">
        <is>
          <t>GW</t>
        </is>
      </c>
      <c r="F2288" s="14" t="inlineStr">
        <is>
          <t>2028-01-01</t>
        </is>
      </c>
      <c r="G2288" s="14" t="inlineStr">
        <is>
          <t>2058-01-01</t>
        </is>
      </c>
      <c r="H2288" s="14" t="inlineStr">
        <is>
          <t>Under Construction</t>
        </is>
      </c>
      <c r="I2288" s="14" t="inlineStr">
        <is>
          <t>Physical project Under Construction</t>
        </is>
      </c>
      <c r="J2288" s="14" t="inlineStr">
        <is>
          <t xml:space="preserve">Retirement estimated at 30 years, with a 2031 floor for listed live assets. Construction completion estimated 2028-01-01. </t>
        </is>
      </c>
      <c r="K2288" s="14" t="inlineStr">
        <is>
          <t>data/evidence/repd.csv</t>
        </is>
      </c>
    </row>
    <row r="2289" ht="78" customHeight="1" s="74">
      <c r="A2289" s="14" t="inlineStr">
        <is>
          <t>REPD-7740</t>
        </is>
      </c>
      <c r="B2289" s="14" t="inlineStr">
        <is>
          <t>Lister Drive</t>
        </is>
      </c>
      <c r="C2289" s="14" t="inlineStr">
        <is>
          <t>storage_power</t>
        </is>
      </c>
      <c r="D2289" s="111" t="n">
        <v>0.0499</v>
      </c>
      <c r="E2289" s="14" t="inlineStr">
        <is>
          <t>GW</t>
        </is>
      </c>
      <c r="F2289" s="14" t="inlineStr">
        <is>
          <t>2018-01-01</t>
        </is>
      </c>
      <c r="G2289" s="14" t="inlineStr">
        <is>
          <t>2033-01-01</t>
        </is>
      </c>
      <c r="H2289" s="14" t="inlineStr">
        <is>
          <t>Operational</t>
        </is>
      </c>
      <c r="I2289" s="14" t="inlineStr">
        <is>
          <t>Physical project Operational</t>
        </is>
      </c>
      <c r="J2289" s="14" t="inlineStr">
        <is>
          <t xml:space="preserve">Retirement estimated at 15 years, with a 2031 floor for listed live assets. Missing operational date estimated2018. </t>
        </is>
      </c>
      <c r="K2289" s="14" t="inlineStr">
        <is>
          <t>data/evidence/repd.csv</t>
        </is>
      </c>
    </row>
    <row r="2290" ht="78" customHeight="1" s="74">
      <c r="A2290" s="14" t="inlineStr">
        <is>
          <t>REPD-7740-energy</t>
        </is>
      </c>
      <c r="B2290" s="14" t="inlineStr">
        <is>
          <t>Lister Drive</t>
        </is>
      </c>
      <c r="C2290" s="14" t="inlineStr">
        <is>
          <t>storage_energy</t>
        </is>
      </c>
      <c r="D2290" s="111" t="n">
        <v>0.09290885244164171</v>
      </c>
      <c r="E2290" s="14" t="inlineStr">
        <is>
          <t>GWh</t>
        </is>
      </c>
      <c r="F2290" s="14" t="inlineStr">
        <is>
          <t>2018-01-01</t>
        </is>
      </c>
      <c r="G2290" s="14" t="inlineStr">
        <is>
          <t>2033-01-01</t>
        </is>
      </c>
      <c r="H2290" s="14" t="inlineStr">
        <is>
          <t>Aggregate/named cohort</t>
        </is>
      </c>
      <c r="I2290" s="14" t="inlineStr">
        <is>
          <t>Energy estimated from common outlook battery duration</t>
        </is>
      </c>
      <c r="J2290" s="14" t="inlineStr">
        <is>
          <t>Retirement estimated at 15 years, with a 2031 floor for listed live assets. Missing operational date estimated2018. Each project uses 1.861901h; project-specific energy not established.</t>
        </is>
      </c>
      <c r="K2290" s="14" t="inlineStr">
        <is>
          <t>data/evidence/tyo2026_es1.csv; data/evidence/repd.csv</t>
        </is>
      </c>
    </row>
    <row r="2291" ht="78" customHeight="1" s="74">
      <c r="A2291" s="14" t="inlineStr">
        <is>
          <t>REPD-7741</t>
        </is>
      </c>
      <c r="B2291" s="14" t="inlineStr">
        <is>
          <t>Land at Wrigley Head</t>
        </is>
      </c>
      <c r="C2291" s="14" t="inlineStr">
        <is>
          <t>solar</t>
        </is>
      </c>
      <c r="D2291" s="111" t="n">
        <v>0.0009</v>
      </c>
      <c r="E2291" s="14" t="inlineStr">
        <is>
          <t>GW</t>
        </is>
      </c>
      <c r="F2291" s="14" t="inlineStr">
        <is>
          <t>2028-01-01</t>
        </is>
      </c>
      <c r="G2291" s="14" t="inlineStr">
        <is>
          <t>2058-01-01</t>
        </is>
      </c>
      <c r="H2291" s="14" t="inlineStr">
        <is>
          <t>Under Construction</t>
        </is>
      </c>
      <c r="I2291" s="14" t="inlineStr">
        <is>
          <t>Physical project Under Construction</t>
        </is>
      </c>
      <c r="J2291" s="14" t="inlineStr">
        <is>
          <t xml:space="preserve">Retirement estimated at 30 years, with a 2031 floor for listed live assets. Construction completion estimated 2028-01-01. </t>
        </is>
      </c>
      <c r="K2291" s="14" t="inlineStr">
        <is>
          <t>data/evidence/repd.csv</t>
        </is>
      </c>
    </row>
    <row r="2292" ht="78" customHeight="1" s="74">
      <c r="A2292" s="14" t="inlineStr">
        <is>
          <t>REPD-7745</t>
        </is>
      </c>
      <c r="B2292" s="14" t="inlineStr">
        <is>
          <t>Howden Farm</t>
        </is>
      </c>
      <c r="C2292" s="14" t="inlineStr">
        <is>
          <t>solar</t>
        </is>
      </c>
      <c r="D2292" s="111" t="n">
        <v>0.0002</v>
      </c>
      <c r="E2292" s="14" t="inlineStr">
        <is>
          <t>GW</t>
        </is>
      </c>
      <c r="F2292" s="14" t="inlineStr">
        <is>
          <t>2021-01-01</t>
        </is>
      </c>
      <c r="G2292" s="14" t="inlineStr">
        <is>
          <t>2051-01-01</t>
        </is>
      </c>
      <c r="H2292" s="14" t="inlineStr">
        <is>
          <t>Operational</t>
        </is>
      </c>
      <c r="I2292" s="14" t="inlineStr">
        <is>
          <t>Physical project Operational</t>
        </is>
      </c>
      <c r="J2292" s="14" t="inlineStr">
        <is>
          <t xml:space="preserve">Retirement estimated at 30 years, with a 2031 floor for listed live assets. </t>
        </is>
      </c>
      <c r="K2292" s="14" t="inlineStr">
        <is>
          <t>data/evidence/repd.csv</t>
        </is>
      </c>
    </row>
    <row r="2293" ht="78" customHeight="1" s="74">
      <c r="A2293" s="14" t="inlineStr">
        <is>
          <t>REPD-7758</t>
        </is>
      </c>
      <c r="B2293" s="14" t="inlineStr">
        <is>
          <t>Hutchesons Grammar School</t>
        </is>
      </c>
      <c r="C2293" s="14" t="inlineStr">
        <is>
          <t>solar</t>
        </is>
      </c>
      <c r="D2293" s="111" t="n">
        <v>0.00018</v>
      </c>
      <c r="E2293" s="14" t="inlineStr">
        <is>
          <t>GW</t>
        </is>
      </c>
      <c r="F2293" s="14" t="inlineStr">
        <is>
          <t>2021-01-01</t>
        </is>
      </c>
      <c r="G2293" s="14" t="inlineStr">
        <is>
          <t>2051-01-01</t>
        </is>
      </c>
      <c r="H2293" s="14" t="inlineStr">
        <is>
          <t>Operational</t>
        </is>
      </c>
      <c r="I2293" s="14" t="inlineStr">
        <is>
          <t>Physical project Operational</t>
        </is>
      </c>
      <c r="J2293" s="14" t="inlineStr">
        <is>
          <t xml:space="preserve">Retirement estimated at 30 years, with a 2031 floor for listed live assets. </t>
        </is>
      </c>
      <c r="K2293" s="14" t="inlineStr">
        <is>
          <t>data/evidence/repd.csv</t>
        </is>
      </c>
    </row>
    <row r="2294" ht="78" customHeight="1" s="74">
      <c r="A2294" s="14" t="inlineStr">
        <is>
          <t>REPD-7763</t>
        </is>
      </c>
      <c r="B2294" s="14" t="inlineStr">
        <is>
          <t>Claylands Road</t>
        </is>
      </c>
      <c r="C2294" s="14" t="inlineStr">
        <is>
          <t>solar</t>
        </is>
      </c>
      <c r="D2294" s="111" t="n">
        <v>0.0002</v>
      </c>
      <c r="E2294" s="14" t="inlineStr">
        <is>
          <t>GW</t>
        </is>
      </c>
      <c r="F2294" s="14" t="inlineStr">
        <is>
          <t>2022-01-01</t>
        </is>
      </c>
      <c r="G2294" s="14" t="inlineStr">
        <is>
          <t>2052-01-01</t>
        </is>
      </c>
      <c r="H2294" s="14" t="inlineStr">
        <is>
          <t>Operational</t>
        </is>
      </c>
      <c r="I2294" s="14" t="inlineStr">
        <is>
          <t>Physical project Operational</t>
        </is>
      </c>
      <c r="J2294" s="14" t="inlineStr">
        <is>
          <t xml:space="preserve">Retirement estimated at 30 years, with a 2031 floor for listed live assets. </t>
        </is>
      </c>
      <c r="K2294" s="14" t="inlineStr">
        <is>
          <t>data/evidence/repd.csv</t>
        </is>
      </c>
    </row>
    <row r="2295" ht="78" customHeight="1" s="74">
      <c r="A2295" s="14" t="inlineStr">
        <is>
          <t>REPD-7766</t>
        </is>
      </c>
      <c r="B2295" s="14" t="inlineStr">
        <is>
          <t>Pattemores Transport (Crewkern)</t>
        </is>
      </c>
      <c r="C2295" s="14" t="inlineStr">
        <is>
          <t>solar</t>
        </is>
      </c>
      <c r="D2295" s="111" t="n">
        <v>0.0021</v>
      </c>
      <c r="E2295" s="14" t="inlineStr">
        <is>
          <t>GW</t>
        </is>
      </c>
      <c r="F2295" s="14" t="inlineStr">
        <is>
          <t>2028-01-01</t>
        </is>
      </c>
      <c r="G2295" s="14" t="inlineStr">
        <is>
          <t>2058-01-01</t>
        </is>
      </c>
      <c r="H2295" s="14" t="inlineStr">
        <is>
          <t>Under Construction</t>
        </is>
      </c>
      <c r="I2295" s="14" t="inlineStr">
        <is>
          <t>Physical project Under Construction</t>
        </is>
      </c>
      <c r="J2295" s="14" t="inlineStr">
        <is>
          <t xml:space="preserve">Retirement estimated at 30 years, with a 2031 floor for listed live assets. Construction completion estimated 2028-01-01. </t>
        </is>
      </c>
      <c r="K2295" s="14" t="inlineStr">
        <is>
          <t>data/evidence/repd.csv</t>
        </is>
      </c>
    </row>
    <row r="2296" ht="78" customHeight="1" s="74">
      <c r="A2296" s="14" t="inlineStr">
        <is>
          <t>REPD-7772</t>
        </is>
      </c>
      <c r="B2296" s="14" t="inlineStr">
        <is>
          <t>Liverpool Energy Management Facility</t>
        </is>
      </c>
      <c r="C2296" s="14" t="inlineStr">
        <is>
          <t>storage_power</t>
        </is>
      </c>
      <c r="D2296" s="111" t="n">
        <v>0.0499</v>
      </c>
      <c r="E2296" s="14" t="inlineStr">
        <is>
          <t>GW</t>
        </is>
      </c>
      <c r="F2296" s="14" t="inlineStr">
        <is>
          <t>2022-03-01</t>
        </is>
      </c>
      <c r="G2296" s="14" t="inlineStr">
        <is>
          <t>2037-01-01</t>
        </is>
      </c>
      <c r="H2296" s="14" t="inlineStr">
        <is>
          <t>Operational</t>
        </is>
      </c>
      <c r="I2296" s="14" t="inlineStr">
        <is>
          <t>Physical project Operational</t>
        </is>
      </c>
      <c r="J2296" s="14" t="inlineStr">
        <is>
          <t xml:space="preserve">Retirement estimated at 15 years, with a 2031 floor for listed live assets. </t>
        </is>
      </c>
      <c r="K2296" s="14" t="inlineStr">
        <is>
          <t>data/evidence/repd.csv</t>
        </is>
      </c>
    </row>
    <row r="2297" ht="78" customHeight="1" s="74">
      <c r="A2297" s="14" t="inlineStr">
        <is>
          <t>REPD-7772-energy</t>
        </is>
      </c>
      <c r="B2297" s="14" t="inlineStr">
        <is>
          <t>Liverpool Energy Management Facility</t>
        </is>
      </c>
      <c r="C2297" s="14" t="inlineStr">
        <is>
          <t>storage_energy</t>
        </is>
      </c>
      <c r="D2297" s="111" t="n">
        <v>0.09290885244164171</v>
      </c>
      <c r="E2297" s="14" t="inlineStr">
        <is>
          <t>GWh</t>
        </is>
      </c>
      <c r="F2297" s="14" t="inlineStr">
        <is>
          <t>2022-03-01</t>
        </is>
      </c>
      <c r="G2297" s="14" t="inlineStr">
        <is>
          <t>2037-01-01</t>
        </is>
      </c>
      <c r="H2297" s="14" t="inlineStr">
        <is>
          <t>Aggregate/named cohort</t>
        </is>
      </c>
      <c r="I2297" s="14" t="inlineStr">
        <is>
          <t>Energy estimated from common outlook battery duration</t>
        </is>
      </c>
      <c r="J2297" s="14" t="inlineStr">
        <is>
          <t>Retirement estimated at 15 years, with a 2031 floor for listed live assets. Each project uses 1.861901h; project-specific energy not established.</t>
        </is>
      </c>
      <c r="K2297" s="14" t="inlineStr">
        <is>
          <t>data/evidence/tyo2026_es1.csv; data/evidence/repd.csv</t>
        </is>
      </c>
    </row>
    <row r="2298" ht="78" customHeight="1" s="74">
      <c r="A2298" s="14" t="inlineStr">
        <is>
          <t>REPD-7773</t>
        </is>
      </c>
      <c r="B2298" s="14" t="inlineStr">
        <is>
          <t>Stonehill Energy Storage / Lower Minety</t>
        </is>
      </c>
      <c r="C2298" s="14" t="inlineStr">
        <is>
          <t>storage_power</t>
        </is>
      </c>
      <c r="D2298" s="111" t="n">
        <v>0.05</v>
      </c>
      <c r="E2298" s="14" t="inlineStr">
        <is>
          <t>GW</t>
        </is>
      </c>
      <c r="F2298" s="14" t="inlineStr">
        <is>
          <t>2022-12-15</t>
        </is>
      </c>
      <c r="G2298" s="14" t="inlineStr">
        <is>
          <t>2037-01-01</t>
        </is>
      </c>
      <c r="H2298" s="14" t="inlineStr">
        <is>
          <t>Operational</t>
        </is>
      </c>
      <c r="I2298" s="14" t="inlineStr">
        <is>
          <t>Physical project Operational</t>
        </is>
      </c>
      <c r="J2298" s="14" t="inlineStr">
        <is>
          <t xml:space="preserve">Retirement estimated at 15 years, with a 2031 floor for listed live assets. </t>
        </is>
      </c>
      <c r="K2298" s="14" t="inlineStr">
        <is>
          <t>data/evidence/repd.csv</t>
        </is>
      </c>
    </row>
    <row r="2299" ht="78" customHeight="1" s="74">
      <c r="A2299" s="14" t="inlineStr">
        <is>
          <t>REPD-7773-energy</t>
        </is>
      </c>
      <c r="B2299" s="14" t="inlineStr">
        <is>
          <t>Stonehill Energy Storage / Lower Minety</t>
        </is>
      </c>
      <c r="C2299" s="14" t="inlineStr">
        <is>
          <t>storage_energy</t>
        </is>
      </c>
      <c r="D2299" s="111" t="n">
        <v>0.09309504252669511</v>
      </c>
      <c r="E2299" s="14" t="inlineStr">
        <is>
          <t>GWh</t>
        </is>
      </c>
      <c r="F2299" s="14" t="inlineStr">
        <is>
          <t>2022-12-15</t>
        </is>
      </c>
      <c r="G2299" s="14" t="inlineStr">
        <is>
          <t>2037-01-01</t>
        </is>
      </c>
      <c r="H2299" s="14" t="inlineStr">
        <is>
          <t>Aggregate/named cohort</t>
        </is>
      </c>
      <c r="I2299" s="14" t="inlineStr">
        <is>
          <t>Energy estimated from common outlook battery duration</t>
        </is>
      </c>
      <c r="J2299" s="14" t="inlineStr">
        <is>
          <t>Retirement estimated at 15 years, with a 2031 floor for listed live assets. Each project uses 1.861901h; project-specific energy not established.</t>
        </is>
      </c>
      <c r="K2299" s="14" t="inlineStr">
        <is>
          <t>data/evidence/tyo2026_es1.csv; data/evidence/repd.csv</t>
        </is>
      </c>
    </row>
    <row r="2300" ht="78" customHeight="1" s="74">
      <c r="A2300" s="14" t="inlineStr">
        <is>
          <t>REPD-7781</t>
        </is>
      </c>
      <c r="B2300" s="14" t="inlineStr">
        <is>
          <t>Two Post Lane</t>
        </is>
      </c>
      <c r="C2300" s="14" t="inlineStr">
        <is>
          <t>solar</t>
        </is>
      </c>
      <c r="D2300" s="111" t="n">
        <v>0.012</v>
      </c>
      <c r="E2300" s="14" t="inlineStr">
        <is>
          <t>GW</t>
        </is>
      </c>
      <c r="F2300" s="14" t="inlineStr">
        <is>
          <t>2022-01-01</t>
        </is>
      </c>
      <c r="G2300" s="14" t="inlineStr">
        <is>
          <t>2052-01-01</t>
        </is>
      </c>
      <c r="H2300" s="14" t="inlineStr">
        <is>
          <t>Operational</t>
        </is>
      </c>
      <c r="I2300" s="14" t="inlineStr">
        <is>
          <t>Physical project Operational</t>
        </is>
      </c>
      <c r="J2300" s="14" t="inlineStr">
        <is>
          <t xml:space="preserve">Retirement estimated at 30 years, with a 2031 floor for listed live assets. </t>
        </is>
      </c>
      <c r="K2300" s="14" t="inlineStr">
        <is>
          <t>data/evidence/repd.csv</t>
        </is>
      </c>
    </row>
    <row r="2301" ht="78" customHeight="1" s="74">
      <c r="A2301" s="14" t="inlineStr">
        <is>
          <t>REPD-7782</t>
        </is>
      </c>
      <c r="B2301" s="14" t="inlineStr">
        <is>
          <t>ENWL Training Academy</t>
        </is>
      </c>
      <c r="C2301" s="14" t="inlineStr">
        <is>
          <t>solar</t>
        </is>
      </c>
      <c r="D2301" s="111" t="n">
        <v>0.0003</v>
      </c>
      <c r="E2301" s="14" t="inlineStr">
        <is>
          <t>GW</t>
        </is>
      </c>
      <c r="F2301" s="14" t="inlineStr">
        <is>
          <t>2021-11-01</t>
        </is>
      </c>
      <c r="G2301" s="14" t="inlineStr">
        <is>
          <t>2051-01-01</t>
        </is>
      </c>
      <c r="H2301" s="14" t="inlineStr">
        <is>
          <t>Operational</t>
        </is>
      </c>
      <c r="I2301" s="14" t="inlineStr">
        <is>
          <t>Physical project Operational</t>
        </is>
      </c>
      <c r="J2301" s="14" t="inlineStr">
        <is>
          <t xml:space="preserve">Retirement estimated at 30 years, with a 2031 floor for listed live assets. </t>
        </is>
      </c>
      <c r="K2301" s="14" t="inlineStr">
        <is>
          <t>data/evidence/repd.csv</t>
        </is>
      </c>
    </row>
    <row r="2302" ht="78" customHeight="1" s="74">
      <c r="A2302" s="14" t="inlineStr">
        <is>
          <t>REPD-7795</t>
        </is>
      </c>
      <c r="B2302" s="14" t="inlineStr">
        <is>
          <t>Lag Farm</t>
        </is>
      </c>
      <c r="C2302" s="14" t="inlineStr">
        <is>
          <t>solar</t>
        </is>
      </c>
      <c r="D2302" s="111" t="n">
        <v>0.001</v>
      </c>
      <c r="E2302" s="14" t="inlineStr">
        <is>
          <t>GW</t>
        </is>
      </c>
      <c r="F2302" s="14" t="inlineStr">
        <is>
          <t>2020-01-01</t>
        </is>
      </c>
      <c r="G2302" s="14" t="inlineStr">
        <is>
          <t>2050-01-01</t>
        </is>
      </c>
      <c r="H2302" s="14" t="inlineStr">
        <is>
          <t>Operational</t>
        </is>
      </c>
      <c r="I2302" s="14" t="inlineStr">
        <is>
          <t>Physical project Operational</t>
        </is>
      </c>
      <c r="J2302" s="14" t="inlineStr">
        <is>
          <t xml:space="preserve">Retirement estimated at 30 years, with a 2031 floor for listed live assets. </t>
        </is>
      </c>
      <c r="K2302" s="14" t="inlineStr">
        <is>
          <t>data/evidence/repd.csv</t>
        </is>
      </c>
    </row>
    <row r="2303" ht="78" customHeight="1" s="74">
      <c r="A2303" s="14" t="inlineStr">
        <is>
          <t>REPD-7800</t>
        </is>
      </c>
      <c r="B2303" s="14" t="inlineStr">
        <is>
          <t>Hawthorne Road</t>
        </is>
      </c>
      <c r="C2303" s="14" t="inlineStr">
        <is>
          <t>storage_power</t>
        </is>
      </c>
      <c r="D2303" s="111" t="n">
        <v>0.02</v>
      </c>
      <c r="E2303" s="14" t="inlineStr">
        <is>
          <t>GW</t>
        </is>
      </c>
      <c r="F2303" s="14" t="inlineStr">
        <is>
          <t>2028-01-01</t>
        </is>
      </c>
      <c r="G2303" s="14" t="inlineStr">
        <is>
          <t>2043-01-01</t>
        </is>
      </c>
      <c r="H2303" s="14" t="inlineStr">
        <is>
          <t>Under Construction</t>
        </is>
      </c>
      <c r="I2303" s="14" t="inlineStr">
        <is>
          <t>Physical project Under Construction</t>
        </is>
      </c>
      <c r="J2303" s="14" t="inlineStr">
        <is>
          <t xml:space="preserve">Retirement estimated at 15 years, with a 2031 floor for listed live assets. Construction completion estimated 2028-01-01. </t>
        </is>
      </c>
      <c r="K2303" s="14" t="inlineStr">
        <is>
          <t>data/evidence/repd.csv</t>
        </is>
      </c>
    </row>
    <row r="2304" ht="78" customHeight="1" s="74">
      <c r="A2304" s="14" t="inlineStr">
        <is>
          <t>REPD-7800-energy</t>
        </is>
      </c>
      <c r="B2304" s="14" t="inlineStr">
        <is>
          <t>Hawthorne Road</t>
        </is>
      </c>
      <c r="C2304" s="14" t="inlineStr">
        <is>
          <t>storage_energy</t>
        </is>
      </c>
      <c r="D2304" s="111" t="n">
        <v>0.03723801701067804</v>
      </c>
      <c r="E2304" s="14" t="inlineStr">
        <is>
          <t>GWh</t>
        </is>
      </c>
      <c r="F2304" s="14" t="inlineStr">
        <is>
          <t>2028-01-01</t>
        </is>
      </c>
      <c r="G2304" s="14" t="inlineStr">
        <is>
          <t>2043-01-01</t>
        </is>
      </c>
      <c r="H2304" s="14" t="inlineStr">
        <is>
          <t>Aggregate/named cohort</t>
        </is>
      </c>
      <c r="I2304" s="14" t="inlineStr">
        <is>
          <t>Energy estimated from common outlook battery duration</t>
        </is>
      </c>
      <c r="J2304" s="14" t="inlineStr">
        <is>
          <t>Retirement estimated at 15 years, with a 2031 floor for listed live assets. Construction completion estimated 2028-01-01. Each project uses 1.861901h; project-specific energy not established.</t>
        </is>
      </c>
      <c r="K2304" s="14" t="inlineStr">
        <is>
          <t>data/evidence/tyo2026_es1.csv; data/evidence/repd.csv</t>
        </is>
      </c>
    </row>
    <row r="2305" ht="78" customHeight="1" s="74">
      <c r="A2305" s="14" t="inlineStr">
        <is>
          <t>REPD-7818</t>
        </is>
      </c>
      <c r="B2305" s="14" t="inlineStr">
        <is>
          <t>Normandy Barracks</t>
        </is>
      </c>
      <c r="C2305" s="14" t="inlineStr">
        <is>
          <t>solar</t>
        </is>
      </c>
      <c r="D2305" s="111" t="n">
        <v>0.0023</v>
      </c>
      <c r="E2305" s="14" t="inlineStr">
        <is>
          <t>GW</t>
        </is>
      </c>
      <c r="F2305" s="14" t="inlineStr">
        <is>
          <t>2028-01-01</t>
        </is>
      </c>
      <c r="G2305" s="14" t="inlineStr">
        <is>
          <t>2058-01-01</t>
        </is>
      </c>
      <c r="H2305" s="14" t="inlineStr">
        <is>
          <t>Under Construction</t>
        </is>
      </c>
      <c r="I2305" s="14" t="inlineStr">
        <is>
          <t>Physical project Under Construction</t>
        </is>
      </c>
      <c r="J2305" s="14" t="inlineStr">
        <is>
          <t xml:space="preserve">Retirement estimated at 30 years, with a 2031 floor for listed live assets. Construction completion estimated 2028-01-01. </t>
        </is>
      </c>
      <c r="K2305" s="14" t="inlineStr">
        <is>
          <t>data/evidence/repd.csv</t>
        </is>
      </c>
    </row>
    <row r="2306" ht="78" customHeight="1" s="74">
      <c r="A2306" s="14" t="inlineStr">
        <is>
          <t>REPD-7819</t>
        </is>
      </c>
      <c r="B2306" s="14" t="inlineStr">
        <is>
          <t>Harborough Road Store</t>
        </is>
      </c>
      <c r="C2306" s="14" t="inlineStr">
        <is>
          <t>solar</t>
        </is>
      </c>
      <c r="D2306" s="111" t="n">
        <v>0.0002</v>
      </c>
      <c r="E2306" s="14" t="inlineStr">
        <is>
          <t>GW</t>
        </is>
      </c>
      <c r="F2306" s="14" t="inlineStr">
        <is>
          <t>2022-01-01</t>
        </is>
      </c>
      <c r="G2306" s="14" t="inlineStr">
        <is>
          <t>2052-01-01</t>
        </is>
      </c>
      <c r="H2306" s="14" t="inlineStr">
        <is>
          <t>Operational</t>
        </is>
      </c>
      <c r="I2306" s="14" t="inlineStr">
        <is>
          <t>Physical project Operational</t>
        </is>
      </c>
      <c r="J2306" s="14" t="inlineStr">
        <is>
          <t xml:space="preserve">Retirement estimated at 30 years, with a 2031 floor for listed live assets. </t>
        </is>
      </c>
      <c r="K2306" s="14" t="inlineStr">
        <is>
          <t>data/evidence/repd.csv</t>
        </is>
      </c>
    </row>
    <row r="2307" ht="78" customHeight="1" s="74">
      <c r="A2307" s="14" t="inlineStr">
        <is>
          <t>REPD-7828</t>
        </is>
      </c>
      <c r="B2307" s="14" t="inlineStr">
        <is>
          <t>Titchfield Lane</t>
        </is>
      </c>
      <c r="C2307" s="14" t="inlineStr">
        <is>
          <t>storage_power</t>
        </is>
      </c>
      <c r="D2307" s="111" t="n">
        <v>0.049</v>
      </c>
      <c r="E2307" s="14" t="inlineStr">
        <is>
          <t>GW</t>
        </is>
      </c>
      <c r="F2307" s="14" t="inlineStr">
        <is>
          <t>2028-01-01</t>
        </is>
      </c>
      <c r="G2307" s="14" t="inlineStr">
        <is>
          <t>2043-01-01</t>
        </is>
      </c>
      <c r="H2307" s="14" t="inlineStr">
        <is>
          <t>Under Construction</t>
        </is>
      </c>
      <c r="I2307" s="14" t="inlineStr">
        <is>
          <t>Physical project Under Construction</t>
        </is>
      </c>
      <c r="J2307" s="14" t="inlineStr">
        <is>
          <t xml:space="preserve">Retirement estimated at 15 years, with a 2031 floor for listed live assets. Construction completion estimated 2028-01-01. </t>
        </is>
      </c>
      <c r="K2307" s="14" t="inlineStr">
        <is>
          <t>data/evidence/repd.csv</t>
        </is>
      </c>
    </row>
    <row r="2308" ht="78" customHeight="1" s="74">
      <c r="A2308" s="14" t="inlineStr">
        <is>
          <t>REPD-7828-energy</t>
        </is>
      </c>
      <c r="B2308" s="14" t="inlineStr">
        <is>
          <t>Titchfield Lane</t>
        </is>
      </c>
      <c r="C2308" s="14" t="inlineStr">
        <is>
          <t>storage_energy</t>
        </is>
      </c>
      <c r="D2308" s="111" t="n">
        <v>0.0912331416761612</v>
      </c>
      <c r="E2308" s="14" t="inlineStr">
        <is>
          <t>GWh</t>
        </is>
      </c>
      <c r="F2308" s="14" t="inlineStr">
        <is>
          <t>2028-01-01</t>
        </is>
      </c>
      <c r="G2308" s="14" t="inlineStr">
        <is>
          <t>2043-01-01</t>
        </is>
      </c>
      <c r="H2308" s="14" t="inlineStr">
        <is>
          <t>Aggregate/named cohort</t>
        </is>
      </c>
      <c r="I2308" s="14" t="inlineStr">
        <is>
          <t>Energy estimated from common outlook battery duration</t>
        </is>
      </c>
      <c r="J2308" s="14" t="inlineStr">
        <is>
          <t>Retirement estimated at 15 years, with a 2031 floor for listed live assets. Construction completion estimated 2028-01-01. Each project uses 1.861901h; project-specific energy not established.</t>
        </is>
      </c>
      <c r="K2308" s="14" t="inlineStr">
        <is>
          <t>data/evidence/tyo2026_es1.csv; data/evidence/repd.csv</t>
        </is>
      </c>
    </row>
    <row r="2309" ht="78" customHeight="1" s="74">
      <c r="A2309" s="14" t="inlineStr">
        <is>
          <t>REPD-7834</t>
        </is>
      </c>
      <c r="B2309" s="14" t="inlineStr">
        <is>
          <t>Crumps Yard Solar Farm</t>
        </is>
      </c>
      <c r="C2309" s="14" t="inlineStr">
        <is>
          <t>solar</t>
        </is>
      </c>
      <c r="D2309" s="111" t="n">
        <v>0.0016</v>
      </c>
      <c r="E2309" s="14" t="inlineStr">
        <is>
          <t>GW</t>
        </is>
      </c>
      <c r="F2309" s="14" t="inlineStr">
        <is>
          <t>2021-02-01</t>
        </is>
      </c>
      <c r="G2309" s="14" t="inlineStr">
        <is>
          <t>2051-01-01</t>
        </is>
      </c>
      <c r="H2309" s="14" t="inlineStr">
        <is>
          <t>Operational</t>
        </is>
      </c>
      <c r="I2309" s="14" t="inlineStr">
        <is>
          <t>Physical project Operational</t>
        </is>
      </c>
      <c r="J2309" s="14" t="inlineStr">
        <is>
          <t xml:space="preserve">Retirement estimated at 30 years, with a 2031 floor for listed live assets. </t>
        </is>
      </c>
      <c r="K2309" s="14" t="inlineStr">
        <is>
          <t>data/evidence/repd.csv</t>
        </is>
      </c>
    </row>
    <row r="2310" ht="78" customHeight="1" s="74">
      <c r="A2310" s="14" t="inlineStr">
        <is>
          <t>REPD-7840</t>
        </is>
      </c>
      <c r="B2310" s="14" t="inlineStr">
        <is>
          <t>Croome Airfield Solar Farm</t>
        </is>
      </c>
      <c r="C2310" s="14" t="inlineStr">
        <is>
          <t>solar</t>
        </is>
      </c>
      <c r="D2310" s="111" t="n">
        <v>0.0499</v>
      </c>
      <c r="E2310" s="14" t="inlineStr">
        <is>
          <t>GW</t>
        </is>
      </c>
      <c r="F2310" s="14" t="inlineStr">
        <is>
          <t>2023-02-01</t>
        </is>
      </c>
      <c r="G2310" s="14" t="inlineStr">
        <is>
          <t>2053-01-01</t>
        </is>
      </c>
      <c r="H2310" s="14" t="inlineStr">
        <is>
          <t>Operational</t>
        </is>
      </c>
      <c r="I2310" s="14" t="inlineStr">
        <is>
          <t>Physical project Operational</t>
        </is>
      </c>
      <c r="J2310" s="14" t="inlineStr">
        <is>
          <t xml:space="preserve">Retirement estimated at 30 years, with a 2031 floor for listed live assets. </t>
        </is>
      </c>
      <c r="K2310" s="14" t="inlineStr">
        <is>
          <t>data/evidence/repd.csv</t>
        </is>
      </c>
    </row>
    <row r="2311" ht="78" customHeight="1" s="74">
      <c r="A2311" s="14" t="inlineStr">
        <is>
          <t>REPD-7841</t>
        </is>
      </c>
      <c r="B2311" s="14" t="inlineStr">
        <is>
          <t>Rassau Industrial Estate</t>
        </is>
      </c>
      <c r="C2311" s="14" t="inlineStr">
        <is>
          <t>storage_power</t>
        </is>
      </c>
      <c r="D2311" s="111" t="n">
        <v>0.006</v>
      </c>
      <c r="E2311" s="14" t="inlineStr">
        <is>
          <t>GW</t>
        </is>
      </c>
      <c r="F2311" s="14" t="inlineStr">
        <is>
          <t>2028-01-01</t>
        </is>
      </c>
      <c r="G2311" s="14" t="inlineStr">
        <is>
          <t>2043-01-01</t>
        </is>
      </c>
      <c r="H2311" s="14" t="inlineStr">
        <is>
          <t>Under Construction</t>
        </is>
      </c>
      <c r="I2311" s="14" t="inlineStr">
        <is>
          <t>Physical project Under Construction</t>
        </is>
      </c>
      <c r="J2311" s="14" t="inlineStr">
        <is>
          <t xml:space="preserve">Retirement estimated at 15 years, with a 2031 floor for listed live assets. Construction completion estimated 2028-01-01. </t>
        </is>
      </c>
      <c r="K2311" s="14" t="inlineStr">
        <is>
          <t>data/evidence/repd.csv</t>
        </is>
      </c>
    </row>
    <row r="2312" ht="78" customHeight="1" s="74">
      <c r="A2312" s="14" t="inlineStr">
        <is>
          <t>REPD-7841-energy</t>
        </is>
      </c>
      <c r="B2312" s="14" t="inlineStr">
        <is>
          <t>Rassau Industrial Estate</t>
        </is>
      </c>
      <c r="C2312" s="14" t="inlineStr">
        <is>
          <t>storage_energy</t>
        </is>
      </c>
      <c r="D2312" s="111" t="n">
        <v>0.01117140510320341</v>
      </c>
      <c r="E2312" s="14" t="inlineStr">
        <is>
          <t>GWh</t>
        </is>
      </c>
      <c r="F2312" s="14" t="inlineStr">
        <is>
          <t>2028-01-01</t>
        </is>
      </c>
      <c r="G2312" s="14" t="inlineStr">
        <is>
          <t>2043-01-01</t>
        </is>
      </c>
      <c r="H2312" s="14" t="inlineStr">
        <is>
          <t>Aggregate/named cohort</t>
        </is>
      </c>
      <c r="I2312" s="14" t="inlineStr">
        <is>
          <t>Energy estimated from common outlook battery duration</t>
        </is>
      </c>
      <c r="J2312" s="14" t="inlineStr">
        <is>
          <t>Retirement estimated at 15 years, with a 2031 floor for listed live assets. Construction completion estimated 2028-01-01. Each project uses 1.861901h; project-specific energy not established.</t>
        </is>
      </c>
      <c r="K2312" s="14" t="inlineStr">
        <is>
          <t>data/evidence/tyo2026_es1.csv; data/evidence/repd.csv</t>
        </is>
      </c>
    </row>
    <row r="2313" ht="78" customHeight="1" s="74">
      <c r="A2313" s="14" t="inlineStr">
        <is>
          <t>REPD-7856</t>
        </is>
      </c>
      <c r="B2313" s="14" t="inlineStr">
        <is>
          <t>Cleve Hill Solar Project</t>
        </is>
      </c>
      <c r="C2313" s="14" t="inlineStr">
        <is>
          <t>storage_power</t>
        </is>
      </c>
      <c r="D2313" s="111" t="n">
        <v>0.15</v>
      </c>
      <c r="E2313" s="14" t="inlineStr">
        <is>
          <t>GW</t>
        </is>
      </c>
      <c r="F2313" s="14" t="inlineStr">
        <is>
          <t>2025-07-01</t>
        </is>
      </c>
      <c r="G2313" s="14" t="inlineStr">
        <is>
          <t>2040-01-01</t>
        </is>
      </c>
      <c r="H2313" s="14" t="inlineStr">
        <is>
          <t>Operational</t>
        </is>
      </c>
      <c r="I2313" s="14" t="inlineStr">
        <is>
          <t>Physical project Operational</t>
        </is>
      </c>
      <c r="J2313" s="14" t="inlineStr">
        <is>
          <t xml:space="preserve">Retirement estimated at 15 years, with a 2031 floor for listed live assets. </t>
        </is>
      </c>
      <c r="K2313" s="14" t="inlineStr">
        <is>
          <t>data/evidence/repd.csv</t>
        </is>
      </c>
    </row>
    <row r="2314" ht="78" customHeight="1" s="74">
      <c r="A2314" s="14" t="inlineStr">
        <is>
          <t>REPD-7856-energy</t>
        </is>
      </c>
      <c r="B2314" s="14" t="inlineStr">
        <is>
          <t>Cleve Hill Solar Project</t>
        </is>
      </c>
      <c r="C2314" s="14" t="inlineStr">
        <is>
          <t>storage_energy</t>
        </is>
      </c>
      <c r="D2314" s="111" t="n">
        <v>0.2792851275800853</v>
      </c>
      <c r="E2314" s="14" t="inlineStr">
        <is>
          <t>GWh</t>
        </is>
      </c>
      <c r="F2314" s="14" t="inlineStr">
        <is>
          <t>2025-07-01</t>
        </is>
      </c>
      <c r="G2314" s="14" t="inlineStr">
        <is>
          <t>2040-01-01</t>
        </is>
      </c>
      <c r="H2314" s="14" t="inlineStr">
        <is>
          <t>Aggregate/named cohort</t>
        </is>
      </c>
      <c r="I2314" s="14" t="inlineStr">
        <is>
          <t>Energy estimated from common outlook battery duration</t>
        </is>
      </c>
      <c r="J2314" s="14" t="inlineStr">
        <is>
          <t>Retirement estimated at 15 years, with a 2031 floor for listed live assets. Each project uses 1.861901h; project-specific energy not established.</t>
        </is>
      </c>
      <c r="K2314" s="14" t="inlineStr">
        <is>
          <t>data/evidence/tyo2026_es1.csv; data/evidence/repd.csv</t>
        </is>
      </c>
    </row>
    <row r="2315" ht="78" customHeight="1" s="74">
      <c r="A2315" s="14" t="inlineStr">
        <is>
          <t>REPD-7882</t>
        </is>
      </c>
      <c r="B2315" s="14" t="inlineStr">
        <is>
          <t>Arecleoch Wind Farm (extension)</t>
        </is>
      </c>
      <c r="C2315" s="14" t="inlineStr">
        <is>
          <t>storage_power</t>
        </is>
      </c>
      <c r="D2315" s="111" t="n">
        <v>0.02</v>
      </c>
      <c r="E2315" s="14" t="inlineStr">
        <is>
          <t>GW</t>
        </is>
      </c>
      <c r="F2315" s="14" t="inlineStr">
        <is>
          <t>2028-01-01</t>
        </is>
      </c>
      <c r="G2315" s="14" t="inlineStr">
        <is>
          <t>2043-01-01</t>
        </is>
      </c>
      <c r="H2315" s="14" t="inlineStr">
        <is>
          <t>Under Construction</t>
        </is>
      </c>
      <c r="I2315" s="14" t="inlineStr">
        <is>
          <t>Physical project Under Construction</t>
        </is>
      </c>
      <c r="J2315" s="14" t="inlineStr">
        <is>
          <t xml:space="preserve">Retirement estimated at 15 years, with a 2031 floor for listed live assets. Construction completion estimated 2028-01-01. </t>
        </is>
      </c>
      <c r="K2315" s="14" t="inlineStr">
        <is>
          <t>data/evidence/repd.csv</t>
        </is>
      </c>
    </row>
    <row r="2316" ht="78" customHeight="1" s="74">
      <c r="A2316" s="14" t="inlineStr">
        <is>
          <t>REPD-7882-energy</t>
        </is>
      </c>
      <c r="B2316" s="14" t="inlineStr">
        <is>
          <t>Arecleoch Wind Farm (extension)</t>
        </is>
      </c>
      <c r="C2316" s="14" t="inlineStr">
        <is>
          <t>storage_energy</t>
        </is>
      </c>
      <c r="D2316" s="111" t="n">
        <v>0.03723801701067804</v>
      </c>
      <c r="E2316" s="14" t="inlineStr">
        <is>
          <t>GWh</t>
        </is>
      </c>
      <c r="F2316" s="14" t="inlineStr">
        <is>
          <t>2028-01-01</t>
        </is>
      </c>
      <c r="G2316" s="14" t="inlineStr">
        <is>
          <t>2043-01-01</t>
        </is>
      </c>
      <c r="H2316" s="14" t="inlineStr">
        <is>
          <t>Aggregate/named cohort</t>
        </is>
      </c>
      <c r="I2316" s="14" t="inlineStr">
        <is>
          <t>Energy estimated from common outlook battery duration</t>
        </is>
      </c>
      <c r="J2316" s="14" t="inlineStr">
        <is>
          <t>Retirement estimated at 15 years, with a 2031 floor for listed live assets. Construction completion estimated 2028-01-01. Each project uses 1.861901h; project-specific energy not established.</t>
        </is>
      </c>
      <c r="K2316" s="14" t="inlineStr">
        <is>
          <t>data/evidence/tyo2026_es1.csv; data/evidence/repd.csv</t>
        </is>
      </c>
    </row>
    <row r="2317" ht="78" customHeight="1" s="74">
      <c r="A2317" s="14" t="inlineStr">
        <is>
          <t>REPD-7883</t>
        </is>
      </c>
      <c r="B2317" s="14" t="inlineStr">
        <is>
          <t>Brinsbury Campus Stane</t>
        </is>
      </c>
      <c r="C2317" s="14" t="inlineStr">
        <is>
          <t>solar</t>
        </is>
      </c>
      <c r="D2317" s="111" t="n">
        <v>0.0002</v>
      </c>
      <c r="E2317" s="14" t="inlineStr">
        <is>
          <t>GW</t>
        </is>
      </c>
      <c r="F2317" s="14" t="inlineStr">
        <is>
          <t>2021-12-01</t>
        </is>
      </c>
      <c r="G2317" s="14" t="inlineStr">
        <is>
          <t>2051-01-01</t>
        </is>
      </c>
      <c r="H2317" s="14" t="inlineStr">
        <is>
          <t>Operational</t>
        </is>
      </c>
      <c r="I2317" s="14" t="inlineStr">
        <is>
          <t>Physical project Operational</t>
        </is>
      </c>
      <c r="J2317" s="14" t="inlineStr">
        <is>
          <t xml:space="preserve">Retirement estimated at 30 years, with a 2031 floor for listed live assets. </t>
        </is>
      </c>
      <c r="K2317" s="14" t="inlineStr">
        <is>
          <t>data/evidence/repd.csv</t>
        </is>
      </c>
    </row>
    <row r="2318" ht="78" customHeight="1" s="74">
      <c r="A2318" s="14" t="inlineStr">
        <is>
          <t>REPD-7885</t>
        </is>
      </c>
      <c r="B2318" s="14" t="inlineStr">
        <is>
          <t>Coventry National Grid Substation</t>
        </is>
      </c>
      <c r="C2318" s="14" t="inlineStr">
        <is>
          <t>storage_power</t>
        </is>
      </c>
      <c r="D2318" s="111" t="n">
        <v>0.0499</v>
      </c>
      <c r="E2318" s="14" t="inlineStr">
        <is>
          <t>GW</t>
        </is>
      </c>
      <c r="F2318" s="14" t="inlineStr">
        <is>
          <t>2023-12-01</t>
        </is>
      </c>
      <c r="G2318" s="14" t="inlineStr">
        <is>
          <t>2038-01-01</t>
        </is>
      </c>
      <c r="H2318" s="14" t="inlineStr">
        <is>
          <t>Operational</t>
        </is>
      </c>
      <c r="I2318" s="14" t="inlineStr">
        <is>
          <t>Physical project Operational</t>
        </is>
      </c>
      <c r="J2318" s="14" t="inlineStr">
        <is>
          <t xml:space="preserve">Retirement estimated at 15 years, with a 2031 floor for listed live assets. </t>
        </is>
      </c>
      <c r="K2318" s="14" t="inlineStr">
        <is>
          <t>data/evidence/repd.csv</t>
        </is>
      </c>
    </row>
    <row r="2319" ht="78" customHeight="1" s="74">
      <c r="A2319" s="14" t="inlineStr">
        <is>
          <t>REPD-7885-energy</t>
        </is>
      </c>
      <c r="B2319" s="14" t="inlineStr">
        <is>
          <t>Coventry National Grid Substation</t>
        </is>
      </c>
      <c r="C2319" s="14" t="inlineStr">
        <is>
          <t>storage_energy</t>
        </is>
      </c>
      <c r="D2319" s="111" t="n">
        <v>0.09290885244164171</v>
      </c>
      <c r="E2319" s="14" t="inlineStr">
        <is>
          <t>GWh</t>
        </is>
      </c>
      <c r="F2319" s="14" t="inlineStr">
        <is>
          <t>2023-12-01</t>
        </is>
      </c>
      <c r="G2319" s="14" t="inlineStr">
        <is>
          <t>2038-01-01</t>
        </is>
      </c>
      <c r="H2319" s="14" t="inlineStr">
        <is>
          <t>Aggregate/named cohort</t>
        </is>
      </c>
      <c r="I2319" s="14" t="inlineStr">
        <is>
          <t>Energy estimated from common outlook battery duration</t>
        </is>
      </c>
      <c r="J2319" s="14" t="inlineStr">
        <is>
          <t>Retirement estimated at 15 years, with a 2031 floor for listed live assets. Each project uses 1.861901h; project-specific energy not established.</t>
        </is>
      </c>
      <c r="K2319" s="14" t="inlineStr">
        <is>
          <t>data/evidence/tyo2026_es1.csv; data/evidence/repd.csv</t>
        </is>
      </c>
    </row>
    <row r="2320" ht="78" customHeight="1" s="74">
      <c r="A2320" s="14" t="inlineStr">
        <is>
          <t>REPD-7889</t>
        </is>
      </c>
      <c r="B2320" s="14" t="inlineStr">
        <is>
          <t>Grimsby Solar Farm</t>
        </is>
      </c>
      <c r="C2320" s="14" t="inlineStr">
        <is>
          <t>solar</t>
        </is>
      </c>
      <c r="D2320" s="111" t="n">
        <v>0.0499</v>
      </c>
      <c r="E2320" s="14" t="inlineStr">
        <is>
          <t>GW</t>
        </is>
      </c>
      <c r="F2320" s="14" t="inlineStr">
        <is>
          <t>2028-01-01</t>
        </is>
      </c>
      <c r="G2320" s="14" t="inlineStr">
        <is>
          <t>2058-01-01</t>
        </is>
      </c>
      <c r="H2320" s="14" t="inlineStr">
        <is>
          <t>Under Construction</t>
        </is>
      </c>
      <c r="I2320" s="14" t="inlineStr">
        <is>
          <t>Physical project Under Construction</t>
        </is>
      </c>
      <c r="J2320" s="14" t="inlineStr">
        <is>
          <t xml:space="preserve">Retirement estimated at 30 years, with a 2031 floor for listed live assets. Construction completion estimated 2028-01-01. </t>
        </is>
      </c>
      <c r="K2320" s="14" t="inlineStr">
        <is>
          <t>data/evidence/repd.csv</t>
        </is>
      </c>
    </row>
    <row r="2321" ht="78" customHeight="1" s="74">
      <c r="A2321" s="14" t="inlineStr">
        <is>
          <t>REPD-7907</t>
        </is>
      </c>
      <c r="B2321" s="14" t="inlineStr">
        <is>
          <t>Bustleholme Substation</t>
        </is>
      </c>
      <c r="C2321" s="14" t="inlineStr">
        <is>
          <t>storage_power</t>
        </is>
      </c>
      <c r="D2321" s="111" t="n">
        <v>0.0499</v>
      </c>
      <c r="E2321" s="14" t="inlineStr">
        <is>
          <t>GW</t>
        </is>
      </c>
      <c r="F2321" s="14" t="inlineStr">
        <is>
          <t>2023-10-20</t>
        </is>
      </c>
      <c r="G2321" s="14" t="inlineStr">
        <is>
          <t>2038-01-01</t>
        </is>
      </c>
      <c r="H2321" s="14" t="inlineStr">
        <is>
          <t>Operational</t>
        </is>
      </c>
      <c r="I2321" s="14" t="inlineStr">
        <is>
          <t>Physical project Operational</t>
        </is>
      </c>
      <c r="J2321" s="14" t="inlineStr">
        <is>
          <t xml:space="preserve">Retirement estimated at 15 years, with a 2031 floor for listed live assets. </t>
        </is>
      </c>
      <c r="K2321" s="14" t="inlineStr">
        <is>
          <t>data/evidence/repd.csv</t>
        </is>
      </c>
    </row>
    <row r="2322" ht="78" customHeight="1" s="74">
      <c r="A2322" s="14" t="inlineStr">
        <is>
          <t>REPD-7907-energy</t>
        </is>
      </c>
      <c r="B2322" s="14" t="inlineStr">
        <is>
          <t>Bustleholme Substation</t>
        </is>
      </c>
      <c r="C2322" s="14" t="inlineStr">
        <is>
          <t>storage_energy</t>
        </is>
      </c>
      <c r="D2322" s="111" t="n">
        <v>0.09290885244164171</v>
      </c>
      <c r="E2322" s="14" t="inlineStr">
        <is>
          <t>GWh</t>
        </is>
      </c>
      <c r="F2322" s="14" t="inlineStr">
        <is>
          <t>2023-10-20</t>
        </is>
      </c>
      <c r="G2322" s="14" t="inlineStr">
        <is>
          <t>2038-01-01</t>
        </is>
      </c>
      <c r="H2322" s="14" t="inlineStr">
        <is>
          <t>Aggregate/named cohort</t>
        </is>
      </c>
      <c r="I2322" s="14" t="inlineStr">
        <is>
          <t>Energy estimated from common outlook battery duration</t>
        </is>
      </c>
      <c r="J2322" s="14" t="inlineStr">
        <is>
          <t>Retirement estimated at 15 years, with a 2031 floor for listed live assets. Each project uses 1.861901h; project-specific energy not established.</t>
        </is>
      </c>
      <c r="K2322" s="14" t="inlineStr">
        <is>
          <t>data/evidence/tyo2026_es1.csv; data/evidence/repd.csv</t>
        </is>
      </c>
    </row>
    <row r="2323" ht="78" customHeight="1" s="74">
      <c r="A2323" s="14" t="inlineStr">
        <is>
          <t>REPD-7911</t>
        </is>
      </c>
      <c r="B2323" s="14" t="inlineStr">
        <is>
          <t>Chalk Pit Solar Farm</t>
        </is>
      </c>
      <c r="C2323" s="14" t="inlineStr">
        <is>
          <t>solar</t>
        </is>
      </c>
      <c r="D2323" s="111" t="n">
        <v>0.024</v>
      </c>
      <c r="E2323" s="14" t="inlineStr">
        <is>
          <t>GW</t>
        </is>
      </c>
      <c r="F2323" s="14" t="inlineStr">
        <is>
          <t>2028-01-01</t>
        </is>
      </c>
      <c r="G2323" s="14" t="inlineStr">
        <is>
          <t>2058-01-01</t>
        </is>
      </c>
      <c r="H2323" s="14" t="inlineStr">
        <is>
          <t>Under Construction</t>
        </is>
      </c>
      <c r="I2323" s="14" t="inlineStr">
        <is>
          <t>Physical project Under Construction</t>
        </is>
      </c>
      <c r="J2323" s="14" t="inlineStr">
        <is>
          <t xml:space="preserve">Retirement estimated at 30 years, with a 2031 floor for listed live assets. Construction completion estimated 2028-01-01. </t>
        </is>
      </c>
      <c r="K2323" s="14" t="inlineStr">
        <is>
          <t>data/evidence/repd.csv</t>
        </is>
      </c>
    </row>
    <row r="2324" ht="78" customHeight="1" s="74">
      <c r="A2324" s="14" t="inlineStr">
        <is>
          <t>REPD-7915</t>
        </is>
      </c>
      <c r="B2324" s="14" t="inlineStr">
        <is>
          <t>Perth Wastewater Treatment Works (Extension)</t>
        </is>
      </c>
      <c r="C2324" s="14" t="inlineStr">
        <is>
          <t>solar</t>
        </is>
      </c>
      <c r="D2324" s="111" t="n">
        <v>0.0003</v>
      </c>
      <c r="E2324" s="14" t="inlineStr">
        <is>
          <t>GW</t>
        </is>
      </c>
      <c r="F2324" s="14" t="inlineStr">
        <is>
          <t>2021-05-17</t>
        </is>
      </c>
      <c r="G2324" s="14" t="inlineStr">
        <is>
          <t>2051-01-01</t>
        </is>
      </c>
      <c r="H2324" s="14" t="inlineStr">
        <is>
          <t>Operational</t>
        </is>
      </c>
      <c r="I2324" s="14" t="inlineStr">
        <is>
          <t>Physical project Operational</t>
        </is>
      </c>
      <c r="J2324" s="14" t="inlineStr">
        <is>
          <t xml:space="preserve">Retirement estimated at 30 years, with a 2031 floor for listed live assets. </t>
        </is>
      </c>
      <c r="K2324" s="14" t="inlineStr">
        <is>
          <t>data/evidence/repd.csv</t>
        </is>
      </c>
    </row>
    <row r="2325" ht="78" customHeight="1" s="74">
      <c r="A2325" s="14" t="inlineStr">
        <is>
          <t>REPD-7928</t>
        </is>
      </c>
      <c r="B2325" s="14" t="inlineStr">
        <is>
          <t>H M Prison Bure</t>
        </is>
      </c>
      <c r="C2325" s="14" t="inlineStr">
        <is>
          <t>solar</t>
        </is>
      </c>
      <c r="D2325" s="111" t="n">
        <v>0.0002</v>
      </c>
      <c r="E2325" s="14" t="inlineStr">
        <is>
          <t>GW</t>
        </is>
      </c>
      <c r="F2325" s="14" t="inlineStr">
        <is>
          <t>2021-03-01</t>
        </is>
      </c>
      <c r="G2325" s="14" t="inlineStr">
        <is>
          <t>2051-01-01</t>
        </is>
      </c>
      <c r="H2325" s="14" t="inlineStr">
        <is>
          <t>Operational</t>
        </is>
      </c>
      <c r="I2325" s="14" t="inlineStr">
        <is>
          <t>Physical project Operational</t>
        </is>
      </c>
      <c r="J2325" s="14" t="inlineStr">
        <is>
          <t xml:space="preserve">Retirement estimated at 30 years, with a 2031 floor for listed live assets. </t>
        </is>
      </c>
      <c r="K2325" s="14" t="inlineStr">
        <is>
          <t>data/evidence/repd.csv</t>
        </is>
      </c>
    </row>
    <row r="2326" ht="78" customHeight="1" s="74">
      <c r="A2326" s="14" t="inlineStr">
        <is>
          <t>REPD-7929</t>
        </is>
      </c>
      <c r="B2326" s="14" t="inlineStr">
        <is>
          <t>Clifton Farm</t>
        </is>
      </c>
      <c r="C2326" s="14" t="inlineStr">
        <is>
          <t>solar</t>
        </is>
      </c>
      <c r="D2326" s="111" t="n">
        <v>0.035</v>
      </c>
      <c r="E2326" s="14" t="inlineStr">
        <is>
          <t>GW</t>
        </is>
      </c>
      <c r="F2326" s="14" t="inlineStr">
        <is>
          <t>2025-09-01</t>
        </is>
      </c>
      <c r="G2326" s="14" t="inlineStr">
        <is>
          <t>2055-01-01</t>
        </is>
      </c>
      <c r="H2326" s="14" t="inlineStr">
        <is>
          <t>Operational</t>
        </is>
      </c>
      <c r="I2326" s="14" t="inlineStr">
        <is>
          <t>Physical project Operational</t>
        </is>
      </c>
      <c r="J2326" s="14" t="inlineStr">
        <is>
          <t xml:space="preserve">Retirement estimated at 30 years, with a 2031 floor for listed live assets. </t>
        </is>
      </c>
      <c r="K2326" s="14" t="inlineStr">
        <is>
          <t>data/evidence/repd.csv</t>
        </is>
      </c>
    </row>
    <row r="2327" ht="78" customHeight="1" s="74">
      <c r="A2327" s="14" t="inlineStr">
        <is>
          <t>REPD-7943</t>
        </is>
      </c>
      <c r="B2327" s="14" t="inlineStr">
        <is>
          <t>City of Edinburgh Council Buildings</t>
        </is>
      </c>
      <c r="C2327" s="14" t="inlineStr">
        <is>
          <t>solar</t>
        </is>
      </c>
      <c r="D2327" s="111" t="n">
        <v>0.0002</v>
      </c>
      <c r="E2327" s="14" t="inlineStr">
        <is>
          <t>GW</t>
        </is>
      </c>
      <c r="F2327" s="14" t="inlineStr">
        <is>
          <t>2020-08-01</t>
        </is>
      </c>
      <c r="G2327" s="14" t="inlineStr">
        <is>
          <t>2050-01-01</t>
        </is>
      </c>
      <c r="H2327" s="14" t="inlineStr">
        <is>
          <t>Operational</t>
        </is>
      </c>
      <c r="I2327" s="14" t="inlineStr">
        <is>
          <t>Physical project Operational</t>
        </is>
      </c>
      <c r="J2327" s="14" t="inlineStr">
        <is>
          <t xml:space="preserve">Retirement estimated at 30 years, with a 2031 floor for listed live assets. </t>
        </is>
      </c>
      <c r="K2327" s="14" t="inlineStr">
        <is>
          <t>data/evidence/repd.csv</t>
        </is>
      </c>
    </row>
    <row r="2328" ht="78" customHeight="1" s="74">
      <c r="A2328" s="14" t="inlineStr">
        <is>
          <t>REPD-7944</t>
        </is>
      </c>
      <c r="B2328" s="14" t="inlineStr">
        <is>
          <t>Perrinpit Farm</t>
        </is>
      </c>
      <c r="C2328" s="14" t="inlineStr">
        <is>
          <t>solar</t>
        </is>
      </c>
      <c r="D2328" s="111" t="n">
        <v>0.0499</v>
      </c>
      <c r="E2328" s="14" t="inlineStr">
        <is>
          <t>GW</t>
        </is>
      </c>
      <c r="F2328" s="14" t="inlineStr">
        <is>
          <t>2028-01-01</t>
        </is>
      </c>
      <c r="G2328" s="14" t="inlineStr">
        <is>
          <t>2058-01-01</t>
        </is>
      </c>
      <c r="H2328" s="14" t="inlineStr">
        <is>
          <t>Under Construction</t>
        </is>
      </c>
      <c r="I2328" s="14" t="inlineStr">
        <is>
          <t>Physical project Under Construction</t>
        </is>
      </c>
      <c r="J2328" s="14" t="inlineStr">
        <is>
          <t xml:space="preserve">Retirement estimated at 30 years, with a 2031 floor for listed live assets. Construction completion estimated 2028-01-01. </t>
        </is>
      </c>
      <c r="K2328" s="14" t="inlineStr">
        <is>
          <t>data/evidence/repd.csv</t>
        </is>
      </c>
    </row>
    <row r="2329" ht="78" customHeight="1" s="74">
      <c r="A2329" s="14" t="inlineStr">
        <is>
          <t>REPD-7946</t>
        </is>
      </c>
      <c r="B2329" s="14" t="inlineStr">
        <is>
          <t>Dundee Technology Park</t>
        </is>
      </c>
      <c r="C2329" s="14" t="inlineStr">
        <is>
          <t>storage_power</t>
        </is>
      </c>
      <c r="D2329" s="111" t="n">
        <v>0.0499</v>
      </c>
      <c r="E2329" s="14" t="inlineStr">
        <is>
          <t>GW</t>
        </is>
      </c>
      <c r="F2329" s="14" t="inlineStr">
        <is>
          <t>2021-06-21</t>
        </is>
      </c>
      <c r="G2329" s="14" t="inlineStr">
        <is>
          <t>2036-01-01</t>
        </is>
      </c>
      <c r="H2329" s="14" t="inlineStr">
        <is>
          <t>Operational</t>
        </is>
      </c>
      <c r="I2329" s="14" t="inlineStr">
        <is>
          <t>Physical project Operational</t>
        </is>
      </c>
      <c r="J2329" s="14" t="inlineStr">
        <is>
          <t xml:space="preserve">Retirement estimated at 15 years, with a 2031 floor for listed live assets. </t>
        </is>
      </c>
      <c r="K2329" s="14" t="inlineStr">
        <is>
          <t>data/evidence/repd.csv</t>
        </is>
      </c>
    </row>
    <row r="2330" ht="78" customHeight="1" s="74">
      <c r="A2330" s="14" t="inlineStr">
        <is>
          <t>REPD-7946-energy</t>
        </is>
      </c>
      <c r="B2330" s="14" t="inlineStr">
        <is>
          <t>Dundee Technology Park</t>
        </is>
      </c>
      <c r="C2330" s="14" t="inlineStr">
        <is>
          <t>storage_energy</t>
        </is>
      </c>
      <c r="D2330" s="111" t="n">
        <v>0.09290885244164171</v>
      </c>
      <c r="E2330" s="14" t="inlineStr">
        <is>
          <t>GWh</t>
        </is>
      </c>
      <c r="F2330" s="14" t="inlineStr">
        <is>
          <t>2021-06-21</t>
        </is>
      </c>
      <c r="G2330" s="14" t="inlineStr">
        <is>
          <t>2036-01-01</t>
        </is>
      </c>
      <c r="H2330" s="14" t="inlineStr">
        <is>
          <t>Aggregate/named cohort</t>
        </is>
      </c>
      <c r="I2330" s="14" t="inlineStr">
        <is>
          <t>Energy estimated from common outlook battery duration</t>
        </is>
      </c>
      <c r="J2330" s="14" t="inlineStr">
        <is>
          <t>Retirement estimated at 15 years, with a 2031 floor for listed live assets. Each project uses 1.861901h; project-specific energy not established.</t>
        </is>
      </c>
      <c r="K2330" s="14" t="inlineStr">
        <is>
          <t>data/evidence/tyo2026_es1.csv; data/evidence/repd.csv</t>
        </is>
      </c>
    </row>
    <row r="2331" ht="78" customHeight="1" s="74">
      <c r="A2331" s="14" t="inlineStr">
        <is>
          <t>REPD-7954</t>
        </is>
      </c>
      <c r="B2331" s="14" t="inlineStr">
        <is>
          <t>Crick Road</t>
        </is>
      </c>
      <c r="C2331" s="14" t="inlineStr">
        <is>
          <t>solar</t>
        </is>
      </c>
      <c r="D2331" s="111" t="n">
        <v>0.0499</v>
      </c>
      <c r="E2331" s="14" t="inlineStr">
        <is>
          <t>GW</t>
        </is>
      </c>
      <c r="F2331" s="14" t="inlineStr">
        <is>
          <t>2028-01-01</t>
        </is>
      </c>
      <c r="G2331" s="14" t="inlineStr">
        <is>
          <t>2058-01-01</t>
        </is>
      </c>
      <c r="H2331" s="14" t="inlineStr">
        <is>
          <t>Under Construction</t>
        </is>
      </c>
      <c r="I2331" s="14" t="inlineStr">
        <is>
          <t>Physical project Under Construction</t>
        </is>
      </c>
      <c r="J2331" s="14" t="inlineStr">
        <is>
          <t xml:space="preserve">Retirement estimated at 30 years, with a 2031 floor for listed live assets. Construction completion estimated 2028-01-01. </t>
        </is>
      </c>
      <c r="K2331" s="14" t="inlineStr">
        <is>
          <t>data/evidence/repd.csv</t>
        </is>
      </c>
    </row>
    <row r="2332" ht="78" customHeight="1" s="74">
      <c r="A2332" s="14" t="inlineStr">
        <is>
          <t>REPD-7958</t>
        </is>
      </c>
      <c r="B2332" s="14" t="inlineStr">
        <is>
          <t>Fox Covert Solar Farm</t>
        </is>
      </c>
      <c r="C2332" s="14" t="inlineStr">
        <is>
          <t>solar</t>
        </is>
      </c>
      <c r="D2332" s="111" t="n">
        <v>0.022</v>
      </c>
      <c r="E2332" s="14" t="inlineStr">
        <is>
          <t>GW</t>
        </is>
      </c>
      <c r="F2332" s="14" t="inlineStr">
        <is>
          <t>2023-10-12</t>
        </is>
      </c>
      <c r="G2332" s="14" t="inlineStr">
        <is>
          <t>2053-01-01</t>
        </is>
      </c>
      <c r="H2332" s="14" t="inlineStr">
        <is>
          <t>Operational</t>
        </is>
      </c>
      <c r="I2332" s="14" t="inlineStr">
        <is>
          <t>Physical project Operational</t>
        </is>
      </c>
      <c r="J2332" s="14" t="inlineStr">
        <is>
          <t xml:space="preserve">Retirement estimated at 30 years, with a 2031 floor for listed live assets. </t>
        </is>
      </c>
      <c r="K2332" s="14" t="inlineStr">
        <is>
          <t>data/evidence/repd.csv</t>
        </is>
      </c>
    </row>
    <row r="2333" ht="78" customHeight="1" s="74">
      <c r="A2333" s="14" t="inlineStr">
        <is>
          <t>REPD-7968</t>
        </is>
      </c>
      <c r="B2333" s="14" t="inlineStr">
        <is>
          <t>Ricoh UK Products</t>
        </is>
      </c>
      <c r="C2333" s="14" t="inlineStr">
        <is>
          <t>solar</t>
        </is>
      </c>
      <c r="D2333" s="111" t="n">
        <v>0.0012</v>
      </c>
      <c r="E2333" s="14" t="inlineStr">
        <is>
          <t>GW</t>
        </is>
      </c>
      <c r="F2333" s="14" t="inlineStr">
        <is>
          <t>2021-07-01</t>
        </is>
      </c>
      <c r="G2333" s="14" t="inlineStr">
        <is>
          <t>2051-01-01</t>
        </is>
      </c>
      <c r="H2333" s="14" t="inlineStr">
        <is>
          <t>Operational</t>
        </is>
      </c>
      <c r="I2333" s="14" t="inlineStr">
        <is>
          <t>Physical project Operational</t>
        </is>
      </c>
      <c r="J2333" s="14" t="inlineStr">
        <is>
          <t xml:space="preserve">Retirement estimated at 30 years, with a 2031 floor for listed live assets. </t>
        </is>
      </c>
      <c r="K2333" s="14" t="inlineStr">
        <is>
          <t>data/evidence/repd.csv</t>
        </is>
      </c>
    </row>
    <row r="2334" ht="78" customHeight="1" s="74">
      <c r="A2334" s="14" t="inlineStr">
        <is>
          <t>REPD-7971</t>
        </is>
      </c>
      <c r="B2334" s="14" t="inlineStr">
        <is>
          <t>Lower Fields Mushroom Farm</t>
        </is>
      </c>
      <c r="C2334" s="14" t="inlineStr">
        <is>
          <t>solar</t>
        </is>
      </c>
      <c r="D2334" s="111" t="n">
        <v>0.0003</v>
      </c>
      <c r="E2334" s="14" t="inlineStr">
        <is>
          <t>GW</t>
        </is>
      </c>
      <c r="F2334" s="14" t="inlineStr">
        <is>
          <t>2021-08-26</t>
        </is>
      </c>
      <c r="G2334" s="14" t="inlineStr">
        <is>
          <t>2051-01-01</t>
        </is>
      </c>
      <c r="H2334" s="14" t="inlineStr">
        <is>
          <t>Operational</t>
        </is>
      </c>
      <c r="I2334" s="14" t="inlineStr">
        <is>
          <t>Physical project Operational</t>
        </is>
      </c>
      <c r="J2334" s="14" t="inlineStr">
        <is>
          <t xml:space="preserve">Retirement estimated at 30 years, with a 2031 floor for listed live assets. </t>
        </is>
      </c>
      <c r="K2334" s="14" t="inlineStr">
        <is>
          <t>data/evidence/repd.csv</t>
        </is>
      </c>
    </row>
    <row r="2335" ht="78" customHeight="1" s="74">
      <c r="A2335" s="14" t="inlineStr">
        <is>
          <t>REPD-7972</t>
        </is>
      </c>
      <c r="B2335" s="14" t="inlineStr">
        <is>
          <t>Fairview Farm</t>
        </is>
      </c>
      <c r="C2335" s="14" t="inlineStr">
        <is>
          <t>solar</t>
        </is>
      </c>
      <c r="D2335" s="111" t="n">
        <v>0.0002</v>
      </c>
      <c r="E2335" s="14" t="inlineStr">
        <is>
          <t>GW</t>
        </is>
      </c>
      <c r="F2335" s="14" t="inlineStr">
        <is>
          <t>2021-09-22</t>
        </is>
      </c>
      <c r="G2335" s="14" t="inlineStr">
        <is>
          <t>2051-01-01</t>
        </is>
      </c>
      <c r="H2335" s="14" t="inlineStr">
        <is>
          <t>Operational</t>
        </is>
      </c>
      <c r="I2335" s="14" t="inlineStr">
        <is>
          <t>Physical project Operational</t>
        </is>
      </c>
      <c r="J2335" s="14" t="inlineStr">
        <is>
          <t xml:space="preserve">Retirement estimated at 30 years, with a 2031 floor for listed live assets. </t>
        </is>
      </c>
      <c r="K2335" s="14" t="inlineStr">
        <is>
          <t>data/evidence/repd.csv</t>
        </is>
      </c>
    </row>
    <row r="2336" ht="78" customHeight="1" s="74">
      <c r="A2336" s="14" t="inlineStr">
        <is>
          <t>REPD-7976</t>
        </is>
      </c>
      <c r="B2336" s="14" t="inlineStr">
        <is>
          <t>Brookhouse Mill</t>
        </is>
      </c>
      <c r="C2336" s="14" t="inlineStr">
        <is>
          <t>solar</t>
        </is>
      </c>
      <c r="D2336" s="111" t="n">
        <v>0.0003</v>
      </c>
      <c r="E2336" s="14" t="inlineStr">
        <is>
          <t>GW</t>
        </is>
      </c>
      <c r="F2336" s="14" t="inlineStr">
        <is>
          <t>2020-10-21</t>
        </is>
      </c>
      <c r="G2336" s="14" t="inlineStr">
        <is>
          <t>2050-01-01</t>
        </is>
      </c>
      <c r="H2336" s="14" t="inlineStr">
        <is>
          <t>Operational</t>
        </is>
      </c>
      <c r="I2336" s="14" t="inlineStr">
        <is>
          <t>Physical project Operational</t>
        </is>
      </c>
      <c r="J2336" s="14" t="inlineStr">
        <is>
          <t xml:space="preserve">Retirement estimated at 30 years, with a 2031 floor for listed live assets. </t>
        </is>
      </c>
      <c r="K2336" s="14" t="inlineStr">
        <is>
          <t>data/evidence/repd.csv</t>
        </is>
      </c>
    </row>
    <row r="2337" ht="78" customHeight="1" s="74">
      <c r="A2337" s="14" t="inlineStr">
        <is>
          <t>REPD-7985</t>
        </is>
      </c>
      <c r="B2337" s="14" t="inlineStr">
        <is>
          <t>Unit 5 XL Business Park</t>
        </is>
      </c>
      <c r="C2337" s="14" t="inlineStr">
        <is>
          <t>storage_power</t>
        </is>
      </c>
      <c r="D2337" s="111" t="n">
        <v>0.0499</v>
      </c>
      <c r="E2337" s="14" t="inlineStr">
        <is>
          <t>GW</t>
        </is>
      </c>
      <c r="F2337" s="14" t="inlineStr">
        <is>
          <t>2028-01-01</t>
        </is>
      </c>
      <c r="G2337" s="14" t="inlineStr">
        <is>
          <t>2043-01-01</t>
        </is>
      </c>
      <c r="H2337" s="14" t="inlineStr">
        <is>
          <t>Under Construction</t>
        </is>
      </c>
      <c r="I2337" s="14" t="inlineStr">
        <is>
          <t>Physical project Under Construction</t>
        </is>
      </c>
      <c r="J2337" s="14" t="inlineStr">
        <is>
          <t xml:space="preserve">Retirement estimated at 15 years, with a 2031 floor for listed live assets. Construction completion estimated 2028-01-01. </t>
        </is>
      </c>
      <c r="K2337" s="14" t="inlineStr">
        <is>
          <t>data/evidence/repd.csv</t>
        </is>
      </c>
    </row>
    <row r="2338" ht="78" customHeight="1" s="74">
      <c r="A2338" s="14" t="inlineStr">
        <is>
          <t>REPD-7985-energy</t>
        </is>
      </c>
      <c r="B2338" s="14" t="inlineStr">
        <is>
          <t>Unit 5 XL Business Park</t>
        </is>
      </c>
      <c r="C2338" s="14" t="inlineStr">
        <is>
          <t>storage_energy</t>
        </is>
      </c>
      <c r="D2338" s="111" t="n">
        <v>0.09290885244164171</v>
      </c>
      <c r="E2338" s="14" t="inlineStr">
        <is>
          <t>GWh</t>
        </is>
      </c>
      <c r="F2338" s="14" t="inlineStr">
        <is>
          <t>2028-01-01</t>
        </is>
      </c>
      <c r="G2338" s="14" t="inlineStr">
        <is>
          <t>2043-01-01</t>
        </is>
      </c>
      <c r="H2338" s="14" t="inlineStr">
        <is>
          <t>Aggregate/named cohort</t>
        </is>
      </c>
      <c r="I2338" s="14" t="inlineStr">
        <is>
          <t>Energy estimated from common outlook battery duration</t>
        </is>
      </c>
      <c r="J2338" s="14" t="inlineStr">
        <is>
          <t>Retirement estimated at 15 years, with a 2031 floor for listed live assets. Construction completion estimated 2028-01-01. Each project uses 1.861901h; project-specific energy not established.</t>
        </is>
      </c>
      <c r="K2338" s="14" t="inlineStr">
        <is>
          <t>data/evidence/tyo2026_es1.csv; data/evidence/repd.csv</t>
        </is>
      </c>
    </row>
    <row r="2339" ht="78" customHeight="1" s="74">
      <c r="A2339" s="14" t="inlineStr">
        <is>
          <t>REPD-7991</t>
        </is>
      </c>
      <c r="B2339" s="14" t="inlineStr">
        <is>
          <t xml:space="preserve">Brownhill Farm </t>
        </is>
      </c>
      <c r="C2339" s="14" t="inlineStr">
        <is>
          <t>onshore</t>
        </is>
      </c>
      <c r="D2339" s="111" t="n">
        <v>0.008400000000000001</v>
      </c>
      <c r="E2339" s="14" t="inlineStr">
        <is>
          <t>GW</t>
        </is>
      </c>
      <c r="F2339" s="14" t="inlineStr">
        <is>
          <t>2029-01-01</t>
        </is>
      </c>
      <c r="G2339" s="14" t="inlineStr">
        <is>
          <t>2054-01-01</t>
        </is>
      </c>
      <c r="H2339" s="14" t="inlineStr">
        <is>
          <t>Under Construction</t>
        </is>
      </c>
      <c r="I2339" s="14" t="inlineStr">
        <is>
          <t>Physical project Under Construction</t>
        </is>
      </c>
      <c r="J2339" s="14" t="inlineStr">
        <is>
          <t xml:space="preserve">Retirement estimated at 25 years, with a 2031 floor for listed live assets. Construction completion estimated 2029-01-01. </t>
        </is>
      </c>
      <c r="K2339" s="14" t="inlineStr">
        <is>
          <t>data/evidence/repd.csv</t>
        </is>
      </c>
    </row>
    <row r="2340" ht="78" customHeight="1" s="74">
      <c r="A2340" s="14" t="inlineStr">
        <is>
          <t>REPD-7994</t>
        </is>
      </c>
      <c r="B2340" s="14" t="inlineStr">
        <is>
          <t>Clifton Marsh Waste Water Treatment Works</t>
        </is>
      </c>
      <c r="C2340" s="14" t="inlineStr">
        <is>
          <t>storage_power</t>
        </is>
      </c>
      <c r="D2340" s="111" t="n">
        <v>0.002</v>
      </c>
      <c r="E2340" s="14" t="inlineStr">
        <is>
          <t>GW</t>
        </is>
      </c>
      <c r="F2340" s="14" t="inlineStr">
        <is>
          <t>2020-06-01</t>
        </is>
      </c>
      <c r="G2340" s="14" t="inlineStr">
        <is>
          <t>2035-01-01</t>
        </is>
      </c>
      <c r="H2340" s="14" t="inlineStr">
        <is>
          <t>Operational</t>
        </is>
      </c>
      <c r="I2340" s="14" t="inlineStr">
        <is>
          <t>Physical project Operational</t>
        </is>
      </c>
      <c r="J2340" s="14" t="inlineStr">
        <is>
          <t xml:space="preserve">Retirement estimated at 15 years, with a 2031 floor for listed live assets. </t>
        </is>
      </c>
      <c r="K2340" s="14" t="inlineStr">
        <is>
          <t>data/evidence/repd.csv</t>
        </is>
      </c>
    </row>
    <row r="2341" ht="78" customHeight="1" s="74">
      <c r="A2341" s="14" t="inlineStr">
        <is>
          <t>REPD-7994-energy</t>
        </is>
      </c>
      <c r="B2341" s="14" t="inlineStr">
        <is>
          <t>Clifton Marsh Waste Water Treatment Works</t>
        </is>
      </c>
      <c r="C2341" s="14" t="inlineStr">
        <is>
          <t>storage_energy</t>
        </is>
      </c>
      <c r="D2341" s="111" t="n">
        <v>0.003723801701067804</v>
      </c>
      <c r="E2341" s="14" t="inlineStr">
        <is>
          <t>GWh</t>
        </is>
      </c>
      <c r="F2341" s="14" t="inlineStr">
        <is>
          <t>2020-06-01</t>
        </is>
      </c>
      <c r="G2341" s="14" t="inlineStr">
        <is>
          <t>2035-01-01</t>
        </is>
      </c>
      <c r="H2341" s="14" t="inlineStr">
        <is>
          <t>Aggregate/named cohort</t>
        </is>
      </c>
      <c r="I2341" s="14" t="inlineStr">
        <is>
          <t>Energy estimated from common outlook battery duration</t>
        </is>
      </c>
      <c r="J2341" s="14" t="inlineStr">
        <is>
          <t>Retirement estimated at 15 years, with a 2031 floor for listed live assets. Each project uses 1.861901h; project-specific energy not established.</t>
        </is>
      </c>
      <c r="K2341" s="14" t="inlineStr">
        <is>
          <t>data/evidence/tyo2026_es1.csv; data/evidence/repd.csv</t>
        </is>
      </c>
    </row>
    <row r="2342" ht="78" customHeight="1" s="74">
      <c r="A2342" s="14" t="inlineStr">
        <is>
          <t>REPD-8010</t>
        </is>
      </c>
      <c r="B2342" s="14" t="inlineStr">
        <is>
          <t>Attleborough Road Solar Farm</t>
        </is>
      </c>
      <c r="C2342" s="14" t="inlineStr">
        <is>
          <t>solar</t>
        </is>
      </c>
      <c r="D2342" s="111" t="n">
        <v>0.03</v>
      </c>
      <c r="E2342" s="14" t="inlineStr">
        <is>
          <t>GW</t>
        </is>
      </c>
      <c r="F2342" s="14" t="inlineStr">
        <is>
          <t>2028-01-01</t>
        </is>
      </c>
      <c r="G2342" s="14" t="inlineStr">
        <is>
          <t>2058-01-01</t>
        </is>
      </c>
      <c r="H2342" s="14" t="inlineStr">
        <is>
          <t>Under Construction</t>
        </is>
      </c>
      <c r="I2342" s="14" t="inlineStr">
        <is>
          <t>Physical project Under Construction</t>
        </is>
      </c>
      <c r="J2342" s="14" t="inlineStr">
        <is>
          <t xml:space="preserve">Retirement estimated at 30 years, with a 2031 floor for listed live assets. Construction completion estimated 2028-01-01. </t>
        </is>
      </c>
      <c r="K2342" s="14" t="inlineStr">
        <is>
          <t>data/evidence/repd.csv</t>
        </is>
      </c>
    </row>
    <row r="2343" ht="78" customHeight="1" s="74">
      <c r="A2343" s="14" t="inlineStr">
        <is>
          <t>REPD-8011</t>
        </is>
      </c>
      <c r="B2343" s="14" t="inlineStr">
        <is>
          <t>Three Maids Hill Solar Farm</t>
        </is>
      </c>
      <c r="C2343" s="14" t="inlineStr">
        <is>
          <t>solar</t>
        </is>
      </c>
      <c r="D2343" s="111" t="n">
        <v>0.025</v>
      </c>
      <c r="E2343" s="14" t="inlineStr">
        <is>
          <t>GW</t>
        </is>
      </c>
      <c r="F2343" s="14" t="inlineStr">
        <is>
          <t>2023-01-01</t>
        </is>
      </c>
      <c r="G2343" s="14" t="inlineStr">
        <is>
          <t>2053-01-01</t>
        </is>
      </c>
      <c r="H2343" s="14" t="inlineStr">
        <is>
          <t>Operational</t>
        </is>
      </c>
      <c r="I2343" s="14" t="inlineStr">
        <is>
          <t>Physical project Operational</t>
        </is>
      </c>
      <c r="J2343" s="14" t="inlineStr">
        <is>
          <t xml:space="preserve">Retirement estimated at 30 years, with a 2031 floor for listed live assets. </t>
        </is>
      </c>
      <c r="K2343" s="14" t="inlineStr">
        <is>
          <t>data/evidence/repd.csv</t>
        </is>
      </c>
    </row>
    <row r="2344" ht="78" customHeight="1" s="74">
      <c r="A2344" s="14" t="inlineStr">
        <is>
          <t>REPD-8013</t>
        </is>
      </c>
      <c r="B2344" s="14" t="inlineStr">
        <is>
          <t>Elstow Landfill Site</t>
        </is>
      </c>
      <c r="C2344" s="14" t="inlineStr">
        <is>
          <t>solar</t>
        </is>
      </c>
      <c r="D2344" s="111" t="n">
        <v>0.0055</v>
      </c>
      <c r="E2344" s="14" t="inlineStr">
        <is>
          <t>GW</t>
        </is>
      </c>
      <c r="F2344" s="14" t="inlineStr">
        <is>
          <t>2028-01-01</t>
        </is>
      </c>
      <c r="G2344" s="14" t="inlineStr">
        <is>
          <t>2058-01-01</t>
        </is>
      </c>
      <c r="H2344" s="14" t="inlineStr">
        <is>
          <t>Under Construction</t>
        </is>
      </c>
      <c r="I2344" s="14" t="inlineStr">
        <is>
          <t>Physical project Under Construction</t>
        </is>
      </c>
      <c r="J2344" s="14" t="inlineStr">
        <is>
          <t xml:space="preserve">Retirement estimated at 30 years, with a 2031 floor for listed live assets. Construction completion estimated 2028-01-01. </t>
        </is>
      </c>
      <c r="K2344" s="14" t="inlineStr">
        <is>
          <t>data/evidence/repd.csv</t>
        </is>
      </c>
    </row>
    <row r="2345" ht="78" customHeight="1" s="74">
      <c r="A2345" s="14" t="inlineStr">
        <is>
          <t>REPD-8023</t>
        </is>
      </c>
      <c r="B2345" s="14" t="inlineStr">
        <is>
          <t>Maldon Wycke Solar Farm</t>
        </is>
      </c>
      <c r="C2345" s="14" t="inlineStr">
        <is>
          <t>solar</t>
        </is>
      </c>
      <c r="D2345" s="111" t="n">
        <v>0.025</v>
      </c>
      <c r="E2345" s="14" t="inlineStr">
        <is>
          <t>GW</t>
        </is>
      </c>
      <c r="F2345" s="14" t="inlineStr">
        <is>
          <t>2024-10-01</t>
        </is>
      </c>
      <c r="G2345" s="14" t="inlineStr">
        <is>
          <t>2054-01-01</t>
        </is>
      </c>
      <c r="H2345" s="14" t="inlineStr">
        <is>
          <t>Operational</t>
        </is>
      </c>
      <c r="I2345" s="14" t="inlineStr">
        <is>
          <t>Physical project Operational</t>
        </is>
      </c>
      <c r="J2345" s="14" t="inlineStr">
        <is>
          <t xml:space="preserve">Retirement estimated at 30 years, with a 2031 floor for listed live assets. </t>
        </is>
      </c>
      <c r="K2345" s="14" t="inlineStr">
        <is>
          <t>data/evidence/repd.csv</t>
        </is>
      </c>
    </row>
    <row r="2346" ht="78" customHeight="1" s="74">
      <c r="A2346" s="14" t="inlineStr">
        <is>
          <t>REPD-8026</t>
        </is>
      </c>
      <c r="B2346" s="14" t="inlineStr">
        <is>
          <t>Bulphan Fen Solar Farm &amp; Battery Storage</t>
        </is>
      </c>
      <c r="C2346" s="14" t="inlineStr">
        <is>
          <t>solar</t>
        </is>
      </c>
      <c r="D2346" s="111" t="n">
        <v>0.0499</v>
      </c>
      <c r="E2346" s="14" t="inlineStr">
        <is>
          <t>GW</t>
        </is>
      </c>
      <c r="F2346" s="14" t="inlineStr">
        <is>
          <t>2028-01-01</t>
        </is>
      </c>
      <c r="G2346" s="14" t="inlineStr">
        <is>
          <t>2058-01-01</t>
        </is>
      </c>
      <c r="H2346" s="14" t="inlineStr">
        <is>
          <t>Under Construction</t>
        </is>
      </c>
      <c r="I2346" s="14" t="inlineStr">
        <is>
          <t>Physical project Under Construction</t>
        </is>
      </c>
      <c r="J2346" s="14" t="inlineStr">
        <is>
          <t xml:space="preserve">Retirement estimated at 30 years, with a 2031 floor for listed live assets. Construction completion estimated 2028-01-01. </t>
        </is>
      </c>
      <c r="K2346" s="14" t="inlineStr">
        <is>
          <t>data/evidence/repd.csv</t>
        </is>
      </c>
    </row>
    <row r="2347" ht="78" customHeight="1" s="74">
      <c r="A2347" s="14" t="inlineStr">
        <is>
          <t>REPD-8029</t>
        </is>
      </c>
      <c r="B2347" s="14" t="inlineStr">
        <is>
          <t>Tesco Extra Altrincham</t>
        </is>
      </c>
      <c r="C2347" s="14" t="inlineStr">
        <is>
          <t>solar</t>
        </is>
      </c>
      <c r="D2347" s="111" t="n">
        <v>0.0005</v>
      </c>
      <c r="E2347" s="14" t="inlineStr">
        <is>
          <t>GW</t>
        </is>
      </c>
      <c r="F2347" s="14" t="inlineStr">
        <is>
          <t>2028-01-01</t>
        </is>
      </c>
      <c r="G2347" s="14" t="inlineStr">
        <is>
          <t>2058-01-01</t>
        </is>
      </c>
      <c r="H2347" s="14" t="inlineStr">
        <is>
          <t>Under Construction</t>
        </is>
      </c>
      <c r="I2347" s="14" t="inlineStr">
        <is>
          <t>Physical project Under Construction</t>
        </is>
      </c>
      <c r="J2347" s="14" t="inlineStr">
        <is>
          <t xml:space="preserve">Retirement estimated at 30 years, with a 2031 floor for listed live assets. Construction completion estimated 2028-01-01. </t>
        </is>
      </c>
      <c r="K2347" s="14" t="inlineStr">
        <is>
          <t>data/evidence/repd.csv</t>
        </is>
      </c>
    </row>
    <row r="2348" ht="78" customHeight="1" s="74">
      <c r="A2348" s="14" t="inlineStr">
        <is>
          <t>REPD-8030</t>
        </is>
      </c>
      <c r="B2348" s="14" t="inlineStr">
        <is>
          <t>The National Cycling Centre Velodrome</t>
        </is>
      </c>
      <c r="C2348" s="14" t="inlineStr">
        <is>
          <t>solar</t>
        </is>
      </c>
      <c r="D2348" s="111" t="n">
        <v>0.0007</v>
      </c>
      <c r="E2348" s="14" t="inlineStr">
        <is>
          <t>GW</t>
        </is>
      </c>
      <c r="F2348" s="14" t="inlineStr">
        <is>
          <t>2023-07-01</t>
        </is>
      </c>
      <c r="G2348" s="14" t="inlineStr">
        <is>
          <t>2053-01-01</t>
        </is>
      </c>
      <c r="H2348" s="14" t="inlineStr">
        <is>
          <t>Operational</t>
        </is>
      </c>
      <c r="I2348" s="14" t="inlineStr">
        <is>
          <t>Physical project Operational</t>
        </is>
      </c>
      <c r="J2348" s="14" t="inlineStr">
        <is>
          <t xml:space="preserve">Retirement estimated at 30 years, with a 2031 floor for listed live assets. </t>
        </is>
      </c>
      <c r="K2348" s="14" t="inlineStr">
        <is>
          <t>data/evidence/repd.csv</t>
        </is>
      </c>
    </row>
    <row r="2349" ht="78" customHeight="1" s="74">
      <c r="A2349" s="14" t="inlineStr">
        <is>
          <t>REPD-8031</t>
        </is>
      </c>
      <c r="B2349" s="14" t="inlineStr">
        <is>
          <t>The Glowhouse</t>
        </is>
      </c>
      <c r="C2349" s="14" t="inlineStr">
        <is>
          <t>storage_power</t>
        </is>
      </c>
      <c r="D2349" s="111" t="n">
        <v>0.005</v>
      </c>
      <c r="E2349" s="14" t="inlineStr">
        <is>
          <t>GW</t>
        </is>
      </c>
      <c r="F2349" s="14" t="inlineStr">
        <is>
          <t>2028-01-01</t>
        </is>
      </c>
      <c r="G2349" s="14" t="inlineStr">
        <is>
          <t>2043-01-01</t>
        </is>
      </c>
      <c r="H2349" s="14" t="inlineStr">
        <is>
          <t>Under Construction</t>
        </is>
      </c>
      <c r="I2349" s="14" t="inlineStr">
        <is>
          <t>Physical project Under Construction</t>
        </is>
      </c>
      <c r="J2349" s="14" t="inlineStr">
        <is>
          <t xml:space="preserve">Retirement estimated at 15 years, with a 2031 floor for listed live assets. Construction completion estimated 2028-01-01. </t>
        </is>
      </c>
      <c r="K2349" s="14" t="inlineStr">
        <is>
          <t>data/evidence/repd.csv</t>
        </is>
      </c>
    </row>
    <row r="2350" ht="78" customHeight="1" s="74">
      <c r="A2350" s="14" t="inlineStr">
        <is>
          <t>REPD-8031-energy</t>
        </is>
      </c>
      <c r="B2350" s="14" t="inlineStr">
        <is>
          <t>The Glowhouse</t>
        </is>
      </c>
      <c r="C2350" s="14" t="inlineStr">
        <is>
          <t>storage_energy</t>
        </is>
      </c>
      <c r="D2350" s="111" t="n">
        <v>0.00930950425266951</v>
      </c>
      <c r="E2350" s="14" t="inlineStr">
        <is>
          <t>GWh</t>
        </is>
      </c>
      <c r="F2350" s="14" t="inlineStr">
        <is>
          <t>2028-01-01</t>
        </is>
      </c>
      <c r="G2350" s="14" t="inlineStr">
        <is>
          <t>2043-01-01</t>
        </is>
      </c>
      <c r="H2350" s="14" t="inlineStr">
        <is>
          <t>Aggregate/named cohort</t>
        </is>
      </c>
      <c r="I2350" s="14" t="inlineStr">
        <is>
          <t>Energy estimated from common outlook battery duration</t>
        </is>
      </c>
      <c r="J2350" s="14" t="inlineStr">
        <is>
          <t>Retirement estimated at 15 years, with a 2031 floor for listed live assets. Construction completion estimated 2028-01-01. Each project uses 1.861901h; project-specific energy not established.</t>
        </is>
      </c>
      <c r="K2350" s="14" t="inlineStr">
        <is>
          <t>data/evidence/tyo2026_es1.csv; data/evidence/repd.csv</t>
        </is>
      </c>
    </row>
    <row r="2351" ht="78" customHeight="1" s="74">
      <c r="A2351" s="14" t="inlineStr">
        <is>
          <t>REPD-8037</t>
        </is>
      </c>
      <c r="B2351" s="14" t="inlineStr">
        <is>
          <t>National Grid Enderby Substation</t>
        </is>
      </c>
      <c r="C2351" s="14" t="inlineStr">
        <is>
          <t>storage_power</t>
        </is>
      </c>
      <c r="D2351" s="111" t="n">
        <v>0.057</v>
      </c>
      <c r="E2351" s="14" t="inlineStr">
        <is>
          <t>GW</t>
        </is>
      </c>
      <c r="F2351" s="14" t="inlineStr">
        <is>
          <t>2025-02-01</t>
        </is>
      </c>
      <c r="G2351" s="14" t="inlineStr">
        <is>
          <t>2040-01-01</t>
        </is>
      </c>
      <c r="H2351" s="14" t="inlineStr">
        <is>
          <t>Operational</t>
        </is>
      </c>
      <c r="I2351" s="14" t="inlineStr">
        <is>
          <t>Physical project Operational</t>
        </is>
      </c>
      <c r="J2351" s="14" t="inlineStr">
        <is>
          <t xml:space="preserve">Retirement estimated at 15 years, with a 2031 floor for listed live assets. </t>
        </is>
      </c>
      <c r="K2351" s="14" t="inlineStr">
        <is>
          <t>data/evidence/repd.csv</t>
        </is>
      </c>
    </row>
    <row r="2352" ht="78" customHeight="1" s="74">
      <c r="A2352" s="14" t="inlineStr">
        <is>
          <t>REPD-8037-energy</t>
        </is>
      </c>
      <c r="B2352" s="14" t="inlineStr">
        <is>
          <t>National Grid Enderby Substation</t>
        </is>
      </c>
      <c r="C2352" s="14" t="inlineStr">
        <is>
          <t>storage_energy</t>
        </is>
      </c>
      <c r="D2352" s="111" t="n">
        <v>0.1061283484804324</v>
      </c>
      <c r="E2352" s="14" t="inlineStr">
        <is>
          <t>GWh</t>
        </is>
      </c>
      <c r="F2352" s="14" t="inlineStr">
        <is>
          <t>2025-02-01</t>
        </is>
      </c>
      <c r="G2352" s="14" t="inlineStr">
        <is>
          <t>2040-01-01</t>
        </is>
      </c>
      <c r="H2352" s="14" t="inlineStr">
        <is>
          <t>Aggregate/named cohort</t>
        </is>
      </c>
      <c r="I2352" s="14" t="inlineStr">
        <is>
          <t>Energy estimated from common outlook battery duration</t>
        </is>
      </c>
      <c r="J2352" s="14" t="inlineStr">
        <is>
          <t>Retirement estimated at 15 years, with a 2031 floor for listed live assets. Each project uses 1.861901h; project-specific energy not established.</t>
        </is>
      </c>
      <c r="K2352" s="14" t="inlineStr">
        <is>
          <t>data/evidence/tyo2026_es1.csv; data/evidence/repd.csv</t>
        </is>
      </c>
    </row>
    <row r="2353" ht="78" customHeight="1" s="74">
      <c r="A2353" s="14" t="inlineStr">
        <is>
          <t>REPD-8045</t>
        </is>
      </c>
      <c r="B2353" s="14" t="inlineStr">
        <is>
          <t>Brindley Close (Extension)</t>
        </is>
      </c>
      <c r="C2353" s="14" t="inlineStr">
        <is>
          <t>storage_power</t>
        </is>
      </c>
      <c r="D2353" s="111" t="n">
        <v>0.006</v>
      </c>
      <c r="E2353" s="14" t="inlineStr">
        <is>
          <t>GW</t>
        </is>
      </c>
      <c r="F2353" s="14" t="inlineStr">
        <is>
          <t>2028-01-01</t>
        </is>
      </c>
      <c r="G2353" s="14" t="inlineStr">
        <is>
          <t>2043-01-01</t>
        </is>
      </c>
      <c r="H2353" s="14" t="inlineStr">
        <is>
          <t>Under Construction</t>
        </is>
      </c>
      <c r="I2353" s="14" t="inlineStr">
        <is>
          <t>Physical project Under Construction</t>
        </is>
      </c>
      <c r="J2353" s="14" t="inlineStr">
        <is>
          <t xml:space="preserve">Retirement estimated at 15 years, with a 2031 floor for listed live assets. Construction completion estimated 2028-01-01. </t>
        </is>
      </c>
      <c r="K2353" s="14" t="inlineStr">
        <is>
          <t>data/evidence/repd.csv</t>
        </is>
      </c>
    </row>
    <row r="2354" ht="78" customHeight="1" s="74">
      <c r="A2354" s="14" t="inlineStr">
        <is>
          <t>REPD-8045-energy</t>
        </is>
      </c>
      <c r="B2354" s="14" t="inlineStr">
        <is>
          <t>Brindley Close (Extension)</t>
        </is>
      </c>
      <c r="C2354" s="14" t="inlineStr">
        <is>
          <t>storage_energy</t>
        </is>
      </c>
      <c r="D2354" s="111" t="n">
        <v>0.01117140510320341</v>
      </c>
      <c r="E2354" s="14" t="inlineStr">
        <is>
          <t>GWh</t>
        </is>
      </c>
      <c r="F2354" s="14" t="inlineStr">
        <is>
          <t>2028-01-01</t>
        </is>
      </c>
      <c r="G2354" s="14" t="inlineStr">
        <is>
          <t>2043-01-01</t>
        </is>
      </c>
      <c r="H2354" s="14" t="inlineStr">
        <is>
          <t>Aggregate/named cohort</t>
        </is>
      </c>
      <c r="I2354" s="14" t="inlineStr">
        <is>
          <t>Energy estimated from common outlook battery duration</t>
        </is>
      </c>
      <c r="J2354" s="14" t="inlineStr">
        <is>
          <t>Retirement estimated at 15 years, with a 2031 floor for listed live assets. Construction completion estimated 2028-01-01. Each project uses 1.861901h; project-specific energy not established.</t>
        </is>
      </c>
      <c r="K2354" s="14" t="inlineStr">
        <is>
          <t>data/evidence/tyo2026_es1.csv; data/evidence/repd.csv</t>
        </is>
      </c>
    </row>
    <row r="2355" ht="78" customHeight="1" s="74">
      <c r="A2355" s="14" t="inlineStr">
        <is>
          <t>REPD-8046</t>
        </is>
      </c>
      <c r="B2355" s="14" t="inlineStr">
        <is>
          <t>Lower Rumster wind turbine</t>
        </is>
      </c>
      <c r="C2355" s="14" t="inlineStr">
        <is>
          <t>onshore</t>
        </is>
      </c>
      <c r="D2355" s="111" t="n">
        <v>0.0002</v>
      </c>
      <c r="E2355" s="14" t="inlineStr">
        <is>
          <t>GW</t>
        </is>
      </c>
      <c r="F2355" s="14" t="inlineStr">
        <is>
          <t>2021-06-26</t>
        </is>
      </c>
      <c r="G2355" s="14" t="inlineStr">
        <is>
          <t>2046-01-01</t>
        </is>
      </c>
      <c r="H2355" s="14" t="inlineStr">
        <is>
          <t>Operational</t>
        </is>
      </c>
      <c r="I2355" s="14" t="inlineStr">
        <is>
          <t>Physical project Operational</t>
        </is>
      </c>
      <c r="J2355" s="14" t="inlineStr">
        <is>
          <t xml:space="preserve">Retirement estimated at 25 years, with a 2031 floor for listed live assets. </t>
        </is>
      </c>
      <c r="K2355" s="14" t="inlineStr">
        <is>
          <t>data/evidence/repd.csv</t>
        </is>
      </c>
    </row>
    <row r="2356" ht="78" customHeight="1" s="74">
      <c r="A2356" s="14" t="inlineStr">
        <is>
          <t>REPD-8051</t>
        </is>
      </c>
      <c r="B2356" s="14" t="inlineStr">
        <is>
          <t>Larks Green Solar Farm</t>
        </is>
      </c>
      <c r="C2356" s="14" t="inlineStr">
        <is>
          <t>solar</t>
        </is>
      </c>
      <c r="D2356" s="111" t="n">
        <v>0.07000000000000001</v>
      </c>
      <c r="E2356" s="14" t="inlineStr">
        <is>
          <t>GW</t>
        </is>
      </c>
      <c r="F2356" s="14" t="inlineStr">
        <is>
          <t>2023-05-02</t>
        </is>
      </c>
      <c r="G2356" s="14" t="inlineStr">
        <is>
          <t>2053-01-01</t>
        </is>
      </c>
      <c r="H2356" s="14" t="inlineStr">
        <is>
          <t>Operational</t>
        </is>
      </c>
      <c r="I2356" s="14" t="inlineStr">
        <is>
          <t>Physical project Operational</t>
        </is>
      </c>
      <c r="J2356" s="14" t="inlineStr">
        <is>
          <t xml:space="preserve">Retirement estimated at 30 years, with a 2031 floor for listed live assets. </t>
        </is>
      </c>
      <c r="K2356" s="14" t="inlineStr">
        <is>
          <t>data/evidence/repd.csv</t>
        </is>
      </c>
    </row>
    <row r="2357" ht="78" customHeight="1" s="74">
      <c r="A2357" s="14" t="inlineStr">
        <is>
          <t>REPD-8052</t>
        </is>
      </c>
      <c r="B2357" s="14" t="inlineStr">
        <is>
          <t>Larks Green Solar Farm</t>
        </is>
      </c>
      <c r="C2357" s="14" t="inlineStr">
        <is>
          <t>storage_power</t>
        </is>
      </c>
      <c r="D2357" s="111" t="n">
        <v>0.0495</v>
      </c>
      <c r="E2357" s="14" t="inlineStr">
        <is>
          <t>GW</t>
        </is>
      </c>
      <c r="F2357" s="14" t="inlineStr">
        <is>
          <t>2024-11-12</t>
        </is>
      </c>
      <c r="G2357" s="14" t="inlineStr">
        <is>
          <t>2039-01-01</t>
        </is>
      </c>
      <c r="H2357" s="14" t="inlineStr">
        <is>
          <t>Operational</t>
        </is>
      </c>
      <c r="I2357" s="14" t="inlineStr">
        <is>
          <t>Physical project Operational</t>
        </is>
      </c>
      <c r="J2357" s="14" t="inlineStr">
        <is>
          <t xml:space="preserve">Retirement estimated at 15 years, with a 2031 floor for listed live assets. </t>
        </is>
      </c>
      <c r="K2357" s="14" t="inlineStr">
        <is>
          <t>data/evidence/repd.csv</t>
        </is>
      </c>
    </row>
    <row r="2358" ht="78" customHeight="1" s="74">
      <c r="A2358" s="14" t="inlineStr">
        <is>
          <t>REPD-8052-energy</t>
        </is>
      </c>
      <c r="B2358" s="14" t="inlineStr">
        <is>
          <t>Larks Green Solar Farm</t>
        </is>
      </c>
      <c r="C2358" s="14" t="inlineStr">
        <is>
          <t>storage_energy</t>
        </is>
      </c>
      <c r="D2358" s="111" t="n">
        <v>0.09216409210142816</v>
      </c>
      <c r="E2358" s="14" t="inlineStr">
        <is>
          <t>GWh</t>
        </is>
      </c>
      <c r="F2358" s="14" t="inlineStr">
        <is>
          <t>2024-11-12</t>
        </is>
      </c>
      <c r="G2358" s="14" t="inlineStr">
        <is>
          <t>2039-01-01</t>
        </is>
      </c>
      <c r="H2358" s="14" t="inlineStr">
        <is>
          <t>Aggregate/named cohort</t>
        </is>
      </c>
      <c r="I2358" s="14" t="inlineStr">
        <is>
          <t>Energy estimated from common outlook battery duration</t>
        </is>
      </c>
      <c r="J2358" s="14" t="inlineStr">
        <is>
          <t>Retirement estimated at 15 years, with a 2031 floor for listed live assets. Each project uses 1.861901h; project-specific energy not established.</t>
        </is>
      </c>
      <c r="K2358" s="14" t="inlineStr">
        <is>
          <t>data/evidence/tyo2026_es1.csv; data/evidence/repd.csv</t>
        </is>
      </c>
    </row>
    <row r="2359" ht="78" customHeight="1" s="74">
      <c r="A2359" s="14" t="inlineStr">
        <is>
          <t>REPD-8053</t>
        </is>
      </c>
      <c r="B2359" s="14" t="inlineStr">
        <is>
          <t>Low Farm Solar Farm</t>
        </is>
      </c>
      <c r="C2359" s="14" t="inlineStr">
        <is>
          <t>solar</t>
        </is>
      </c>
      <c r="D2359" s="111" t="n">
        <v>0.0499</v>
      </c>
      <c r="E2359" s="14" t="inlineStr">
        <is>
          <t>GW</t>
        </is>
      </c>
      <c r="F2359" s="14" t="inlineStr">
        <is>
          <t>2028-01-01</t>
        </is>
      </c>
      <c r="G2359" s="14" t="inlineStr">
        <is>
          <t>2058-01-01</t>
        </is>
      </c>
      <c r="H2359" s="14" t="inlineStr">
        <is>
          <t>Under Construction</t>
        </is>
      </c>
      <c r="I2359" s="14" t="inlineStr">
        <is>
          <t>Physical project Under Construction</t>
        </is>
      </c>
      <c r="J2359" s="14" t="inlineStr">
        <is>
          <t xml:space="preserve">Retirement estimated at 30 years, with a 2031 floor for listed live assets. Construction completion estimated 2028-01-01. </t>
        </is>
      </c>
      <c r="K2359" s="14" t="inlineStr">
        <is>
          <t>data/evidence/repd.csv</t>
        </is>
      </c>
    </row>
    <row r="2360" ht="78" customHeight="1" s="74">
      <c r="A2360" s="14" t="inlineStr">
        <is>
          <t>REPD-8062</t>
        </is>
      </c>
      <c r="B2360" s="14" t="inlineStr">
        <is>
          <t>Wick Farm Melksham Substation</t>
        </is>
      </c>
      <c r="C2360" s="14" t="inlineStr">
        <is>
          <t>solar</t>
        </is>
      </c>
      <c r="D2360" s="111" t="n">
        <v>0.0499</v>
      </c>
      <c r="E2360" s="14" t="inlineStr">
        <is>
          <t>GW</t>
        </is>
      </c>
      <c r="F2360" s="14" t="inlineStr">
        <is>
          <t>2028-01-01</t>
        </is>
      </c>
      <c r="G2360" s="14" t="inlineStr">
        <is>
          <t>2058-01-01</t>
        </is>
      </c>
      <c r="H2360" s="14" t="inlineStr">
        <is>
          <t>Under Construction</t>
        </is>
      </c>
      <c r="I2360" s="14" t="inlineStr">
        <is>
          <t>Physical project Under Construction</t>
        </is>
      </c>
      <c r="J2360" s="14" t="inlineStr">
        <is>
          <t xml:space="preserve">Retirement estimated at 30 years, with a 2031 floor for listed live assets. Construction completion estimated 2028-01-01. </t>
        </is>
      </c>
      <c r="K2360" s="14" t="inlineStr">
        <is>
          <t>data/evidence/repd.csv</t>
        </is>
      </c>
    </row>
    <row r="2361" ht="78" customHeight="1" s="74">
      <c r="A2361" s="14" t="inlineStr">
        <is>
          <t>REPD-8067</t>
        </is>
      </c>
      <c r="B2361" s="14" t="inlineStr">
        <is>
          <t>Swansea University Bay Campus</t>
        </is>
      </c>
      <c r="C2361" s="14" t="inlineStr">
        <is>
          <t>solar</t>
        </is>
      </c>
      <c r="D2361" s="111" t="n">
        <v>0.0002</v>
      </c>
      <c r="E2361" s="14" t="inlineStr">
        <is>
          <t>GW</t>
        </is>
      </c>
      <c r="F2361" s="14" t="inlineStr">
        <is>
          <t>2023-03-01</t>
        </is>
      </c>
      <c r="G2361" s="14" t="inlineStr">
        <is>
          <t>2053-01-01</t>
        </is>
      </c>
      <c r="H2361" s="14" t="inlineStr">
        <is>
          <t>Operational</t>
        </is>
      </c>
      <c r="I2361" s="14" t="inlineStr">
        <is>
          <t>Physical project Operational</t>
        </is>
      </c>
      <c r="J2361" s="14" t="inlineStr">
        <is>
          <t xml:space="preserve">Retirement estimated at 30 years, with a 2031 floor for listed live assets. </t>
        </is>
      </c>
      <c r="K2361" s="14" t="inlineStr">
        <is>
          <t>data/evidence/repd.csv</t>
        </is>
      </c>
    </row>
    <row r="2362" ht="78" customHeight="1" s="74">
      <c r="A2362" s="14" t="inlineStr">
        <is>
          <t>REPD-8069</t>
        </is>
      </c>
      <c r="B2362" s="14" t="inlineStr">
        <is>
          <t>Blenheim Net Zero Estate</t>
        </is>
      </c>
      <c r="C2362" s="14" t="inlineStr">
        <is>
          <t>solar</t>
        </is>
      </c>
      <c r="D2362" s="111" t="n">
        <v>0.005</v>
      </c>
      <c r="E2362" s="14" t="inlineStr">
        <is>
          <t>GW</t>
        </is>
      </c>
      <c r="F2362" s="14" t="inlineStr">
        <is>
          <t>2028-01-01</t>
        </is>
      </c>
      <c r="G2362" s="14" t="inlineStr">
        <is>
          <t>2058-01-01</t>
        </is>
      </c>
      <c r="H2362" s="14" t="inlineStr">
        <is>
          <t>Under Construction</t>
        </is>
      </c>
      <c r="I2362" s="14" t="inlineStr">
        <is>
          <t>Physical project Under Construction</t>
        </is>
      </c>
      <c r="J2362" s="14" t="inlineStr">
        <is>
          <t xml:space="preserve">Retirement estimated at 30 years, with a 2031 floor for listed live assets. Construction completion estimated 2028-01-01. </t>
        </is>
      </c>
      <c r="K2362" s="14" t="inlineStr">
        <is>
          <t>data/evidence/repd.csv</t>
        </is>
      </c>
    </row>
    <row r="2363" ht="78" customHeight="1" s="74">
      <c r="A2363" s="14" t="inlineStr">
        <is>
          <t>REPD-8085</t>
        </is>
      </c>
      <c r="B2363" s="14" t="inlineStr">
        <is>
          <t>Moston Vale</t>
        </is>
      </c>
      <c r="C2363" s="14" t="inlineStr">
        <is>
          <t>storage_power</t>
        </is>
      </c>
      <c r="D2363" s="111" t="n">
        <v>0.01</v>
      </c>
      <c r="E2363" s="14" t="inlineStr">
        <is>
          <t>GW</t>
        </is>
      </c>
      <c r="F2363" s="14" t="inlineStr">
        <is>
          <t>2028-01-01</t>
        </is>
      </c>
      <c r="G2363" s="14" t="inlineStr">
        <is>
          <t>2043-01-01</t>
        </is>
      </c>
      <c r="H2363" s="14" t="inlineStr">
        <is>
          <t>Under Construction</t>
        </is>
      </c>
      <c r="I2363" s="14" t="inlineStr">
        <is>
          <t>Physical project Under Construction</t>
        </is>
      </c>
      <c r="J2363" s="14" t="inlineStr">
        <is>
          <t xml:space="preserve">Retirement estimated at 15 years, with a 2031 floor for listed live assets. Construction completion estimated 2028-01-01. </t>
        </is>
      </c>
      <c r="K2363" s="14" t="inlineStr">
        <is>
          <t>data/evidence/repd.csv</t>
        </is>
      </c>
    </row>
    <row r="2364" ht="78" customHeight="1" s="74">
      <c r="A2364" s="14" t="inlineStr">
        <is>
          <t>REPD-8085-energy</t>
        </is>
      </c>
      <c r="B2364" s="14" t="inlineStr">
        <is>
          <t>Moston Vale</t>
        </is>
      </c>
      <c r="C2364" s="14" t="inlineStr">
        <is>
          <t>storage_energy</t>
        </is>
      </c>
      <c r="D2364" s="111" t="n">
        <v>0.01861900850533902</v>
      </c>
      <c r="E2364" s="14" t="inlineStr">
        <is>
          <t>GWh</t>
        </is>
      </c>
      <c r="F2364" s="14" t="inlineStr">
        <is>
          <t>2028-01-01</t>
        </is>
      </c>
      <c r="G2364" s="14" t="inlineStr">
        <is>
          <t>2043-01-01</t>
        </is>
      </c>
      <c r="H2364" s="14" t="inlineStr">
        <is>
          <t>Aggregate/named cohort</t>
        </is>
      </c>
      <c r="I2364" s="14" t="inlineStr">
        <is>
          <t>Energy estimated from common outlook battery duration</t>
        </is>
      </c>
      <c r="J2364" s="14" t="inlineStr">
        <is>
          <t>Retirement estimated at 15 years, with a 2031 floor for listed live assets. Construction completion estimated 2028-01-01. Each project uses 1.861901h; project-specific energy not established.</t>
        </is>
      </c>
      <c r="K2364" s="14" t="inlineStr">
        <is>
          <t>data/evidence/tyo2026_es1.csv; data/evidence/repd.csv</t>
        </is>
      </c>
    </row>
    <row r="2365" ht="78" customHeight="1" s="74">
      <c r="A2365" s="14" t="inlineStr">
        <is>
          <t>REPD-8094</t>
        </is>
      </c>
      <c r="B2365" s="14" t="inlineStr">
        <is>
          <t>Hamer Warren Solar Farm</t>
        </is>
      </c>
      <c r="C2365" s="14" t="inlineStr">
        <is>
          <t>solar</t>
        </is>
      </c>
      <c r="D2365" s="111" t="n">
        <v>0.023</v>
      </c>
      <c r="E2365" s="14" t="inlineStr">
        <is>
          <t>GW</t>
        </is>
      </c>
      <c r="F2365" s="14" t="inlineStr">
        <is>
          <t>2028-01-01</t>
        </is>
      </c>
      <c r="G2365" s="14" t="inlineStr">
        <is>
          <t>2058-01-01</t>
        </is>
      </c>
      <c r="H2365" s="14" t="inlineStr">
        <is>
          <t>Under Construction</t>
        </is>
      </c>
      <c r="I2365" s="14" t="inlineStr">
        <is>
          <t>Physical project Under Construction</t>
        </is>
      </c>
      <c r="J2365" s="14" t="inlineStr">
        <is>
          <t xml:space="preserve">Retirement estimated at 30 years, with a 2031 floor for listed live assets. Construction completion estimated 2028-01-01. </t>
        </is>
      </c>
      <c r="K2365" s="14" t="inlineStr">
        <is>
          <t>data/evidence/repd.csv</t>
        </is>
      </c>
    </row>
    <row r="2366" ht="78" customHeight="1" s="74">
      <c r="A2366" s="14" t="inlineStr">
        <is>
          <t>REPD-8096</t>
        </is>
      </c>
      <c r="B2366" s="14" t="inlineStr">
        <is>
          <t>Torrdhuin, Auchteraw Battery Storage Facility</t>
        </is>
      </c>
      <c r="C2366" s="14" t="inlineStr">
        <is>
          <t>storage_power</t>
        </is>
      </c>
      <c r="D2366" s="111" t="n">
        <v>0.0499</v>
      </c>
      <c r="E2366" s="14" t="inlineStr">
        <is>
          <t>GW</t>
        </is>
      </c>
      <c r="F2366" s="14" t="inlineStr">
        <is>
          <t>2025-08-22</t>
        </is>
      </c>
      <c r="G2366" s="14" t="inlineStr">
        <is>
          <t>2040-01-01</t>
        </is>
      </c>
      <c r="H2366" s="14" t="inlineStr">
        <is>
          <t>Operational</t>
        </is>
      </c>
      <c r="I2366" s="14" t="inlineStr">
        <is>
          <t>Physical project Operational</t>
        </is>
      </c>
      <c r="J2366" s="14" t="inlineStr">
        <is>
          <t xml:space="preserve">Retirement estimated at 15 years, with a 2031 floor for listed live assets. </t>
        </is>
      </c>
      <c r="K2366" s="14" t="inlineStr">
        <is>
          <t>data/evidence/repd.csv</t>
        </is>
      </c>
    </row>
    <row r="2367" ht="78" customHeight="1" s="74">
      <c r="A2367" s="14" t="inlineStr">
        <is>
          <t>REPD-8096-energy</t>
        </is>
      </c>
      <c r="B2367" s="14" t="inlineStr">
        <is>
          <t>Torrdhuin, Auchteraw Battery Storage Facility</t>
        </is>
      </c>
      <c r="C2367" s="14" t="inlineStr">
        <is>
          <t>storage_energy</t>
        </is>
      </c>
      <c r="D2367" s="111" t="n">
        <v>0.09290885244164171</v>
      </c>
      <c r="E2367" s="14" t="inlineStr">
        <is>
          <t>GWh</t>
        </is>
      </c>
      <c r="F2367" s="14" t="inlineStr">
        <is>
          <t>2025-08-22</t>
        </is>
      </c>
      <c r="G2367" s="14" t="inlineStr">
        <is>
          <t>2040-01-01</t>
        </is>
      </c>
      <c r="H2367" s="14" t="inlineStr">
        <is>
          <t>Aggregate/named cohort</t>
        </is>
      </c>
      <c r="I2367" s="14" t="inlineStr">
        <is>
          <t>Energy estimated from common outlook battery duration</t>
        </is>
      </c>
      <c r="J2367" s="14" t="inlineStr">
        <is>
          <t>Retirement estimated at 15 years, with a 2031 floor for listed live assets. Each project uses 1.861901h; project-specific energy not established.</t>
        </is>
      </c>
      <c r="K2367" s="14" t="inlineStr">
        <is>
          <t>data/evidence/tyo2026_es1.csv; data/evidence/repd.csv</t>
        </is>
      </c>
    </row>
    <row r="2368" ht="78" customHeight="1" s="74">
      <c r="A2368" s="14" t="inlineStr">
        <is>
          <t>REPD-8099</t>
        </is>
      </c>
      <c r="B2368" s="14" t="inlineStr">
        <is>
          <t>Mill Lane, Nursling - Battery Storage Facility</t>
        </is>
      </c>
      <c r="C2368" s="14" t="inlineStr">
        <is>
          <t>storage_power</t>
        </is>
      </c>
      <c r="D2368" s="111" t="n">
        <v>0.02</v>
      </c>
      <c r="E2368" s="14" t="inlineStr">
        <is>
          <t>GW</t>
        </is>
      </c>
      <c r="F2368" s="14" t="inlineStr">
        <is>
          <t>2028-01-01</t>
        </is>
      </c>
      <c r="G2368" s="14" t="inlineStr">
        <is>
          <t>2043-01-01</t>
        </is>
      </c>
      <c r="H2368" s="14" t="inlineStr">
        <is>
          <t>Under Construction</t>
        </is>
      </c>
      <c r="I2368" s="14" t="inlineStr">
        <is>
          <t>Physical project Under Construction</t>
        </is>
      </c>
      <c r="J2368" s="14" t="inlineStr">
        <is>
          <t xml:space="preserve">Retirement estimated at 15 years, with a 2031 floor for listed live assets. Construction completion estimated 2028-01-01. </t>
        </is>
      </c>
      <c r="K2368" s="14" t="inlineStr">
        <is>
          <t>data/evidence/repd.csv</t>
        </is>
      </c>
    </row>
    <row r="2369" ht="78" customHeight="1" s="74">
      <c r="A2369" s="14" t="inlineStr">
        <is>
          <t>REPD-8099-energy</t>
        </is>
      </c>
      <c r="B2369" s="14" t="inlineStr">
        <is>
          <t>Mill Lane, Nursling - Battery Storage Facility</t>
        </is>
      </c>
      <c r="C2369" s="14" t="inlineStr">
        <is>
          <t>storage_energy</t>
        </is>
      </c>
      <c r="D2369" s="111" t="n">
        <v>0.03723801701067804</v>
      </c>
      <c r="E2369" s="14" t="inlineStr">
        <is>
          <t>GWh</t>
        </is>
      </c>
      <c r="F2369" s="14" t="inlineStr">
        <is>
          <t>2028-01-01</t>
        </is>
      </c>
      <c r="G2369" s="14" t="inlineStr">
        <is>
          <t>2043-01-01</t>
        </is>
      </c>
      <c r="H2369" s="14" t="inlineStr">
        <is>
          <t>Aggregate/named cohort</t>
        </is>
      </c>
      <c r="I2369" s="14" t="inlineStr">
        <is>
          <t>Energy estimated from common outlook battery duration</t>
        </is>
      </c>
      <c r="J2369" s="14" t="inlineStr">
        <is>
          <t>Retirement estimated at 15 years, with a 2031 floor for listed live assets. Construction completion estimated 2028-01-01. Each project uses 1.861901h; project-specific energy not established.</t>
        </is>
      </c>
      <c r="K2369" s="14" t="inlineStr">
        <is>
          <t>data/evidence/tyo2026_es1.csv; data/evidence/repd.csv</t>
        </is>
      </c>
    </row>
    <row r="2370" ht="78" customHeight="1" s="74">
      <c r="A2370" s="14" t="inlineStr">
        <is>
          <t>REPD-8101</t>
        </is>
      </c>
      <c r="B2370" s="14" t="inlineStr">
        <is>
          <t>Litchardon Cross Solar Farm</t>
        </is>
      </c>
      <c r="C2370" s="14" t="inlineStr">
        <is>
          <t>solar</t>
        </is>
      </c>
      <c r="D2370" s="111" t="n">
        <v>0.0499</v>
      </c>
      <c r="E2370" s="14" t="inlineStr">
        <is>
          <t>GW</t>
        </is>
      </c>
      <c r="F2370" s="14" t="inlineStr">
        <is>
          <t>2018-01-01</t>
        </is>
      </c>
      <c r="G2370" s="14" t="inlineStr">
        <is>
          <t>2048-01-01</t>
        </is>
      </c>
      <c r="H2370" s="14" t="inlineStr">
        <is>
          <t>Operational</t>
        </is>
      </c>
      <c r="I2370" s="14" t="inlineStr">
        <is>
          <t>Physical project Operational</t>
        </is>
      </c>
      <c r="J2370" s="14" t="inlineStr">
        <is>
          <t xml:space="preserve">Retirement estimated at 30 years, with a 2031 floor for listed live assets. Missing operational date estimated2018. </t>
        </is>
      </c>
      <c r="K2370" s="14" t="inlineStr">
        <is>
          <t>data/evidence/repd.csv</t>
        </is>
      </c>
    </row>
    <row r="2371" ht="78" customHeight="1" s="74">
      <c r="A2371" s="14" t="inlineStr">
        <is>
          <t>REPD-8131</t>
        </is>
      </c>
      <c r="B2371" s="14" t="inlineStr">
        <is>
          <t>Darlington Road, Skeeby</t>
        </is>
      </c>
      <c r="C2371" s="14" t="inlineStr">
        <is>
          <t>solar</t>
        </is>
      </c>
      <c r="D2371" s="111" t="n">
        <v>0.055</v>
      </c>
      <c r="E2371" s="14" t="inlineStr">
        <is>
          <t>GW</t>
        </is>
      </c>
      <c r="F2371" s="14" t="inlineStr">
        <is>
          <t>2024-10-24</t>
        </is>
      </c>
      <c r="G2371" s="14" t="inlineStr">
        <is>
          <t>2054-01-01</t>
        </is>
      </c>
      <c r="H2371" s="14" t="inlineStr">
        <is>
          <t>Operational</t>
        </is>
      </c>
      <c r="I2371" s="14" t="inlineStr">
        <is>
          <t>Physical project Operational</t>
        </is>
      </c>
      <c r="J2371" s="14" t="inlineStr">
        <is>
          <t xml:space="preserve">Retirement estimated at 30 years, with a 2031 floor for listed live assets. </t>
        </is>
      </c>
      <c r="K2371" s="14" t="inlineStr">
        <is>
          <t>data/evidence/repd.csv</t>
        </is>
      </c>
    </row>
    <row r="2372" ht="78" customHeight="1" s="74">
      <c r="A2372" s="14" t="inlineStr">
        <is>
          <t>REPD-8136</t>
        </is>
      </c>
      <c r="B2372" s="14" t="inlineStr">
        <is>
          <t>Kemble Wick</t>
        </is>
      </c>
      <c r="C2372" s="14" t="inlineStr">
        <is>
          <t>solar</t>
        </is>
      </c>
      <c r="D2372" s="111" t="n">
        <v>0.0499</v>
      </c>
      <c r="E2372" s="14" t="inlineStr">
        <is>
          <t>GW</t>
        </is>
      </c>
      <c r="F2372" s="14" t="inlineStr">
        <is>
          <t>2026-02-01</t>
        </is>
      </c>
      <c r="G2372" s="14" t="inlineStr">
        <is>
          <t>2056-01-01</t>
        </is>
      </c>
      <c r="H2372" s="14" t="inlineStr">
        <is>
          <t>Operational</t>
        </is>
      </c>
      <c r="I2372" s="14" t="inlineStr">
        <is>
          <t>Physical project Operational</t>
        </is>
      </c>
      <c r="J2372" s="14" t="inlineStr">
        <is>
          <t xml:space="preserve">Retirement estimated at 30 years, with a 2031 floor for listed live assets. </t>
        </is>
      </c>
      <c r="K2372" s="14" t="inlineStr">
        <is>
          <t>data/evidence/repd.csv</t>
        </is>
      </c>
    </row>
    <row r="2373" ht="78" customHeight="1" s="74">
      <c r="A2373" s="14" t="inlineStr">
        <is>
          <t>REPD-8141</t>
        </is>
      </c>
      <c r="B2373" s="14" t="inlineStr">
        <is>
          <t>South Stilling Tanks Solar Farm</t>
        </is>
      </c>
      <c r="C2373" s="14" t="inlineStr">
        <is>
          <t>solar</t>
        </is>
      </c>
      <c r="D2373" s="111" t="n">
        <v>0.0005</v>
      </c>
      <c r="E2373" s="14" t="inlineStr">
        <is>
          <t>GW</t>
        </is>
      </c>
      <c r="F2373" s="14" t="inlineStr">
        <is>
          <t>2021-12-16</t>
        </is>
      </c>
      <c r="G2373" s="14" t="inlineStr">
        <is>
          <t>2051-01-01</t>
        </is>
      </c>
      <c r="H2373" s="14" t="inlineStr">
        <is>
          <t>Operational</t>
        </is>
      </c>
      <c r="I2373" s="14" t="inlineStr">
        <is>
          <t>Physical project Operational</t>
        </is>
      </c>
      <c r="J2373" s="14" t="inlineStr">
        <is>
          <t xml:space="preserve">Retirement estimated at 30 years, with a 2031 floor for listed live assets. </t>
        </is>
      </c>
      <c r="K2373" s="14" t="inlineStr">
        <is>
          <t>data/evidence/repd.csv</t>
        </is>
      </c>
    </row>
    <row r="2374" ht="78" customHeight="1" s="74">
      <c r="A2374" s="14" t="inlineStr">
        <is>
          <t>REPD-8146</t>
        </is>
      </c>
      <c r="B2374" s="14" t="inlineStr">
        <is>
          <t>Bubney Farm</t>
        </is>
      </c>
      <c r="C2374" s="14" t="inlineStr">
        <is>
          <t>solar</t>
        </is>
      </c>
      <c r="D2374" s="111" t="n">
        <v>0.04</v>
      </c>
      <c r="E2374" s="14" t="inlineStr">
        <is>
          <t>GW</t>
        </is>
      </c>
      <c r="F2374" s="14" t="inlineStr">
        <is>
          <t>2023-03-28</t>
        </is>
      </c>
      <c r="G2374" s="14" t="inlineStr">
        <is>
          <t>2053-01-01</t>
        </is>
      </c>
      <c r="H2374" s="14" t="inlineStr">
        <is>
          <t>Operational</t>
        </is>
      </c>
      <c r="I2374" s="14" t="inlineStr">
        <is>
          <t>Physical project Operational</t>
        </is>
      </c>
      <c r="J2374" s="14" t="inlineStr">
        <is>
          <t xml:space="preserve">Retirement estimated at 30 years, with a 2031 floor for listed live assets. </t>
        </is>
      </c>
      <c r="K2374" s="14" t="inlineStr">
        <is>
          <t>data/evidence/repd.csv</t>
        </is>
      </c>
    </row>
    <row r="2375" ht="78" customHeight="1" s="74">
      <c r="A2375" s="14" t="inlineStr">
        <is>
          <t>REPD-8148</t>
        </is>
      </c>
      <c r="B2375" s="14" t="inlineStr">
        <is>
          <t>Bracon Ash Solar</t>
        </is>
      </c>
      <c r="C2375" s="14" t="inlineStr">
        <is>
          <t>solar</t>
        </is>
      </c>
      <c r="D2375" s="111" t="n">
        <v>0.0285</v>
      </c>
      <c r="E2375" s="14" t="inlineStr">
        <is>
          <t>GW</t>
        </is>
      </c>
      <c r="F2375" s="14" t="inlineStr">
        <is>
          <t>2028-01-01</t>
        </is>
      </c>
      <c r="G2375" s="14" t="inlineStr">
        <is>
          <t>2058-01-01</t>
        </is>
      </c>
      <c r="H2375" s="14" t="inlineStr">
        <is>
          <t>Under Construction</t>
        </is>
      </c>
      <c r="I2375" s="14" t="inlineStr">
        <is>
          <t>Physical project Under Construction</t>
        </is>
      </c>
      <c r="J2375" s="14" t="inlineStr">
        <is>
          <t xml:space="preserve">Retirement estimated at 30 years, with a 2031 floor for listed live assets. Construction completion estimated 2028-01-01. </t>
        </is>
      </c>
      <c r="K2375" s="14" t="inlineStr">
        <is>
          <t>data/evidence/repd.csv</t>
        </is>
      </c>
    </row>
    <row r="2376" ht="78" customHeight="1" s="74">
      <c r="A2376" s="14" t="inlineStr">
        <is>
          <t>REPD-8149</t>
        </is>
      </c>
      <c r="B2376" s="14" t="inlineStr">
        <is>
          <t>Bunkers Hill Farm - Solar farm &amp; Battery stations</t>
        </is>
      </c>
      <c r="C2376" s="14" t="inlineStr">
        <is>
          <t>solar</t>
        </is>
      </c>
      <c r="D2376" s="111" t="n">
        <v>0.0499</v>
      </c>
      <c r="E2376" s="14" t="inlineStr">
        <is>
          <t>GW</t>
        </is>
      </c>
      <c r="F2376" s="14" t="inlineStr">
        <is>
          <t>2028-01-01</t>
        </is>
      </c>
      <c r="G2376" s="14" t="inlineStr">
        <is>
          <t>2058-01-01</t>
        </is>
      </c>
      <c r="H2376" s="14" t="inlineStr">
        <is>
          <t>Under Construction</t>
        </is>
      </c>
      <c r="I2376" s="14" t="inlineStr">
        <is>
          <t>Physical project Under Construction</t>
        </is>
      </c>
      <c r="J2376" s="14" t="inlineStr">
        <is>
          <t xml:space="preserve">Retirement estimated at 30 years, with a 2031 floor for listed live assets. Construction completion estimated 2028-01-01. </t>
        </is>
      </c>
      <c r="K2376" s="14" t="inlineStr">
        <is>
          <t>data/evidence/repd.csv</t>
        </is>
      </c>
    </row>
    <row r="2377" ht="78" customHeight="1" s="74">
      <c r="A2377" s="14" t="inlineStr">
        <is>
          <t>REPD-8160</t>
        </is>
      </c>
      <c r="B2377" s="14" t="inlineStr">
        <is>
          <t>Bloxwich Battery</t>
        </is>
      </c>
      <c r="C2377" s="14" t="inlineStr">
        <is>
          <t>storage_power</t>
        </is>
      </c>
      <c r="D2377" s="111" t="n">
        <v>0.041</v>
      </c>
      <c r="E2377" s="14" t="inlineStr">
        <is>
          <t>GW</t>
        </is>
      </c>
      <c r="F2377" s="14" t="inlineStr">
        <is>
          <t>2019-07-01</t>
        </is>
      </c>
      <c r="G2377" s="14" t="inlineStr">
        <is>
          <t>2034-01-01</t>
        </is>
      </c>
      <c r="H2377" s="14" t="inlineStr">
        <is>
          <t>Operational</t>
        </is>
      </c>
      <c r="I2377" s="14" t="inlineStr">
        <is>
          <t>Physical project Operational</t>
        </is>
      </c>
      <c r="J2377" s="14" t="inlineStr">
        <is>
          <t xml:space="preserve">Retirement estimated at 15 years, with a 2031 floor for listed live assets. </t>
        </is>
      </c>
      <c r="K2377" s="14" t="inlineStr">
        <is>
          <t>data/evidence/repd.csv</t>
        </is>
      </c>
    </row>
    <row r="2378" ht="78" customHeight="1" s="74">
      <c r="A2378" s="14" t="inlineStr">
        <is>
          <t>REPD-8160-energy</t>
        </is>
      </c>
      <c r="B2378" s="14" t="inlineStr">
        <is>
          <t>Bloxwich Battery</t>
        </is>
      </c>
      <c r="C2378" s="14" t="inlineStr">
        <is>
          <t>storage_energy</t>
        </is>
      </c>
      <c r="D2378" s="111" t="n">
        <v>0.07633793487188999</v>
      </c>
      <c r="E2378" s="14" t="inlineStr">
        <is>
          <t>GWh</t>
        </is>
      </c>
      <c r="F2378" s="14" t="inlineStr">
        <is>
          <t>2019-07-01</t>
        </is>
      </c>
      <c r="G2378" s="14" t="inlineStr">
        <is>
          <t>2034-01-01</t>
        </is>
      </c>
      <c r="H2378" s="14" t="inlineStr">
        <is>
          <t>Aggregate/named cohort</t>
        </is>
      </c>
      <c r="I2378" s="14" t="inlineStr">
        <is>
          <t>Energy estimated from common outlook battery duration</t>
        </is>
      </c>
      <c r="J2378" s="14" t="inlineStr">
        <is>
          <t>Retirement estimated at 15 years, with a 2031 floor for listed live assets. Each project uses 1.861901h; project-specific energy not established.</t>
        </is>
      </c>
      <c r="K2378" s="14" t="inlineStr">
        <is>
          <t>data/evidence/tyo2026_es1.csv; data/evidence/repd.csv</t>
        </is>
      </c>
    </row>
    <row r="2379" ht="78" customHeight="1" s="74">
      <c r="A2379" s="14" t="inlineStr">
        <is>
          <t>REPD-8165</t>
        </is>
      </c>
      <c r="B2379" s="14" t="inlineStr">
        <is>
          <t>Sanko Gosei Solar Panels</t>
        </is>
      </c>
      <c r="C2379" s="14" t="inlineStr">
        <is>
          <t>solar</t>
        </is>
      </c>
      <c r="D2379" s="111" t="n">
        <v>0.0005</v>
      </c>
      <c r="E2379" s="14" t="inlineStr">
        <is>
          <t>GW</t>
        </is>
      </c>
      <c r="F2379" s="14" t="inlineStr">
        <is>
          <t>2021-10-10</t>
        </is>
      </c>
      <c r="G2379" s="14" t="inlineStr">
        <is>
          <t>2051-01-01</t>
        </is>
      </c>
      <c r="H2379" s="14" t="inlineStr">
        <is>
          <t>Operational</t>
        </is>
      </c>
      <c r="I2379" s="14" t="inlineStr">
        <is>
          <t>Physical project Operational</t>
        </is>
      </c>
      <c r="J2379" s="14" t="inlineStr">
        <is>
          <t xml:space="preserve">Retirement estimated at 30 years, with a 2031 floor for listed live assets. </t>
        </is>
      </c>
      <c r="K2379" s="14" t="inlineStr">
        <is>
          <t>data/evidence/repd.csv</t>
        </is>
      </c>
    </row>
    <row r="2380" ht="78" customHeight="1" s="74">
      <c r="A2380" s="14" t="inlineStr">
        <is>
          <t>REPD-8167</t>
        </is>
      </c>
      <c r="B2380" s="14" t="inlineStr">
        <is>
          <t>Barnsdale Road Solar Park</t>
        </is>
      </c>
      <c r="C2380" s="14" t="inlineStr">
        <is>
          <t>solar</t>
        </is>
      </c>
      <c r="D2380" s="111" t="n">
        <v>0.04</v>
      </c>
      <c r="E2380" s="14" t="inlineStr">
        <is>
          <t>GW</t>
        </is>
      </c>
      <c r="F2380" s="14" t="inlineStr">
        <is>
          <t>2028-01-01</t>
        </is>
      </c>
      <c r="G2380" s="14" t="inlineStr">
        <is>
          <t>2058-01-01</t>
        </is>
      </c>
      <c r="H2380" s="14" t="inlineStr">
        <is>
          <t>Under Construction</t>
        </is>
      </c>
      <c r="I2380" s="14" t="inlineStr">
        <is>
          <t>Physical project Under Construction</t>
        </is>
      </c>
      <c r="J2380" s="14" t="inlineStr">
        <is>
          <t xml:space="preserve">Retirement estimated at 30 years, with a 2031 floor for listed live assets. Construction completion estimated 2028-01-01. </t>
        </is>
      </c>
      <c r="K2380" s="14" t="inlineStr">
        <is>
          <t>data/evidence/repd.csv</t>
        </is>
      </c>
    </row>
    <row r="2381" ht="78" customHeight="1" s="74">
      <c r="A2381" s="14" t="inlineStr">
        <is>
          <t>REPD-8178</t>
        </is>
      </c>
      <c r="B2381" s="14" t="inlineStr">
        <is>
          <t>Heming Point Roof Mounted Solar Panels</t>
        </is>
      </c>
      <c r="C2381" s="14" t="inlineStr">
        <is>
          <t>solar</t>
        </is>
      </c>
      <c r="D2381" s="111" t="n">
        <v>0.0002</v>
      </c>
      <c r="E2381" s="14" t="inlineStr">
        <is>
          <t>GW</t>
        </is>
      </c>
      <c r="F2381" s="14" t="inlineStr">
        <is>
          <t>2021-09-27</t>
        </is>
      </c>
      <c r="G2381" s="14" t="inlineStr">
        <is>
          <t>2051-01-01</t>
        </is>
      </c>
      <c r="H2381" s="14" t="inlineStr">
        <is>
          <t>Operational</t>
        </is>
      </c>
      <c r="I2381" s="14" t="inlineStr">
        <is>
          <t>Physical project Operational</t>
        </is>
      </c>
      <c r="J2381" s="14" t="inlineStr">
        <is>
          <t xml:space="preserve">Retirement estimated at 30 years, with a 2031 floor for listed live assets. </t>
        </is>
      </c>
      <c r="K2381" s="14" t="inlineStr">
        <is>
          <t>data/evidence/repd.csv</t>
        </is>
      </c>
    </row>
    <row r="2382" ht="78" customHeight="1" s="74">
      <c r="A2382" s="14" t="inlineStr">
        <is>
          <t>REPD-8195</t>
        </is>
      </c>
      <c r="B2382" s="14" t="inlineStr">
        <is>
          <t>Richborough Energy Park</t>
        </is>
      </c>
      <c r="C2382" s="14" t="inlineStr">
        <is>
          <t>storage_power</t>
        </is>
      </c>
      <c r="D2382" s="111" t="n">
        <v>0.0499</v>
      </c>
      <c r="E2382" s="14" t="inlineStr">
        <is>
          <t>GW</t>
        </is>
      </c>
      <c r="F2382" s="14" t="inlineStr">
        <is>
          <t>2023-12-01</t>
        </is>
      </c>
      <c r="G2382" s="14" t="inlineStr">
        <is>
          <t>2038-01-01</t>
        </is>
      </c>
      <c r="H2382" s="14" t="inlineStr">
        <is>
          <t>Operational</t>
        </is>
      </c>
      <c r="I2382" s="14" t="inlineStr">
        <is>
          <t>Physical project Operational</t>
        </is>
      </c>
      <c r="J2382" s="14" t="inlineStr">
        <is>
          <t xml:space="preserve">Retirement estimated at 15 years, with a 2031 floor for listed live assets. </t>
        </is>
      </c>
      <c r="K2382" s="14" t="inlineStr">
        <is>
          <t>data/evidence/repd.csv</t>
        </is>
      </c>
    </row>
    <row r="2383" ht="78" customHeight="1" s="74">
      <c r="A2383" s="14" t="inlineStr">
        <is>
          <t>REPD-8195-energy</t>
        </is>
      </c>
      <c r="B2383" s="14" t="inlineStr">
        <is>
          <t>Richborough Energy Park</t>
        </is>
      </c>
      <c r="C2383" s="14" t="inlineStr">
        <is>
          <t>storage_energy</t>
        </is>
      </c>
      <c r="D2383" s="111" t="n">
        <v>0.09290885244164171</v>
      </c>
      <c r="E2383" s="14" t="inlineStr">
        <is>
          <t>GWh</t>
        </is>
      </c>
      <c r="F2383" s="14" t="inlineStr">
        <is>
          <t>2023-12-01</t>
        </is>
      </c>
      <c r="G2383" s="14" t="inlineStr">
        <is>
          <t>2038-01-01</t>
        </is>
      </c>
      <c r="H2383" s="14" t="inlineStr">
        <is>
          <t>Aggregate/named cohort</t>
        </is>
      </c>
      <c r="I2383" s="14" t="inlineStr">
        <is>
          <t>Energy estimated from common outlook battery duration</t>
        </is>
      </c>
      <c r="J2383" s="14" t="inlineStr">
        <is>
          <t>Retirement estimated at 15 years, with a 2031 floor for listed live assets. Each project uses 1.861901h; project-specific energy not established.</t>
        </is>
      </c>
      <c r="K2383" s="14" t="inlineStr">
        <is>
          <t>data/evidence/tyo2026_es1.csv; data/evidence/repd.csv</t>
        </is>
      </c>
    </row>
    <row r="2384" ht="78" customHeight="1" s="74">
      <c r="A2384" s="14" t="inlineStr">
        <is>
          <t>REPD-8201</t>
        </is>
      </c>
      <c r="B2384" s="14" t="inlineStr">
        <is>
          <t>Parkwood Road Rooftop Solar Array</t>
        </is>
      </c>
      <c r="C2384" s="14" t="inlineStr">
        <is>
          <t>solar</t>
        </is>
      </c>
      <c r="D2384" s="111" t="n">
        <v>0.00015</v>
      </c>
      <c r="E2384" s="14" t="inlineStr">
        <is>
          <t>GW</t>
        </is>
      </c>
      <c r="F2384" s="14" t="inlineStr">
        <is>
          <t>2021-10-18</t>
        </is>
      </c>
      <c r="G2384" s="14" t="inlineStr">
        <is>
          <t>2051-01-01</t>
        </is>
      </c>
      <c r="H2384" s="14" t="inlineStr">
        <is>
          <t>Operational</t>
        </is>
      </c>
      <c r="I2384" s="14" t="inlineStr">
        <is>
          <t>Physical project Operational</t>
        </is>
      </c>
      <c r="J2384" s="14" t="inlineStr">
        <is>
          <t xml:space="preserve">Retirement estimated at 30 years, with a 2031 floor for listed live assets. </t>
        </is>
      </c>
      <c r="K2384" s="14" t="inlineStr">
        <is>
          <t>data/evidence/repd.csv</t>
        </is>
      </c>
    </row>
    <row r="2385" ht="78" customHeight="1" s="74">
      <c r="A2385" s="14" t="inlineStr">
        <is>
          <t>REPD-8202</t>
        </is>
      </c>
      <c r="B2385" s="14" t="inlineStr">
        <is>
          <t>Blyth Sewage Treatment Works</t>
        </is>
      </c>
      <c r="C2385" s="14" t="inlineStr">
        <is>
          <t>solar</t>
        </is>
      </c>
      <c r="D2385" s="111" t="n">
        <v>0.0023</v>
      </c>
      <c r="E2385" s="14" t="inlineStr">
        <is>
          <t>GW</t>
        </is>
      </c>
      <c r="F2385" s="14" t="inlineStr">
        <is>
          <t>2021-09-14</t>
        </is>
      </c>
      <c r="G2385" s="14" t="inlineStr">
        <is>
          <t>2051-01-01</t>
        </is>
      </c>
      <c r="H2385" s="14" t="inlineStr">
        <is>
          <t>Operational</t>
        </is>
      </c>
      <c r="I2385" s="14" t="inlineStr">
        <is>
          <t>Physical project Operational</t>
        </is>
      </c>
      <c r="J2385" s="14" t="inlineStr">
        <is>
          <t xml:space="preserve">Retirement estimated at 30 years, with a 2031 floor for listed live assets. </t>
        </is>
      </c>
      <c r="K2385" s="14" t="inlineStr">
        <is>
          <t>data/evidence/repd.csv</t>
        </is>
      </c>
    </row>
    <row r="2386" ht="78" customHeight="1" s="74">
      <c r="A2386" s="14" t="inlineStr">
        <is>
          <t>REPD-8203</t>
        </is>
      </c>
      <c r="B2386" s="14" t="inlineStr">
        <is>
          <t>Stody Estate Solar Array</t>
        </is>
      </c>
      <c r="C2386" s="14" t="inlineStr">
        <is>
          <t>solar</t>
        </is>
      </c>
      <c r="D2386" s="111" t="n">
        <v>0.00049</v>
      </c>
      <c r="E2386" s="14" t="inlineStr">
        <is>
          <t>GW</t>
        </is>
      </c>
      <c r="F2386" s="14" t="inlineStr">
        <is>
          <t>2021-10-06</t>
        </is>
      </c>
      <c r="G2386" s="14" t="inlineStr">
        <is>
          <t>2051-01-01</t>
        </is>
      </c>
      <c r="H2386" s="14" t="inlineStr">
        <is>
          <t>Operational</t>
        </is>
      </c>
      <c r="I2386" s="14" t="inlineStr">
        <is>
          <t>Physical project Operational</t>
        </is>
      </c>
      <c r="J2386" s="14" t="inlineStr">
        <is>
          <t xml:space="preserve">Retirement estimated at 30 years, with a 2031 floor for listed live assets. </t>
        </is>
      </c>
      <c r="K2386" s="14" t="inlineStr">
        <is>
          <t>data/evidence/repd.csv</t>
        </is>
      </c>
    </row>
    <row r="2387" ht="78" customHeight="1" s="74">
      <c r="A2387" s="14" t="inlineStr">
        <is>
          <t>REPD-8204</t>
        </is>
      </c>
      <c r="B2387" s="14" t="inlineStr">
        <is>
          <t>Albert Road Rooftop Solar Panels</t>
        </is>
      </c>
      <c r="C2387" s="14" t="inlineStr">
        <is>
          <t>solar</t>
        </is>
      </c>
      <c r="D2387" s="111" t="n">
        <v>0.00018</v>
      </c>
      <c r="E2387" s="14" t="inlineStr">
        <is>
          <t>GW</t>
        </is>
      </c>
      <c r="F2387" s="14" t="inlineStr">
        <is>
          <t>2021-09-12</t>
        </is>
      </c>
      <c r="G2387" s="14" t="inlineStr">
        <is>
          <t>2051-01-01</t>
        </is>
      </c>
      <c r="H2387" s="14" t="inlineStr">
        <is>
          <t>Operational</t>
        </is>
      </c>
      <c r="I2387" s="14" t="inlineStr">
        <is>
          <t>Physical project Operational</t>
        </is>
      </c>
      <c r="J2387" s="14" t="inlineStr">
        <is>
          <t xml:space="preserve">Retirement estimated at 30 years, with a 2031 floor for listed live assets. </t>
        </is>
      </c>
      <c r="K2387" s="14" t="inlineStr">
        <is>
          <t>data/evidence/repd.csv</t>
        </is>
      </c>
    </row>
    <row r="2388" ht="78" customHeight="1" s="74">
      <c r="A2388" s="14" t="inlineStr">
        <is>
          <t>REPD-8205</t>
        </is>
      </c>
      <c r="B2388" s="14" t="inlineStr">
        <is>
          <t>Cupar Wastewater Treatment Works Solar Farm</t>
        </is>
      </c>
      <c r="C2388" s="14" t="inlineStr">
        <is>
          <t>solar</t>
        </is>
      </c>
      <c r="D2388" s="111" t="n">
        <v>0.00062</v>
      </c>
      <c r="E2388" s="14" t="inlineStr">
        <is>
          <t>GW</t>
        </is>
      </c>
      <c r="F2388" s="14" t="inlineStr">
        <is>
          <t>2021-07-19</t>
        </is>
      </c>
      <c r="G2388" s="14" t="inlineStr">
        <is>
          <t>2051-01-01</t>
        </is>
      </c>
      <c r="H2388" s="14" t="inlineStr">
        <is>
          <t>Operational</t>
        </is>
      </c>
      <c r="I2388" s="14" t="inlineStr">
        <is>
          <t>Physical project Operational</t>
        </is>
      </c>
      <c r="J2388" s="14" t="inlineStr">
        <is>
          <t xml:space="preserve">Retirement estimated at 30 years, with a 2031 floor for listed live assets. </t>
        </is>
      </c>
      <c r="K2388" s="14" t="inlineStr">
        <is>
          <t>data/evidence/repd.csv</t>
        </is>
      </c>
    </row>
    <row r="2389" ht="78" customHeight="1" s="74">
      <c r="A2389" s="14" t="inlineStr">
        <is>
          <t>REPD-8210</t>
        </is>
      </c>
      <c r="B2389" s="14" t="inlineStr">
        <is>
          <t>Asksham Community Village Solar Farm</t>
        </is>
      </c>
      <c r="C2389" s="14" t="inlineStr">
        <is>
          <t>solar</t>
        </is>
      </c>
      <c r="D2389" s="111" t="n">
        <v>0.00015</v>
      </c>
      <c r="E2389" s="14" t="inlineStr">
        <is>
          <t>GW</t>
        </is>
      </c>
      <c r="F2389" s="14" t="inlineStr">
        <is>
          <t>2028-01-01</t>
        </is>
      </c>
      <c r="G2389" s="14" t="inlineStr">
        <is>
          <t>2058-01-01</t>
        </is>
      </c>
      <c r="H2389" s="14" t="inlineStr">
        <is>
          <t>Under Construction</t>
        </is>
      </c>
      <c r="I2389" s="14" t="inlineStr">
        <is>
          <t>Physical project Under Construction</t>
        </is>
      </c>
      <c r="J2389" s="14" t="inlineStr">
        <is>
          <t xml:space="preserve">Retirement estimated at 30 years, with a 2031 floor for listed live assets. Construction completion estimated 2028-01-01. </t>
        </is>
      </c>
      <c r="K2389" s="14" t="inlineStr">
        <is>
          <t>data/evidence/repd.csv</t>
        </is>
      </c>
    </row>
    <row r="2390" ht="78" customHeight="1" s="74">
      <c r="A2390" s="14" t="inlineStr">
        <is>
          <t>REPD-8212</t>
        </is>
      </c>
      <c r="B2390" s="14" t="inlineStr">
        <is>
          <t>Kirby Road Solar Panels</t>
        </is>
      </c>
      <c r="C2390" s="14" t="inlineStr">
        <is>
          <t>solar</t>
        </is>
      </c>
      <c r="D2390" s="111" t="n">
        <v>0.00049</v>
      </c>
      <c r="E2390" s="14" t="inlineStr">
        <is>
          <t>GW</t>
        </is>
      </c>
      <c r="F2390" s="14" t="inlineStr">
        <is>
          <t>2028-01-01</t>
        </is>
      </c>
      <c r="G2390" s="14" t="inlineStr">
        <is>
          <t>2058-01-01</t>
        </is>
      </c>
      <c r="H2390" s="14" t="inlineStr">
        <is>
          <t>Under Construction</t>
        </is>
      </c>
      <c r="I2390" s="14" t="inlineStr">
        <is>
          <t>Physical project Under Construction</t>
        </is>
      </c>
      <c r="J2390" s="14" t="inlineStr">
        <is>
          <t xml:space="preserve">Retirement estimated at 30 years, with a 2031 floor for listed live assets. Construction completion estimated 2028-01-01. </t>
        </is>
      </c>
      <c r="K2390" s="14" t="inlineStr">
        <is>
          <t>data/evidence/repd.csv</t>
        </is>
      </c>
    </row>
    <row r="2391" ht="78" customHeight="1" s="74">
      <c r="A2391" s="14" t="inlineStr">
        <is>
          <t>REPD-8213</t>
        </is>
      </c>
      <c r="B2391" s="14" t="inlineStr">
        <is>
          <t>Lower Dunton Road Battery Storage Facility</t>
        </is>
      </c>
      <c r="C2391" s="14" t="inlineStr">
        <is>
          <t>storage_power</t>
        </is>
      </c>
      <c r="D2391" s="111" t="n">
        <v>0.028</v>
      </c>
      <c r="E2391" s="14" t="inlineStr">
        <is>
          <t>GW</t>
        </is>
      </c>
      <c r="F2391" s="14" t="inlineStr">
        <is>
          <t>2025-08-11</t>
        </is>
      </c>
      <c r="G2391" s="14" t="inlineStr">
        <is>
          <t>2040-01-01</t>
        </is>
      </c>
      <c r="H2391" s="14" t="inlineStr">
        <is>
          <t>Operational</t>
        </is>
      </c>
      <c r="I2391" s="14" t="inlineStr">
        <is>
          <t>Physical project Operational</t>
        </is>
      </c>
      <c r="J2391" s="14" t="inlineStr">
        <is>
          <t xml:space="preserve">Retirement estimated at 15 years, with a 2031 floor for listed live assets. </t>
        </is>
      </c>
      <c r="K2391" s="14" t="inlineStr">
        <is>
          <t>data/evidence/repd.csv</t>
        </is>
      </c>
    </row>
    <row r="2392" ht="78" customHeight="1" s="74">
      <c r="A2392" s="14" t="inlineStr">
        <is>
          <t>REPD-8213-energy</t>
        </is>
      </c>
      <c r="B2392" s="14" t="inlineStr">
        <is>
          <t>Lower Dunton Road Battery Storage Facility</t>
        </is>
      </c>
      <c r="C2392" s="14" t="inlineStr">
        <is>
          <t>storage_energy</t>
        </is>
      </c>
      <c r="D2392" s="111" t="n">
        <v>0.05213322381494926</v>
      </c>
      <c r="E2392" s="14" t="inlineStr">
        <is>
          <t>GWh</t>
        </is>
      </c>
      <c r="F2392" s="14" t="inlineStr">
        <is>
          <t>2025-08-11</t>
        </is>
      </c>
      <c r="G2392" s="14" t="inlineStr">
        <is>
          <t>2040-01-01</t>
        </is>
      </c>
      <c r="H2392" s="14" t="inlineStr">
        <is>
          <t>Aggregate/named cohort</t>
        </is>
      </c>
      <c r="I2392" s="14" t="inlineStr">
        <is>
          <t>Energy estimated from common outlook battery duration</t>
        </is>
      </c>
      <c r="J2392" s="14" t="inlineStr">
        <is>
          <t>Retirement estimated at 15 years, with a 2031 floor for listed live assets. Each project uses 1.861901h; project-specific energy not established.</t>
        </is>
      </c>
      <c r="K2392" s="14" t="inlineStr">
        <is>
          <t>data/evidence/tyo2026_es1.csv; data/evidence/repd.csv</t>
        </is>
      </c>
    </row>
    <row r="2393" ht="78" customHeight="1" s="74">
      <c r="A2393" s="14" t="inlineStr">
        <is>
          <t>REPD-8222</t>
        </is>
      </c>
      <c r="B2393" s="14" t="inlineStr">
        <is>
          <t>British Geological, Keywork Solar Panels</t>
        </is>
      </c>
      <c r="C2393" s="14" t="inlineStr">
        <is>
          <t>solar</t>
        </is>
      </c>
      <c r="D2393" s="111" t="n">
        <v>0.00062</v>
      </c>
      <c r="E2393" s="14" t="inlineStr">
        <is>
          <t>GW</t>
        </is>
      </c>
      <c r="F2393" s="14" t="inlineStr">
        <is>
          <t>2028-01-01</t>
        </is>
      </c>
      <c r="G2393" s="14" t="inlineStr">
        <is>
          <t>2058-01-01</t>
        </is>
      </c>
      <c r="H2393" s="14" t="inlineStr">
        <is>
          <t>Under Construction</t>
        </is>
      </c>
      <c r="I2393" s="14" t="inlineStr">
        <is>
          <t>Physical project Under Construction</t>
        </is>
      </c>
      <c r="J2393" s="14" t="inlineStr">
        <is>
          <t xml:space="preserve">Retirement estimated at 30 years, with a 2031 floor for listed live assets. Construction completion estimated 2028-01-01. </t>
        </is>
      </c>
      <c r="K2393" s="14" t="inlineStr">
        <is>
          <t>data/evidence/repd.csv</t>
        </is>
      </c>
    </row>
    <row r="2394" ht="78" customHeight="1" s="74">
      <c r="A2394" s="14" t="inlineStr">
        <is>
          <t>REPD-8223</t>
        </is>
      </c>
      <c r="B2394" s="14" t="inlineStr">
        <is>
          <t>Four Elms Solar Array</t>
        </is>
      </c>
      <c r="C2394" s="14" t="inlineStr">
        <is>
          <t>solar</t>
        </is>
      </c>
      <c r="D2394" s="111" t="n">
        <v>0.00017</v>
      </c>
      <c r="E2394" s="14" t="inlineStr">
        <is>
          <t>GW</t>
        </is>
      </c>
      <c r="F2394" s="14" t="inlineStr">
        <is>
          <t>2021-09-01</t>
        </is>
      </c>
      <c r="G2394" s="14" t="inlineStr">
        <is>
          <t>2051-01-01</t>
        </is>
      </c>
      <c r="H2394" s="14" t="inlineStr">
        <is>
          <t>Operational</t>
        </is>
      </c>
      <c r="I2394" s="14" t="inlineStr">
        <is>
          <t>Physical project Operational</t>
        </is>
      </c>
      <c r="J2394" s="14" t="inlineStr">
        <is>
          <t xml:space="preserve">Retirement estimated at 30 years, with a 2031 floor for listed live assets. </t>
        </is>
      </c>
      <c r="K2394" s="14" t="inlineStr">
        <is>
          <t>data/evidence/repd.csv</t>
        </is>
      </c>
    </row>
    <row r="2395" ht="78" customHeight="1" s="74">
      <c r="A2395" s="14" t="inlineStr">
        <is>
          <t>REPD-8228</t>
        </is>
      </c>
      <c r="B2395" s="14" t="inlineStr">
        <is>
          <t>Bishampton Solar Farm</t>
        </is>
      </c>
      <c r="C2395" s="14" t="inlineStr">
        <is>
          <t>solar</t>
        </is>
      </c>
      <c r="D2395" s="111" t="n">
        <v>0.03</v>
      </c>
      <c r="E2395" s="14" t="inlineStr">
        <is>
          <t>GW</t>
        </is>
      </c>
      <c r="F2395" s="14" t="inlineStr">
        <is>
          <t>2028-01-01</t>
        </is>
      </c>
      <c r="G2395" s="14" t="inlineStr">
        <is>
          <t>2058-01-01</t>
        </is>
      </c>
      <c r="H2395" s="14" t="inlineStr">
        <is>
          <t>Under Construction</t>
        </is>
      </c>
      <c r="I2395" s="14" t="inlineStr">
        <is>
          <t>Physical project Under Construction</t>
        </is>
      </c>
      <c r="J2395" s="14" t="inlineStr">
        <is>
          <t xml:space="preserve">Retirement estimated at 30 years, with a 2031 floor for listed live assets. Construction completion estimated 2028-01-01. </t>
        </is>
      </c>
      <c r="K2395" s="14" t="inlineStr">
        <is>
          <t>data/evidence/repd.csv</t>
        </is>
      </c>
    </row>
    <row r="2396" ht="78" customHeight="1" s="74">
      <c r="A2396" s="14" t="inlineStr">
        <is>
          <t>REPD-8233</t>
        </is>
      </c>
      <c r="B2396" s="14" t="inlineStr">
        <is>
          <t>Stracathro Hospital Solar</t>
        </is>
      </c>
      <c r="C2396" s="14" t="inlineStr">
        <is>
          <t>solar</t>
        </is>
      </c>
      <c r="D2396" s="111" t="n">
        <v>0.00025</v>
      </c>
      <c r="E2396" s="14" t="inlineStr">
        <is>
          <t>GW</t>
        </is>
      </c>
      <c r="F2396" s="14" t="inlineStr">
        <is>
          <t>2021-07-31</t>
        </is>
      </c>
      <c r="G2396" s="14" t="inlineStr">
        <is>
          <t>2051-01-01</t>
        </is>
      </c>
      <c r="H2396" s="14" t="inlineStr">
        <is>
          <t>Operational</t>
        </is>
      </c>
      <c r="I2396" s="14" t="inlineStr">
        <is>
          <t>Physical project Operational</t>
        </is>
      </c>
      <c r="J2396" s="14" t="inlineStr">
        <is>
          <t xml:space="preserve">Retirement estimated at 30 years, with a 2031 floor for listed live assets. </t>
        </is>
      </c>
      <c r="K2396" s="14" t="inlineStr">
        <is>
          <t>data/evidence/repd.csv</t>
        </is>
      </c>
    </row>
    <row r="2397" ht="78" customHeight="1" s="74">
      <c r="A2397" s="14" t="inlineStr">
        <is>
          <t>REPD-8234</t>
        </is>
      </c>
      <c r="B2397" s="14" t="inlineStr">
        <is>
          <t>Lockfield Avenue Solar</t>
        </is>
      </c>
      <c r="C2397" s="14" t="inlineStr">
        <is>
          <t>solar</t>
        </is>
      </c>
      <c r="D2397" s="111" t="n">
        <v>0.0002</v>
      </c>
      <c r="E2397" s="14" t="inlineStr">
        <is>
          <t>GW</t>
        </is>
      </c>
      <c r="F2397" s="14" t="inlineStr">
        <is>
          <t>2028-01-01</t>
        </is>
      </c>
      <c r="G2397" s="14" t="inlineStr">
        <is>
          <t>2058-01-01</t>
        </is>
      </c>
      <c r="H2397" s="14" t="inlineStr">
        <is>
          <t>Under Construction</t>
        </is>
      </c>
      <c r="I2397" s="14" t="inlineStr">
        <is>
          <t>Physical project Under Construction</t>
        </is>
      </c>
      <c r="J2397" s="14" t="inlineStr">
        <is>
          <t xml:space="preserve">Retirement estimated at 30 years, with a 2031 floor for listed live assets. Construction completion estimated 2028-01-01. </t>
        </is>
      </c>
      <c r="K2397" s="14" t="inlineStr">
        <is>
          <t>data/evidence/repd.csv</t>
        </is>
      </c>
    </row>
    <row r="2398" ht="78" customHeight="1" s="74">
      <c r="A2398" s="14" t="inlineStr">
        <is>
          <t>REPD-8251</t>
        </is>
      </c>
      <c r="B2398" s="14" t="inlineStr">
        <is>
          <t>Layer Farm - Solar Farm</t>
        </is>
      </c>
      <c r="C2398" s="14" t="inlineStr">
        <is>
          <t>solar</t>
        </is>
      </c>
      <c r="D2398" s="111" t="n">
        <v>0.049</v>
      </c>
      <c r="E2398" s="14" t="inlineStr">
        <is>
          <t>GW</t>
        </is>
      </c>
      <c r="F2398" s="14" t="inlineStr">
        <is>
          <t>2024-10-01</t>
        </is>
      </c>
      <c r="G2398" s="14" t="inlineStr">
        <is>
          <t>2054-01-01</t>
        </is>
      </c>
      <c r="H2398" s="14" t="inlineStr">
        <is>
          <t>Operational</t>
        </is>
      </c>
      <c r="I2398" s="14" t="inlineStr">
        <is>
          <t>Physical project Operational</t>
        </is>
      </c>
      <c r="J2398" s="14" t="inlineStr">
        <is>
          <t xml:space="preserve">Retirement estimated at 30 years, with a 2031 floor for listed live assets. </t>
        </is>
      </c>
      <c r="K2398" s="14" t="inlineStr">
        <is>
          <t>data/evidence/repd.csv</t>
        </is>
      </c>
    </row>
    <row r="2399" ht="78" customHeight="1" s="74">
      <c r="A2399" s="14" t="inlineStr">
        <is>
          <t>REPD-8257</t>
        </is>
      </c>
      <c r="B2399" s="14" t="inlineStr">
        <is>
          <t>Siddington Solar Farm</t>
        </is>
      </c>
      <c r="C2399" s="14" t="inlineStr">
        <is>
          <t>solar</t>
        </is>
      </c>
      <c r="D2399" s="111" t="n">
        <v>0.01994</v>
      </c>
      <c r="E2399" s="14" t="inlineStr">
        <is>
          <t>GW</t>
        </is>
      </c>
      <c r="F2399" s="14" t="inlineStr">
        <is>
          <t>2028-01-01</t>
        </is>
      </c>
      <c r="G2399" s="14" t="inlineStr">
        <is>
          <t>2058-01-01</t>
        </is>
      </c>
      <c r="H2399" s="14" t="inlineStr">
        <is>
          <t>Under Construction</t>
        </is>
      </c>
      <c r="I2399" s="14" t="inlineStr">
        <is>
          <t>Physical project Under Construction</t>
        </is>
      </c>
      <c r="J2399" s="14" t="inlineStr">
        <is>
          <t xml:space="preserve">Retirement estimated at 30 years, with a 2031 floor for listed live assets. Construction completion estimated 2028-01-01. </t>
        </is>
      </c>
      <c r="K2399" s="14" t="inlineStr">
        <is>
          <t>data/evidence/repd.csv</t>
        </is>
      </c>
    </row>
    <row r="2400" ht="78" customHeight="1" s="74">
      <c r="A2400" s="14" t="inlineStr">
        <is>
          <t>REPD-8259</t>
        </is>
      </c>
      <c r="B2400" s="14" t="inlineStr">
        <is>
          <t>Manor Farm Solar Panels</t>
        </is>
      </c>
      <c r="C2400" s="14" t="inlineStr">
        <is>
          <t>solar</t>
        </is>
      </c>
      <c r="D2400" s="111" t="n">
        <v>0.0003</v>
      </c>
      <c r="E2400" s="14" t="inlineStr">
        <is>
          <t>GW</t>
        </is>
      </c>
      <c r="F2400" s="14" t="inlineStr">
        <is>
          <t>2028-01-01</t>
        </is>
      </c>
      <c r="G2400" s="14" t="inlineStr">
        <is>
          <t>2058-01-01</t>
        </is>
      </c>
      <c r="H2400" s="14" t="inlineStr">
        <is>
          <t>Under Construction</t>
        </is>
      </c>
      <c r="I2400" s="14" t="inlineStr">
        <is>
          <t>Physical project Under Construction</t>
        </is>
      </c>
      <c r="J2400" s="14" t="inlineStr">
        <is>
          <t xml:space="preserve">Retirement estimated at 30 years, with a 2031 floor for listed live assets. Construction completion estimated 2028-01-01. </t>
        </is>
      </c>
      <c r="K2400" s="14" t="inlineStr">
        <is>
          <t>data/evidence/repd.csv</t>
        </is>
      </c>
    </row>
    <row r="2401" ht="78" customHeight="1" s="74">
      <c r="A2401" s="14" t="inlineStr">
        <is>
          <t>REPD-8261</t>
        </is>
      </c>
      <c r="B2401" s="14" t="inlineStr">
        <is>
          <t>Riverside Resource Recovery Facility Battery Storage</t>
        </is>
      </c>
      <c r="C2401" s="14" t="inlineStr">
        <is>
          <t>storage_power</t>
        </is>
      </c>
      <c r="D2401" s="111" t="n">
        <v>0.0025</v>
      </c>
      <c r="E2401" s="14" t="inlineStr">
        <is>
          <t>GW</t>
        </is>
      </c>
      <c r="F2401" s="14" t="inlineStr">
        <is>
          <t>2028-01-01</t>
        </is>
      </c>
      <c r="G2401" s="14" t="inlineStr">
        <is>
          <t>2043-01-01</t>
        </is>
      </c>
      <c r="H2401" s="14" t="inlineStr">
        <is>
          <t>Under Construction</t>
        </is>
      </c>
      <c r="I2401" s="14" t="inlineStr">
        <is>
          <t>Physical project Under Construction</t>
        </is>
      </c>
      <c r="J2401" s="14" t="inlineStr">
        <is>
          <t xml:space="preserve">Retirement estimated at 15 years, with a 2031 floor for listed live assets. Construction completion estimated 2028-01-01. </t>
        </is>
      </c>
      <c r="K2401" s="14" t="inlineStr">
        <is>
          <t>data/evidence/repd.csv</t>
        </is>
      </c>
    </row>
    <row r="2402" ht="78" customHeight="1" s="74">
      <c r="A2402" s="14" t="inlineStr">
        <is>
          <t>REPD-8261-energy</t>
        </is>
      </c>
      <c r="B2402" s="14" t="inlineStr">
        <is>
          <t>Riverside Resource Recovery Facility Battery Storage</t>
        </is>
      </c>
      <c r="C2402" s="14" t="inlineStr">
        <is>
          <t>storage_energy</t>
        </is>
      </c>
      <c r="D2402" s="111" t="n">
        <v>0.004654752126334755</v>
      </c>
      <c r="E2402" s="14" t="inlineStr">
        <is>
          <t>GWh</t>
        </is>
      </c>
      <c r="F2402" s="14" t="inlineStr">
        <is>
          <t>2028-01-01</t>
        </is>
      </c>
      <c r="G2402" s="14" t="inlineStr">
        <is>
          <t>2043-01-01</t>
        </is>
      </c>
      <c r="H2402" s="14" t="inlineStr">
        <is>
          <t>Aggregate/named cohort</t>
        </is>
      </c>
      <c r="I2402" s="14" t="inlineStr">
        <is>
          <t>Energy estimated from common outlook battery duration</t>
        </is>
      </c>
      <c r="J2402" s="14" t="inlineStr">
        <is>
          <t>Retirement estimated at 15 years, with a 2031 floor for listed live assets. Construction completion estimated 2028-01-01. Each project uses 1.861901h; project-specific energy not established.</t>
        </is>
      </c>
      <c r="K2402" s="14" t="inlineStr">
        <is>
          <t>data/evidence/tyo2026_es1.csv; data/evidence/repd.csv</t>
        </is>
      </c>
    </row>
    <row r="2403" ht="78" customHeight="1" s="74">
      <c r="A2403" s="14" t="inlineStr">
        <is>
          <t>REPD-8264</t>
        </is>
      </c>
      <c r="B2403" s="14" t="inlineStr">
        <is>
          <t>Newlands Farm Battery Storage Facility Phase 2</t>
        </is>
      </c>
      <c r="C2403" s="14" t="inlineStr">
        <is>
          <t>storage_power</t>
        </is>
      </c>
      <c r="D2403" s="111" t="n">
        <v>0.04</v>
      </c>
      <c r="E2403" s="14" t="inlineStr">
        <is>
          <t>GW</t>
        </is>
      </c>
      <c r="F2403" s="14" t="inlineStr">
        <is>
          <t>2022-09-01</t>
        </is>
      </c>
      <c r="G2403" s="14" t="inlineStr">
        <is>
          <t>2037-01-01</t>
        </is>
      </c>
      <c r="H2403" s="14" t="inlineStr">
        <is>
          <t>Operational</t>
        </is>
      </c>
      <c r="I2403" s="14" t="inlineStr">
        <is>
          <t>Physical project Operational</t>
        </is>
      </c>
      <c r="J2403" s="14" t="inlineStr">
        <is>
          <t xml:space="preserve">Retirement estimated at 15 years, with a 2031 floor for listed live assets. </t>
        </is>
      </c>
      <c r="K2403" s="14" t="inlineStr">
        <is>
          <t>data/evidence/repd.csv</t>
        </is>
      </c>
    </row>
    <row r="2404" ht="78" customHeight="1" s="74">
      <c r="A2404" s="14" t="inlineStr">
        <is>
          <t>REPD-8264-energy</t>
        </is>
      </c>
      <c r="B2404" s="14" t="inlineStr">
        <is>
          <t>Newlands Farm Battery Storage Facility Phase 2</t>
        </is>
      </c>
      <c r="C2404" s="14" t="inlineStr">
        <is>
          <t>storage_energy</t>
        </is>
      </c>
      <c r="D2404" s="111" t="n">
        <v>0.07447603402135608</v>
      </c>
      <c r="E2404" s="14" t="inlineStr">
        <is>
          <t>GWh</t>
        </is>
      </c>
      <c r="F2404" s="14" t="inlineStr">
        <is>
          <t>2022-09-01</t>
        </is>
      </c>
      <c r="G2404" s="14" t="inlineStr">
        <is>
          <t>2037-01-01</t>
        </is>
      </c>
      <c r="H2404" s="14" t="inlineStr">
        <is>
          <t>Aggregate/named cohort</t>
        </is>
      </c>
      <c r="I2404" s="14" t="inlineStr">
        <is>
          <t>Energy estimated from common outlook battery duration</t>
        </is>
      </c>
      <c r="J2404" s="14" t="inlineStr">
        <is>
          <t>Retirement estimated at 15 years, with a 2031 floor for listed live assets. Each project uses 1.861901h; project-specific energy not established.</t>
        </is>
      </c>
      <c r="K2404" s="14" t="inlineStr">
        <is>
          <t>data/evidence/tyo2026_es1.csv; data/evidence/repd.csv</t>
        </is>
      </c>
    </row>
    <row r="2405" ht="78" customHeight="1" s="74">
      <c r="A2405" s="14" t="inlineStr">
        <is>
          <t>REPD-8272</t>
        </is>
      </c>
      <c r="B2405" s="14" t="inlineStr">
        <is>
          <t>Littleyhey Prison Solar Farm</t>
        </is>
      </c>
      <c r="C2405" s="14" t="inlineStr">
        <is>
          <t>solar</t>
        </is>
      </c>
      <c r="D2405" s="111" t="n">
        <v>0.0005</v>
      </c>
      <c r="E2405" s="14" t="inlineStr">
        <is>
          <t>GW</t>
        </is>
      </c>
      <c r="F2405" s="14" t="inlineStr">
        <is>
          <t>2021-11-22</t>
        </is>
      </c>
      <c r="G2405" s="14" t="inlineStr">
        <is>
          <t>2051-01-01</t>
        </is>
      </c>
      <c r="H2405" s="14" t="inlineStr">
        <is>
          <t>Operational</t>
        </is>
      </c>
      <c r="I2405" s="14" t="inlineStr">
        <is>
          <t>Physical project Operational</t>
        </is>
      </c>
      <c r="J2405" s="14" t="inlineStr">
        <is>
          <t xml:space="preserve">Retirement estimated at 30 years, with a 2031 floor for listed live assets. </t>
        </is>
      </c>
      <c r="K2405" s="14" t="inlineStr">
        <is>
          <t>data/evidence/repd.csv</t>
        </is>
      </c>
    </row>
    <row r="2406" ht="78" customHeight="1" s="74">
      <c r="A2406" s="14" t="inlineStr">
        <is>
          <t>REPD-8283</t>
        </is>
      </c>
      <c r="B2406" s="14" t="inlineStr">
        <is>
          <t>Native River</t>
        </is>
      </c>
      <c r="C2406" s="14" t="inlineStr">
        <is>
          <t>storage_power</t>
        </is>
      </c>
      <c r="D2406" s="111" t="n">
        <v>0.057</v>
      </c>
      <c r="E2406" s="14" t="inlineStr">
        <is>
          <t>GW</t>
        </is>
      </c>
      <c r="F2406" s="14" t="inlineStr">
        <is>
          <t>2025-04-14</t>
        </is>
      </c>
      <c r="G2406" s="14" t="inlineStr">
        <is>
          <t>2040-01-01</t>
        </is>
      </c>
      <c r="H2406" s="14" t="inlineStr">
        <is>
          <t>Operational</t>
        </is>
      </c>
      <c r="I2406" s="14" t="inlineStr">
        <is>
          <t>Physical project Operational</t>
        </is>
      </c>
      <c r="J2406" s="14" t="inlineStr">
        <is>
          <t xml:space="preserve">Retirement estimated at 15 years, with a 2031 floor for listed live assets. </t>
        </is>
      </c>
      <c r="K2406" s="14" t="inlineStr">
        <is>
          <t>data/evidence/repd.csv</t>
        </is>
      </c>
    </row>
    <row r="2407" ht="78" customHeight="1" s="74">
      <c r="A2407" s="14" t="inlineStr">
        <is>
          <t>REPD-8283-energy</t>
        </is>
      </c>
      <c r="B2407" s="14" t="inlineStr">
        <is>
          <t>Native River</t>
        </is>
      </c>
      <c r="C2407" s="14" t="inlineStr">
        <is>
          <t>storage_energy</t>
        </is>
      </c>
      <c r="D2407" s="111" t="n">
        <v>0.1061283484804324</v>
      </c>
      <c r="E2407" s="14" t="inlineStr">
        <is>
          <t>GWh</t>
        </is>
      </c>
      <c r="F2407" s="14" t="inlineStr">
        <is>
          <t>2025-04-14</t>
        </is>
      </c>
      <c r="G2407" s="14" t="inlineStr">
        <is>
          <t>2040-01-01</t>
        </is>
      </c>
      <c r="H2407" s="14" t="inlineStr">
        <is>
          <t>Aggregate/named cohort</t>
        </is>
      </c>
      <c r="I2407" s="14" t="inlineStr">
        <is>
          <t>Energy estimated from common outlook battery duration</t>
        </is>
      </c>
      <c r="J2407" s="14" t="inlineStr">
        <is>
          <t>Retirement estimated at 15 years, with a 2031 floor for listed live assets. Each project uses 1.861901h; project-specific energy not established.</t>
        </is>
      </c>
      <c r="K2407" s="14" t="inlineStr">
        <is>
          <t>data/evidence/tyo2026_es1.csv; data/evidence/repd.csv</t>
        </is>
      </c>
    </row>
    <row r="2408" ht="78" customHeight="1" s="74">
      <c r="A2408" s="14" t="inlineStr">
        <is>
          <t>REPD-8336</t>
        </is>
      </c>
      <c r="B2408" s="14" t="inlineStr">
        <is>
          <t>Syston Road - Solar Farm</t>
        </is>
      </c>
      <c r="C2408" s="14" t="inlineStr">
        <is>
          <t>solar</t>
        </is>
      </c>
      <c r="D2408" s="111" t="n">
        <v>0.026</v>
      </c>
      <c r="E2408" s="14" t="inlineStr">
        <is>
          <t>GW</t>
        </is>
      </c>
      <c r="F2408" s="14" t="inlineStr">
        <is>
          <t>2028-01-01</t>
        </is>
      </c>
      <c r="G2408" s="14" t="inlineStr">
        <is>
          <t>2058-01-01</t>
        </is>
      </c>
      <c r="H2408" s="14" t="inlineStr">
        <is>
          <t>Under Construction</t>
        </is>
      </c>
      <c r="I2408" s="14" t="inlineStr">
        <is>
          <t>Physical project Under Construction</t>
        </is>
      </c>
      <c r="J2408" s="14" t="inlineStr">
        <is>
          <t xml:space="preserve">Retirement estimated at 30 years, with a 2031 floor for listed live assets. Construction completion estimated 2028-01-01. </t>
        </is>
      </c>
      <c r="K2408" s="14" t="inlineStr">
        <is>
          <t>data/evidence/repd.csv</t>
        </is>
      </c>
    </row>
    <row r="2409" ht="78" customHeight="1" s="74">
      <c r="A2409" s="14" t="inlineStr">
        <is>
          <t>REPD-8357</t>
        </is>
      </c>
      <c r="B2409" s="14" t="inlineStr">
        <is>
          <t>Crouch Solar Farm</t>
        </is>
      </c>
      <c r="C2409" s="14" t="inlineStr">
        <is>
          <t>solar</t>
        </is>
      </c>
      <c r="D2409" s="111" t="n">
        <v>0.0499</v>
      </c>
      <c r="E2409" s="14" t="inlineStr">
        <is>
          <t>GW</t>
        </is>
      </c>
      <c r="F2409" s="14" t="inlineStr">
        <is>
          <t>2024-10-30</t>
        </is>
      </c>
      <c r="G2409" s="14" t="inlineStr">
        <is>
          <t>2054-01-01</t>
        </is>
      </c>
      <c r="H2409" s="14" t="inlineStr">
        <is>
          <t>Operational</t>
        </is>
      </c>
      <c r="I2409" s="14" t="inlineStr">
        <is>
          <t>Physical project Operational</t>
        </is>
      </c>
      <c r="J2409" s="14" t="inlineStr">
        <is>
          <t xml:space="preserve">Retirement estimated at 30 years, with a 2031 floor for listed live assets. </t>
        </is>
      </c>
      <c r="K2409" s="14" t="inlineStr">
        <is>
          <t>data/evidence/repd.csv</t>
        </is>
      </c>
    </row>
    <row r="2410" ht="78" customHeight="1" s="74">
      <c r="A2410" s="14" t="inlineStr">
        <is>
          <t>REPD-8358</t>
        </is>
      </c>
      <c r="B2410" s="14" t="inlineStr">
        <is>
          <t>Crouch Solar Farm</t>
        </is>
      </c>
      <c r="C2410" s="14" t="inlineStr">
        <is>
          <t>storage_power</t>
        </is>
      </c>
      <c r="D2410" s="111" t="n">
        <v>0.0499</v>
      </c>
      <c r="E2410" s="14" t="inlineStr">
        <is>
          <t>GW</t>
        </is>
      </c>
      <c r="F2410" s="14" t="inlineStr">
        <is>
          <t>2024-10-30</t>
        </is>
      </c>
      <c r="G2410" s="14" t="inlineStr">
        <is>
          <t>2039-01-01</t>
        </is>
      </c>
      <c r="H2410" s="14" t="inlineStr">
        <is>
          <t>Operational</t>
        </is>
      </c>
      <c r="I2410" s="14" t="inlineStr">
        <is>
          <t>Physical project Operational</t>
        </is>
      </c>
      <c r="J2410" s="14" t="inlineStr">
        <is>
          <t xml:space="preserve">Retirement estimated at 15 years, with a 2031 floor for listed live assets. </t>
        </is>
      </c>
      <c r="K2410" s="14" t="inlineStr">
        <is>
          <t>data/evidence/repd.csv</t>
        </is>
      </c>
    </row>
    <row r="2411" ht="78" customHeight="1" s="74">
      <c r="A2411" s="14" t="inlineStr">
        <is>
          <t>REPD-8358-energy</t>
        </is>
      </c>
      <c r="B2411" s="14" t="inlineStr">
        <is>
          <t>Crouch Solar Farm</t>
        </is>
      </c>
      <c r="C2411" s="14" t="inlineStr">
        <is>
          <t>storage_energy</t>
        </is>
      </c>
      <c r="D2411" s="111" t="n">
        <v>0.09290885244164171</v>
      </c>
      <c r="E2411" s="14" t="inlineStr">
        <is>
          <t>GWh</t>
        </is>
      </c>
      <c r="F2411" s="14" t="inlineStr">
        <is>
          <t>2024-10-30</t>
        </is>
      </c>
      <c r="G2411" s="14" t="inlineStr">
        <is>
          <t>2039-01-01</t>
        </is>
      </c>
      <c r="H2411" s="14" t="inlineStr">
        <is>
          <t>Aggregate/named cohort</t>
        </is>
      </c>
      <c r="I2411" s="14" t="inlineStr">
        <is>
          <t>Energy estimated from common outlook battery duration</t>
        </is>
      </c>
      <c r="J2411" s="14" t="inlineStr">
        <is>
          <t>Retirement estimated at 15 years, with a 2031 floor for listed live assets. Each project uses 1.861901h; project-specific energy not established.</t>
        </is>
      </c>
      <c r="K2411" s="14" t="inlineStr">
        <is>
          <t>data/evidence/tyo2026_es1.csv; data/evidence/repd.csv</t>
        </is>
      </c>
    </row>
    <row r="2412" ht="78" customHeight="1" s="74">
      <c r="A2412" s="14" t="inlineStr">
        <is>
          <t>REPD-8385</t>
        </is>
      </c>
      <c r="B2412" s="14" t="inlineStr">
        <is>
          <t>Farburn Place - Battery Energy Storage Facility</t>
        </is>
      </c>
      <c r="C2412" s="14" t="inlineStr">
        <is>
          <t>storage_power</t>
        </is>
      </c>
      <c r="D2412" s="111" t="n">
        <v>0.03</v>
      </c>
      <c r="E2412" s="14" t="inlineStr">
        <is>
          <t>GW</t>
        </is>
      </c>
      <c r="F2412" s="14" t="inlineStr">
        <is>
          <t>2028-01-01</t>
        </is>
      </c>
      <c r="G2412" s="14" t="inlineStr">
        <is>
          <t>2043-01-01</t>
        </is>
      </c>
      <c r="H2412" s="14" t="inlineStr">
        <is>
          <t>Under Construction</t>
        </is>
      </c>
      <c r="I2412" s="14" t="inlineStr">
        <is>
          <t>Physical project Under Construction</t>
        </is>
      </c>
      <c r="J2412" s="14" t="inlineStr">
        <is>
          <t xml:space="preserve">Retirement estimated at 15 years, with a 2031 floor for listed live assets. Construction completion estimated 2028-01-01. </t>
        </is>
      </c>
      <c r="K2412" s="14" t="inlineStr">
        <is>
          <t>data/evidence/repd.csv</t>
        </is>
      </c>
    </row>
    <row r="2413" ht="78" customHeight="1" s="74">
      <c r="A2413" s="14" t="inlineStr">
        <is>
          <t>REPD-8385-energy</t>
        </is>
      </c>
      <c r="B2413" s="14" t="inlineStr">
        <is>
          <t>Farburn Place - Battery Energy Storage Facility</t>
        </is>
      </c>
      <c r="C2413" s="14" t="inlineStr">
        <is>
          <t>storage_energy</t>
        </is>
      </c>
      <c r="D2413" s="111" t="n">
        <v>0.05585702551601706</v>
      </c>
      <c r="E2413" s="14" t="inlineStr">
        <is>
          <t>GWh</t>
        </is>
      </c>
      <c r="F2413" s="14" t="inlineStr">
        <is>
          <t>2028-01-01</t>
        </is>
      </c>
      <c r="G2413" s="14" t="inlineStr">
        <is>
          <t>2043-01-01</t>
        </is>
      </c>
      <c r="H2413" s="14" t="inlineStr">
        <is>
          <t>Aggregate/named cohort</t>
        </is>
      </c>
      <c r="I2413" s="14" t="inlineStr">
        <is>
          <t>Energy estimated from common outlook battery duration</t>
        </is>
      </c>
      <c r="J2413" s="14" t="inlineStr">
        <is>
          <t>Retirement estimated at 15 years, with a 2031 floor for listed live assets. Construction completion estimated 2028-01-01. Each project uses 1.861901h; project-specific energy not established.</t>
        </is>
      </c>
      <c r="K2413" s="14" t="inlineStr">
        <is>
          <t>data/evidence/tyo2026_es1.csv; data/evidence/repd.csv</t>
        </is>
      </c>
    </row>
    <row r="2414" ht="78" customHeight="1" s="74">
      <c r="A2414" s="14" t="inlineStr">
        <is>
          <t>REPD-8405</t>
        </is>
      </c>
      <c r="B2414" s="14" t="inlineStr">
        <is>
          <t>Oriel High School</t>
        </is>
      </c>
      <c r="C2414" s="14" t="inlineStr">
        <is>
          <t>solar</t>
        </is>
      </c>
      <c r="D2414" s="111" t="n">
        <v>0.00019</v>
      </c>
      <c r="E2414" s="14" t="inlineStr">
        <is>
          <t>GW</t>
        </is>
      </c>
      <c r="F2414" s="14" t="inlineStr">
        <is>
          <t>2021-11-10</t>
        </is>
      </c>
      <c r="G2414" s="14" t="inlineStr">
        <is>
          <t>2051-01-01</t>
        </is>
      </c>
      <c r="H2414" s="14" t="inlineStr">
        <is>
          <t>Operational</t>
        </is>
      </c>
      <c r="I2414" s="14" t="inlineStr">
        <is>
          <t>Physical project Operational</t>
        </is>
      </c>
      <c r="J2414" s="14" t="inlineStr">
        <is>
          <t xml:space="preserve">Retirement estimated at 30 years, with a 2031 floor for listed live assets. </t>
        </is>
      </c>
      <c r="K2414" s="14" t="inlineStr">
        <is>
          <t>data/evidence/repd.csv</t>
        </is>
      </c>
    </row>
    <row r="2415" ht="78" customHeight="1" s="74">
      <c r="A2415" s="14" t="inlineStr">
        <is>
          <t>REPD-8408</t>
        </is>
      </c>
      <c r="B2415" s="14" t="inlineStr">
        <is>
          <t>Willow Farm</t>
        </is>
      </c>
      <c r="C2415" s="14" t="inlineStr">
        <is>
          <t>solar</t>
        </is>
      </c>
      <c r="D2415" s="111" t="n">
        <v>0.00115</v>
      </c>
      <c r="E2415" s="14" t="inlineStr">
        <is>
          <t>GW</t>
        </is>
      </c>
      <c r="F2415" s="14" t="inlineStr">
        <is>
          <t>2022-08-15</t>
        </is>
      </c>
      <c r="G2415" s="14" t="inlineStr">
        <is>
          <t>2052-01-01</t>
        </is>
      </c>
      <c r="H2415" s="14" t="inlineStr">
        <is>
          <t>Operational</t>
        </is>
      </c>
      <c r="I2415" s="14" t="inlineStr">
        <is>
          <t>Physical project Operational</t>
        </is>
      </c>
      <c r="J2415" s="14" t="inlineStr">
        <is>
          <t xml:space="preserve">Retirement estimated at 30 years, with a 2031 floor for listed live assets. </t>
        </is>
      </c>
      <c r="K2415" s="14" t="inlineStr">
        <is>
          <t>data/evidence/repd.csv</t>
        </is>
      </c>
    </row>
    <row r="2416" ht="78" customHeight="1" s="74">
      <c r="A2416" s="14" t="inlineStr">
        <is>
          <t>REPD-8411</t>
        </is>
      </c>
      <c r="B2416" s="14" t="inlineStr">
        <is>
          <t>Fen Lane, Bulphan Solar Farm</t>
        </is>
      </c>
      <c r="C2416" s="14" t="inlineStr">
        <is>
          <t>solar</t>
        </is>
      </c>
      <c r="D2416" s="111" t="n">
        <v>0.0499</v>
      </c>
      <c r="E2416" s="14" t="inlineStr">
        <is>
          <t>GW</t>
        </is>
      </c>
      <c r="F2416" s="14" t="inlineStr">
        <is>
          <t>2028-01-01</t>
        </is>
      </c>
      <c r="G2416" s="14" t="inlineStr">
        <is>
          <t>2058-01-01</t>
        </is>
      </c>
      <c r="H2416" s="14" t="inlineStr">
        <is>
          <t>Under Construction</t>
        </is>
      </c>
      <c r="I2416" s="14" t="inlineStr">
        <is>
          <t>Physical project Under Construction</t>
        </is>
      </c>
      <c r="J2416" s="14" t="inlineStr">
        <is>
          <t xml:space="preserve">Retirement estimated at 30 years, with a 2031 floor for listed live assets. Construction completion estimated 2028-01-01. </t>
        </is>
      </c>
      <c r="K2416" s="14" t="inlineStr">
        <is>
          <t>data/evidence/repd.csv</t>
        </is>
      </c>
    </row>
    <row r="2417" ht="78" customHeight="1" s="74">
      <c r="A2417" s="14" t="inlineStr">
        <is>
          <t>REPD-8434</t>
        </is>
      </c>
      <c r="B2417" s="14" t="inlineStr">
        <is>
          <t>Minchens Lane Battery Storage Facility</t>
        </is>
      </c>
      <c r="C2417" s="14" t="inlineStr">
        <is>
          <t>storage_power</t>
        </is>
      </c>
      <c r="D2417" s="111" t="n">
        <v>0.1</v>
      </c>
      <c r="E2417" s="14" t="inlineStr">
        <is>
          <t>GW</t>
        </is>
      </c>
      <c r="F2417" s="14" t="inlineStr">
        <is>
          <t>2025-02-01</t>
        </is>
      </c>
      <c r="G2417" s="14" t="inlineStr">
        <is>
          <t>2040-01-01</t>
        </is>
      </c>
      <c r="H2417" s="14" t="inlineStr">
        <is>
          <t>Operational</t>
        </is>
      </c>
      <c r="I2417" s="14" t="inlineStr">
        <is>
          <t>Physical project Operational</t>
        </is>
      </c>
      <c r="J2417" s="14" t="inlineStr">
        <is>
          <t xml:space="preserve">Retirement estimated at 15 years, with a 2031 floor for listed live assets. </t>
        </is>
      </c>
      <c r="K2417" s="14" t="inlineStr">
        <is>
          <t>data/evidence/repd.csv</t>
        </is>
      </c>
    </row>
    <row r="2418" ht="78" customHeight="1" s="74">
      <c r="A2418" s="14" t="inlineStr">
        <is>
          <t>REPD-8434-energy</t>
        </is>
      </c>
      <c r="B2418" s="14" t="inlineStr">
        <is>
          <t>Minchens Lane Battery Storage Facility</t>
        </is>
      </c>
      <c r="C2418" s="14" t="inlineStr">
        <is>
          <t>storage_energy</t>
        </is>
      </c>
      <c r="D2418" s="111" t="n">
        <v>0.1861900850533902</v>
      </c>
      <c r="E2418" s="14" t="inlineStr">
        <is>
          <t>GWh</t>
        </is>
      </c>
      <c r="F2418" s="14" t="inlineStr">
        <is>
          <t>2025-02-01</t>
        </is>
      </c>
      <c r="G2418" s="14" t="inlineStr">
        <is>
          <t>2040-01-01</t>
        </is>
      </c>
      <c r="H2418" s="14" t="inlineStr">
        <is>
          <t>Aggregate/named cohort</t>
        </is>
      </c>
      <c r="I2418" s="14" t="inlineStr">
        <is>
          <t>Energy estimated from common outlook battery duration</t>
        </is>
      </c>
      <c r="J2418" s="14" t="inlineStr">
        <is>
          <t>Retirement estimated at 15 years, with a 2031 floor for listed live assets. Each project uses 1.861901h; project-specific energy not established.</t>
        </is>
      </c>
      <c r="K2418" s="14" t="inlineStr">
        <is>
          <t>data/evidence/tyo2026_es1.csv; data/evidence/repd.csv</t>
        </is>
      </c>
    </row>
    <row r="2419" ht="78" customHeight="1" s="74">
      <c r="A2419" s="14" t="inlineStr">
        <is>
          <t>REPD-8440</t>
        </is>
      </c>
      <c r="B2419" s="14" t="inlineStr">
        <is>
          <t>Burneside Mill, Burneside</t>
        </is>
      </c>
      <c r="C2419" s="14" t="inlineStr">
        <is>
          <t>solar</t>
        </is>
      </c>
      <c r="D2419" s="111" t="n">
        <v>0.001</v>
      </c>
      <c r="E2419" s="14" t="inlineStr">
        <is>
          <t>GW</t>
        </is>
      </c>
      <c r="F2419" s="14" t="inlineStr">
        <is>
          <t>2021-06-15</t>
        </is>
      </c>
      <c r="G2419" s="14" t="inlineStr">
        <is>
          <t>2051-01-01</t>
        </is>
      </c>
      <c r="H2419" s="14" t="inlineStr">
        <is>
          <t>Operational</t>
        </is>
      </c>
      <c r="I2419" s="14" t="inlineStr">
        <is>
          <t>Physical project Operational</t>
        </is>
      </c>
      <c r="J2419" s="14" t="inlineStr">
        <is>
          <t xml:space="preserve">Retirement estimated at 30 years, with a 2031 floor for listed live assets. </t>
        </is>
      </c>
      <c r="K2419" s="14" t="inlineStr">
        <is>
          <t>data/evidence/repd.csv</t>
        </is>
      </c>
    </row>
    <row r="2420" ht="78" customHeight="1" s="74">
      <c r="A2420" s="14" t="inlineStr">
        <is>
          <t>REPD-8448</t>
        </is>
      </c>
      <c r="B2420" s="14" t="inlineStr">
        <is>
          <t>Nickle Farm</t>
        </is>
      </c>
      <c r="C2420" s="14" t="inlineStr">
        <is>
          <t>solar</t>
        </is>
      </c>
      <c r="D2420" s="111" t="n">
        <v>0.00035</v>
      </c>
      <c r="E2420" s="14" t="inlineStr">
        <is>
          <t>GW</t>
        </is>
      </c>
      <c r="F2420" s="14" t="inlineStr">
        <is>
          <t>2021-08-01</t>
        </is>
      </c>
      <c r="G2420" s="14" t="inlineStr">
        <is>
          <t>2051-01-01</t>
        </is>
      </c>
      <c r="H2420" s="14" t="inlineStr">
        <is>
          <t>Operational</t>
        </is>
      </c>
      <c r="I2420" s="14" t="inlineStr">
        <is>
          <t>Physical project Operational</t>
        </is>
      </c>
      <c r="J2420" s="14" t="inlineStr">
        <is>
          <t xml:space="preserve">Retirement estimated at 30 years, with a 2031 floor for listed live assets. </t>
        </is>
      </c>
      <c r="K2420" s="14" t="inlineStr">
        <is>
          <t>data/evidence/repd.csv</t>
        </is>
      </c>
    </row>
    <row r="2421" ht="78" customHeight="1" s="74">
      <c r="A2421" s="14" t="inlineStr">
        <is>
          <t>REPD-8452</t>
        </is>
      </c>
      <c r="B2421" s="14" t="inlineStr">
        <is>
          <t>London Road, Holmes Chapel Photovoltaic Panels</t>
        </is>
      </c>
      <c r="C2421" s="14" t="inlineStr">
        <is>
          <t>solar</t>
        </is>
      </c>
      <c r="D2421" s="111" t="n">
        <v>0.0009599999999999999</v>
      </c>
      <c r="E2421" s="14" t="inlineStr">
        <is>
          <t>GW</t>
        </is>
      </c>
      <c r="F2421" s="14" t="inlineStr">
        <is>
          <t>2028-01-01</t>
        </is>
      </c>
      <c r="G2421" s="14" t="inlineStr">
        <is>
          <t>2058-01-01</t>
        </is>
      </c>
      <c r="H2421" s="14" t="inlineStr">
        <is>
          <t>Under Construction</t>
        </is>
      </c>
      <c r="I2421" s="14" t="inlineStr">
        <is>
          <t>Physical project Under Construction</t>
        </is>
      </c>
      <c r="J2421" s="14" t="inlineStr">
        <is>
          <t xml:space="preserve">Retirement estimated at 30 years, with a 2031 floor for listed live assets. Construction completion estimated 2028-01-01. </t>
        </is>
      </c>
      <c r="K2421" s="14" t="inlineStr">
        <is>
          <t>data/evidence/repd.csv</t>
        </is>
      </c>
    </row>
    <row r="2422" ht="78" customHeight="1" s="74">
      <c r="A2422" s="14" t="inlineStr">
        <is>
          <t>REPD-8455</t>
        </is>
      </c>
      <c r="B2422" s="14" t="inlineStr">
        <is>
          <t>Trondheim Way Battery energy storage</t>
        </is>
      </c>
      <c r="C2422" s="14" t="inlineStr">
        <is>
          <t>storage_power</t>
        </is>
      </c>
      <c r="D2422" s="111" t="n">
        <v>0.08</v>
      </c>
      <c r="E2422" s="14" t="inlineStr">
        <is>
          <t>GW</t>
        </is>
      </c>
      <c r="F2422" s="14" t="inlineStr">
        <is>
          <t>2028-01-01</t>
        </is>
      </c>
      <c r="G2422" s="14" t="inlineStr">
        <is>
          <t>2043-01-01</t>
        </is>
      </c>
      <c r="H2422" s="14" t="inlineStr">
        <is>
          <t>Under Construction</t>
        </is>
      </c>
      <c r="I2422" s="14" t="inlineStr">
        <is>
          <t>Physical project Under Construction</t>
        </is>
      </c>
      <c r="J2422" s="14" t="inlineStr">
        <is>
          <t xml:space="preserve">Retirement estimated at 15 years, with a 2031 floor for listed live assets. Construction completion estimated 2028-01-01. </t>
        </is>
      </c>
      <c r="K2422" s="14" t="inlineStr">
        <is>
          <t>data/evidence/repd.csv</t>
        </is>
      </c>
    </row>
    <row r="2423" ht="78" customHeight="1" s="74">
      <c r="A2423" s="14" t="inlineStr">
        <is>
          <t>REPD-8455-energy</t>
        </is>
      </c>
      <c r="B2423" s="14" t="inlineStr">
        <is>
          <t>Trondheim Way Battery energy storage</t>
        </is>
      </c>
      <c r="C2423" s="14" t="inlineStr">
        <is>
          <t>storage_energy</t>
        </is>
      </c>
      <c r="D2423" s="111" t="n">
        <v>0.1489520680427122</v>
      </c>
      <c r="E2423" s="14" t="inlineStr">
        <is>
          <t>GWh</t>
        </is>
      </c>
      <c r="F2423" s="14" t="inlineStr">
        <is>
          <t>2028-01-01</t>
        </is>
      </c>
      <c r="G2423" s="14" t="inlineStr">
        <is>
          <t>2043-01-01</t>
        </is>
      </c>
      <c r="H2423" s="14" t="inlineStr">
        <is>
          <t>Aggregate/named cohort</t>
        </is>
      </c>
      <c r="I2423" s="14" t="inlineStr">
        <is>
          <t>Energy estimated from common outlook battery duration</t>
        </is>
      </c>
      <c r="J2423" s="14" t="inlineStr">
        <is>
          <t>Retirement estimated at 15 years, with a 2031 floor for listed live assets. Construction completion estimated 2028-01-01. Each project uses 1.861901h; project-specific energy not established.</t>
        </is>
      </c>
      <c r="K2423" s="14" t="inlineStr">
        <is>
          <t>data/evidence/tyo2026_es1.csv; data/evidence/repd.csv</t>
        </is>
      </c>
    </row>
    <row r="2424" ht="78" customHeight="1" s="74">
      <c r="A2424" s="14" t="inlineStr">
        <is>
          <t>REPD-8457</t>
        </is>
      </c>
      <c r="B2424" s="14" t="inlineStr">
        <is>
          <t>Churn Lane, Horsmonden Solar Panels</t>
        </is>
      </c>
      <c r="C2424" s="14" t="inlineStr">
        <is>
          <t>solar</t>
        </is>
      </c>
      <c r="D2424" s="111" t="n">
        <v>0.0005</v>
      </c>
      <c r="E2424" s="14" t="inlineStr">
        <is>
          <t>GW</t>
        </is>
      </c>
      <c r="F2424" s="14" t="inlineStr">
        <is>
          <t>2021-09-08</t>
        </is>
      </c>
      <c r="G2424" s="14" t="inlineStr">
        <is>
          <t>2051-01-01</t>
        </is>
      </c>
      <c r="H2424" s="14" t="inlineStr">
        <is>
          <t>Operational</t>
        </is>
      </c>
      <c r="I2424" s="14" t="inlineStr">
        <is>
          <t>Physical project Operational</t>
        </is>
      </c>
      <c r="J2424" s="14" t="inlineStr">
        <is>
          <t xml:space="preserve">Retirement estimated at 30 years, with a 2031 floor for listed live assets. </t>
        </is>
      </c>
      <c r="K2424" s="14" t="inlineStr">
        <is>
          <t>data/evidence/repd.csv</t>
        </is>
      </c>
    </row>
    <row r="2425" ht="78" customHeight="1" s="74">
      <c r="A2425" s="14" t="inlineStr">
        <is>
          <t>REPD-8468</t>
        </is>
      </c>
      <c r="B2425" s="14" t="inlineStr">
        <is>
          <t>Garbet Windfarm - Wind Farm &amp; Storage facility</t>
        </is>
      </c>
      <c r="C2425" s="14" t="inlineStr">
        <is>
          <t>onshore</t>
        </is>
      </c>
      <c r="D2425" s="111" t="n">
        <v>0.0462</v>
      </c>
      <c r="E2425" s="14" t="inlineStr">
        <is>
          <t>GW</t>
        </is>
      </c>
      <c r="F2425" s="14" t="inlineStr">
        <is>
          <t>2029-01-01</t>
        </is>
      </c>
      <c r="G2425" s="14" t="inlineStr">
        <is>
          <t>2054-01-01</t>
        </is>
      </c>
      <c r="H2425" s="14" t="inlineStr">
        <is>
          <t>Under Construction</t>
        </is>
      </c>
      <c r="I2425" s="14" t="inlineStr">
        <is>
          <t>Physical project Under Construction</t>
        </is>
      </c>
      <c r="J2425" s="14" t="inlineStr">
        <is>
          <t xml:space="preserve">Retirement estimated at 25 years, with a 2031 floor for listed live assets. Construction completion estimated 2029-01-01. </t>
        </is>
      </c>
      <c r="K2425" s="14" t="inlineStr">
        <is>
          <t>data/evidence/repd.csv</t>
        </is>
      </c>
    </row>
    <row r="2426" ht="78" customHeight="1" s="74">
      <c r="A2426" s="14" t="inlineStr">
        <is>
          <t>REPD-8469</t>
        </is>
      </c>
      <c r="B2426" s="14" t="inlineStr">
        <is>
          <t>Garbet Windfarm - Wind Farm &amp; Storage facility</t>
        </is>
      </c>
      <c r="C2426" s="14" t="inlineStr">
        <is>
          <t>storage_power</t>
        </is>
      </c>
      <c r="D2426" s="111" t="n">
        <v>0.003</v>
      </c>
      <c r="E2426" s="14" t="inlineStr">
        <is>
          <t>GW</t>
        </is>
      </c>
      <c r="F2426" s="14" t="inlineStr">
        <is>
          <t>2028-01-01</t>
        </is>
      </c>
      <c r="G2426" s="14" t="inlineStr">
        <is>
          <t>2043-01-01</t>
        </is>
      </c>
      <c r="H2426" s="14" t="inlineStr">
        <is>
          <t>Under Construction</t>
        </is>
      </c>
      <c r="I2426" s="14" t="inlineStr">
        <is>
          <t>Physical project Under Construction</t>
        </is>
      </c>
      <c r="J2426" s="14" t="inlineStr">
        <is>
          <t xml:space="preserve">Retirement estimated at 15 years, with a 2031 floor for listed live assets. Construction completion estimated 2028-01-01. </t>
        </is>
      </c>
      <c r="K2426" s="14" t="inlineStr">
        <is>
          <t>data/evidence/repd.csv</t>
        </is>
      </c>
    </row>
    <row r="2427" ht="78" customHeight="1" s="74">
      <c r="A2427" s="14" t="inlineStr">
        <is>
          <t>REPD-8469-energy</t>
        </is>
      </c>
      <c r="B2427" s="14" t="inlineStr">
        <is>
          <t>Garbet Windfarm - Wind Farm &amp; Storage facility</t>
        </is>
      </c>
      <c r="C2427" s="14" t="inlineStr">
        <is>
          <t>storage_energy</t>
        </is>
      </c>
      <c r="D2427" s="111" t="n">
        <v>0.005585702551601707</v>
      </c>
      <c r="E2427" s="14" t="inlineStr">
        <is>
          <t>GWh</t>
        </is>
      </c>
      <c r="F2427" s="14" t="inlineStr">
        <is>
          <t>2028-01-01</t>
        </is>
      </c>
      <c r="G2427" s="14" t="inlineStr">
        <is>
          <t>2043-01-01</t>
        </is>
      </c>
      <c r="H2427" s="14" t="inlineStr">
        <is>
          <t>Aggregate/named cohort</t>
        </is>
      </c>
      <c r="I2427" s="14" t="inlineStr">
        <is>
          <t>Energy estimated from common outlook battery duration</t>
        </is>
      </c>
      <c r="J2427" s="14" t="inlineStr">
        <is>
          <t>Retirement estimated at 15 years, with a 2031 floor for listed live assets. Construction completion estimated 2028-01-01. Each project uses 1.861901h; project-specific energy not established.</t>
        </is>
      </c>
      <c r="K2427" s="14" t="inlineStr">
        <is>
          <t>data/evidence/tyo2026_es1.csv; data/evidence/repd.csv</t>
        </is>
      </c>
    </row>
    <row r="2428" ht="78" customHeight="1" s="74">
      <c r="A2428" s="14" t="inlineStr">
        <is>
          <t>REPD-8479</t>
        </is>
      </c>
      <c r="B2428" s="14" t="inlineStr">
        <is>
          <t>Breach Farm - Solar farm</t>
        </is>
      </c>
      <c r="C2428" s="14" t="inlineStr">
        <is>
          <t>solar</t>
        </is>
      </c>
      <c r="D2428" s="111" t="n">
        <v>0.067</v>
      </c>
      <c r="E2428" s="14" t="inlineStr">
        <is>
          <t>GW</t>
        </is>
      </c>
      <c r="F2428" s="14" t="inlineStr">
        <is>
          <t>2023-12-01</t>
        </is>
      </c>
      <c r="G2428" s="14" t="inlineStr">
        <is>
          <t>2053-01-01</t>
        </is>
      </c>
      <c r="H2428" s="14" t="inlineStr">
        <is>
          <t>Operational</t>
        </is>
      </c>
      <c r="I2428" s="14" t="inlineStr">
        <is>
          <t>Physical project Operational</t>
        </is>
      </c>
      <c r="J2428" s="14" t="inlineStr">
        <is>
          <t xml:space="preserve">Retirement estimated at 30 years, with a 2031 floor for listed live assets. </t>
        </is>
      </c>
      <c r="K2428" s="14" t="inlineStr">
        <is>
          <t>data/evidence/repd.csv</t>
        </is>
      </c>
    </row>
    <row r="2429" ht="78" customHeight="1" s="74">
      <c r="A2429" s="14" t="inlineStr">
        <is>
          <t>REPD-8527</t>
        </is>
      </c>
      <c r="B2429" s="14" t="inlineStr">
        <is>
          <t>Coylton Substation, Coylton - Battery Energy Storage</t>
        </is>
      </c>
      <c r="C2429" s="14" t="inlineStr">
        <is>
          <t>storage_power</t>
        </is>
      </c>
      <c r="D2429" s="111" t="n">
        <v>0.05</v>
      </c>
      <c r="E2429" s="14" t="inlineStr">
        <is>
          <t>GW</t>
        </is>
      </c>
      <c r="F2429" s="14" t="inlineStr">
        <is>
          <t>2028-01-01</t>
        </is>
      </c>
      <c r="G2429" s="14" t="inlineStr">
        <is>
          <t>2043-01-01</t>
        </is>
      </c>
      <c r="H2429" s="14" t="inlineStr">
        <is>
          <t>Under Construction</t>
        </is>
      </c>
      <c r="I2429" s="14" t="inlineStr">
        <is>
          <t>Physical project Under Construction</t>
        </is>
      </c>
      <c r="J2429" s="14" t="inlineStr">
        <is>
          <t xml:space="preserve">Retirement estimated at 15 years, with a 2031 floor for listed live assets. Construction completion estimated 2028-01-01. </t>
        </is>
      </c>
      <c r="K2429" s="14" t="inlineStr">
        <is>
          <t>data/evidence/repd.csv</t>
        </is>
      </c>
    </row>
    <row r="2430" ht="78" customHeight="1" s="74">
      <c r="A2430" s="14" t="inlineStr">
        <is>
          <t>REPD-8527-energy</t>
        </is>
      </c>
      <c r="B2430" s="14" t="inlineStr">
        <is>
          <t>Coylton Substation, Coylton - Battery Energy Storage</t>
        </is>
      </c>
      <c r="C2430" s="14" t="inlineStr">
        <is>
          <t>storage_energy</t>
        </is>
      </c>
      <c r="D2430" s="111" t="n">
        <v>0.09309504252669511</v>
      </c>
      <c r="E2430" s="14" t="inlineStr">
        <is>
          <t>GWh</t>
        </is>
      </c>
      <c r="F2430" s="14" t="inlineStr">
        <is>
          <t>2028-01-01</t>
        </is>
      </c>
      <c r="G2430" s="14" t="inlineStr">
        <is>
          <t>2043-01-01</t>
        </is>
      </c>
      <c r="H2430" s="14" t="inlineStr">
        <is>
          <t>Aggregate/named cohort</t>
        </is>
      </c>
      <c r="I2430" s="14" t="inlineStr">
        <is>
          <t>Energy estimated from common outlook battery duration</t>
        </is>
      </c>
      <c r="J2430" s="14" t="inlineStr">
        <is>
          <t>Retirement estimated at 15 years, with a 2031 floor for listed live assets. Construction completion estimated 2028-01-01. Each project uses 1.861901h; project-specific energy not established.</t>
        </is>
      </c>
      <c r="K2430" s="14" t="inlineStr">
        <is>
          <t>data/evidence/tyo2026_es1.csv; data/evidence/repd.csv</t>
        </is>
      </c>
    </row>
    <row r="2431" ht="78" customHeight="1" s="74">
      <c r="A2431" s="14" t="inlineStr">
        <is>
          <t>REPD-8528</t>
        </is>
      </c>
      <c r="B2431" s="14" t="inlineStr">
        <is>
          <t>Doverdale - Solar Farm &amp; Battery Storage</t>
        </is>
      </c>
      <c r="C2431" s="14" t="inlineStr">
        <is>
          <t>solar</t>
        </is>
      </c>
      <c r="D2431" s="111" t="n">
        <v>0.0499</v>
      </c>
      <c r="E2431" s="14" t="inlineStr">
        <is>
          <t>GW</t>
        </is>
      </c>
      <c r="F2431" s="14" t="inlineStr">
        <is>
          <t>2025-12-01</t>
        </is>
      </c>
      <c r="G2431" s="14" t="inlineStr">
        <is>
          <t>2055-01-01</t>
        </is>
      </c>
      <c r="H2431" s="14" t="inlineStr">
        <is>
          <t>Operational</t>
        </is>
      </c>
      <c r="I2431" s="14" t="inlineStr">
        <is>
          <t>Physical project Operational</t>
        </is>
      </c>
      <c r="J2431" s="14" t="inlineStr">
        <is>
          <t xml:space="preserve">Retirement estimated at 30 years, with a 2031 floor for listed live assets. </t>
        </is>
      </c>
      <c r="K2431" s="14" t="inlineStr">
        <is>
          <t>data/evidence/repd.csv</t>
        </is>
      </c>
    </row>
    <row r="2432" ht="78" customHeight="1" s="74">
      <c r="A2432" s="14" t="inlineStr">
        <is>
          <t>REPD-8529</t>
        </is>
      </c>
      <c r="B2432" s="14" t="inlineStr">
        <is>
          <t>Burtree Lane - Solar farm</t>
        </is>
      </c>
      <c r="C2432" s="14" t="inlineStr">
        <is>
          <t>solar</t>
        </is>
      </c>
      <c r="D2432" s="111" t="n">
        <v>0.0499</v>
      </c>
      <c r="E2432" s="14" t="inlineStr">
        <is>
          <t>GW</t>
        </is>
      </c>
      <c r="F2432" s="14" t="inlineStr">
        <is>
          <t>2028-01-01</t>
        </is>
      </c>
      <c r="G2432" s="14" t="inlineStr">
        <is>
          <t>2058-01-01</t>
        </is>
      </c>
      <c r="H2432" s="14" t="inlineStr">
        <is>
          <t>Under Construction</t>
        </is>
      </c>
      <c r="I2432" s="14" t="inlineStr">
        <is>
          <t>Physical project Under Construction</t>
        </is>
      </c>
      <c r="J2432" s="14" t="inlineStr">
        <is>
          <t xml:space="preserve">Retirement estimated at 30 years, with a 2031 floor for listed live assets. Construction completion estimated 2028-01-01. </t>
        </is>
      </c>
      <c r="K2432" s="14" t="inlineStr">
        <is>
          <t>data/evidence/repd.csv</t>
        </is>
      </c>
    </row>
    <row r="2433" ht="78" customHeight="1" s="74">
      <c r="A2433" s="14" t="inlineStr">
        <is>
          <t>REPD-8799</t>
        </is>
      </c>
      <c r="B2433" s="14" t="inlineStr">
        <is>
          <t>Avon Road Car Park - Solar Photovoltaic Carport System</t>
        </is>
      </c>
      <c r="C2433" s="14" t="inlineStr">
        <is>
          <t>solar</t>
        </is>
      </c>
      <c r="D2433" s="111" t="n">
        <v>0.00162</v>
      </c>
      <c r="E2433" s="14" t="inlineStr">
        <is>
          <t>GW</t>
        </is>
      </c>
      <c r="F2433" s="14" t="inlineStr">
        <is>
          <t>2022-07-26</t>
        </is>
      </c>
      <c r="G2433" s="14" t="inlineStr">
        <is>
          <t>2052-01-01</t>
        </is>
      </c>
      <c r="H2433" s="14" t="inlineStr">
        <is>
          <t>Operational</t>
        </is>
      </c>
      <c r="I2433" s="14" t="inlineStr">
        <is>
          <t>Physical project Operational</t>
        </is>
      </c>
      <c r="J2433" s="14" t="inlineStr">
        <is>
          <t xml:space="preserve">Retirement estimated at 30 years, with a 2031 floor for listed live assets. </t>
        </is>
      </c>
      <c r="K2433" s="14" t="inlineStr">
        <is>
          <t>data/evidence/repd.csv</t>
        </is>
      </c>
    </row>
    <row r="2434" ht="78" customHeight="1" s="74">
      <c r="A2434" s="14" t="inlineStr">
        <is>
          <t>REPD-8802</t>
        </is>
      </c>
      <c r="B2434" s="14" t="inlineStr">
        <is>
          <t>Derril Water Solar Farm - Solar Farm</t>
        </is>
      </c>
      <c r="C2434" s="14" t="inlineStr">
        <is>
          <t>solar</t>
        </is>
      </c>
      <c r="D2434" s="111" t="n">
        <v>0.042</v>
      </c>
      <c r="E2434" s="14" t="inlineStr">
        <is>
          <t>GW</t>
        </is>
      </c>
      <c r="F2434" s="14" t="inlineStr">
        <is>
          <t>2025-09-10</t>
        </is>
      </c>
      <c r="G2434" s="14" t="inlineStr">
        <is>
          <t>2055-01-01</t>
        </is>
      </c>
      <c r="H2434" s="14" t="inlineStr">
        <is>
          <t>Operational</t>
        </is>
      </c>
      <c r="I2434" s="14" t="inlineStr">
        <is>
          <t>Physical project Operational</t>
        </is>
      </c>
      <c r="J2434" s="14" t="inlineStr">
        <is>
          <t xml:space="preserve">Retirement estimated at 30 years, with a 2031 floor for listed live assets. </t>
        </is>
      </c>
      <c r="K2434" s="14" t="inlineStr">
        <is>
          <t>data/evidence/repd.csv</t>
        </is>
      </c>
    </row>
    <row r="2435" ht="78" customHeight="1" s="74">
      <c r="A2435" s="14" t="inlineStr">
        <is>
          <t>REPD-8811</t>
        </is>
      </c>
      <c r="B2435" s="14" t="inlineStr">
        <is>
          <t>Cranfield University - Solar Farm</t>
        </is>
      </c>
      <c r="C2435" s="14" t="inlineStr">
        <is>
          <t>solar</t>
        </is>
      </c>
      <c r="D2435" s="111" t="n">
        <v>0.00044</v>
      </c>
      <c r="E2435" s="14" t="inlineStr">
        <is>
          <t>GW</t>
        </is>
      </c>
      <c r="F2435" s="14" t="inlineStr">
        <is>
          <t>2021-10-01</t>
        </is>
      </c>
      <c r="G2435" s="14" t="inlineStr">
        <is>
          <t>2051-01-01</t>
        </is>
      </c>
      <c r="H2435" s="14" t="inlineStr">
        <is>
          <t>Operational</t>
        </is>
      </c>
      <c r="I2435" s="14" t="inlineStr">
        <is>
          <t>Physical project Operational</t>
        </is>
      </c>
      <c r="J2435" s="14" t="inlineStr">
        <is>
          <t xml:space="preserve">Retirement estimated at 30 years, with a 2031 floor for listed live assets. </t>
        </is>
      </c>
      <c r="K2435" s="14" t="inlineStr">
        <is>
          <t>data/evidence/repd.csv</t>
        </is>
      </c>
    </row>
    <row r="2436" ht="78" customHeight="1" s="74">
      <c r="A2436" s="14" t="inlineStr">
        <is>
          <t>REPD-8824</t>
        </is>
      </c>
      <c r="B2436" s="14" t="inlineStr">
        <is>
          <t>Long Meadow Solar Farm</t>
        </is>
      </c>
      <c r="C2436" s="14" t="inlineStr">
        <is>
          <t>solar</t>
        </is>
      </c>
      <c r="D2436" s="111" t="n">
        <v>0.019</v>
      </c>
      <c r="E2436" s="14" t="inlineStr">
        <is>
          <t>GW</t>
        </is>
      </c>
      <c r="F2436" s="14" t="inlineStr">
        <is>
          <t>2025-06-01</t>
        </is>
      </c>
      <c r="G2436" s="14" t="inlineStr">
        <is>
          <t>2055-01-01</t>
        </is>
      </c>
      <c r="H2436" s="14" t="inlineStr">
        <is>
          <t>Operational</t>
        </is>
      </c>
      <c r="I2436" s="14" t="inlineStr">
        <is>
          <t>Physical project Operational</t>
        </is>
      </c>
      <c r="J2436" s="14" t="inlineStr">
        <is>
          <t xml:space="preserve">Retirement estimated at 30 years, with a 2031 floor for listed live assets. </t>
        </is>
      </c>
      <c r="K2436" s="14" t="inlineStr">
        <is>
          <t>data/evidence/repd.csv</t>
        </is>
      </c>
    </row>
    <row r="2437" ht="78" customHeight="1" s="74">
      <c r="A2437" s="14" t="inlineStr">
        <is>
          <t>REPD-8830</t>
        </is>
      </c>
      <c r="B2437" s="14" t="inlineStr">
        <is>
          <t>Neilston  Greener Grid Park</t>
        </is>
      </c>
      <c r="C2437" s="14" t="inlineStr">
        <is>
          <t>storage_power</t>
        </is>
      </c>
      <c r="D2437" s="111" t="n">
        <v>0.05</v>
      </c>
      <c r="E2437" s="14" t="inlineStr">
        <is>
          <t>GW</t>
        </is>
      </c>
      <c r="F2437" s="14" t="inlineStr">
        <is>
          <t>2028-01-01</t>
        </is>
      </c>
      <c r="G2437" s="14" t="inlineStr">
        <is>
          <t>2043-01-01</t>
        </is>
      </c>
      <c r="H2437" s="14" t="inlineStr">
        <is>
          <t>Under Construction</t>
        </is>
      </c>
      <c r="I2437" s="14" t="inlineStr">
        <is>
          <t>Physical project Under Construction</t>
        </is>
      </c>
      <c r="J2437" s="14" t="inlineStr">
        <is>
          <t xml:space="preserve">Retirement estimated at 15 years, with a 2031 floor for listed live assets. Construction completion estimated 2028-01-01. </t>
        </is>
      </c>
      <c r="K2437" s="14" t="inlineStr">
        <is>
          <t>data/evidence/repd.csv</t>
        </is>
      </c>
    </row>
    <row r="2438" ht="78" customHeight="1" s="74">
      <c r="A2438" s="14" t="inlineStr">
        <is>
          <t>REPD-8830-energy</t>
        </is>
      </c>
      <c r="B2438" s="14" t="inlineStr">
        <is>
          <t>Neilston  Greener Grid Park</t>
        </is>
      </c>
      <c r="C2438" s="14" t="inlineStr">
        <is>
          <t>storage_energy</t>
        </is>
      </c>
      <c r="D2438" s="111" t="n">
        <v>0.09309504252669511</v>
      </c>
      <c r="E2438" s="14" t="inlineStr">
        <is>
          <t>GWh</t>
        </is>
      </c>
      <c r="F2438" s="14" t="inlineStr">
        <is>
          <t>2028-01-01</t>
        </is>
      </c>
      <c r="G2438" s="14" t="inlineStr">
        <is>
          <t>2043-01-01</t>
        </is>
      </c>
      <c r="H2438" s="14" t="inlineStr">
        <is>
          <t>Aggregate/named cohort</t>
        </is>
      </c>
      <c r="I2438" s="14" t="inlineStr">
        <is>
          <t>Energy estimated from common outlook battery duration</t>
        </is>
      </c>
      <c r="J2438" s="14" t="inlineStr">
        <is>
          <t>Retirement estimated at 15 years, with a 2031 floor for listed live assets. Construction completion estimated 2028-01-01. Each project uses 1.861901h; project-specific energy not established.</t>
        </is>
      </c>
      <c r="K2438" s="14" t="inlineStr">
        <is>
          <t>data/evidence/tyo2026_es1.csv; data/evidence/repd.csv</t>
        </is>
      </c>
    </row>
    <row r="2439" ht="78" customHeight="1" s="74">
      <c r="A2439" s="14" t="inlineStr">
        <is>
          <t>REPD-8833</t>
        </is>
      </c>
      <c r="B2439" s="14" t="inlineStr">
        <is>
          <t>Mannington Battery Energy Storage System</t>
        </is>
      </c>
      <c r="C2439" s="14" t="inlineStr">
        <is>
          <t>storage_power</t>
        </is>
      </c>
      <c r="D2439" s="111" t="n">
        <v>0.0499</v>
      </c>
      <c r="E2439" s="14" t="inlineStr">
        <is>
          <t>GW</t>
        </is>
      </c>
      <c r="F2439" s="14" t="inlineStr">
        <is>
          <t>2028-01-01</t>
        </is>
      </c>
      <c r="G2439" s="14" t="inlineStr">
        <is>
          <t>2043-01-01</t>
        </is>
      </c>
      <c r="H2439" s="14" t="inlineStr">
        <is>
          <t>Under Construction</t>
        </is>
      </c>
      <c r="I2439" s="14" t="inlineStr">
        <is>
          <t>Physical project Under Construction</t>
        </is>
      </c>
      <c r="J2439" s="14" t="inlineStr">
        <is>
          <t xml:space="preserve">Retirement estimated at 15 years, with a 2031 floor for listed live assets. Construction completion estimated 2028-01-01. </t>
        </is>
      </c>
      <c r="K2439" s="14" t="inlineStr">
        <is>
          <t>data/evidence/repd.csv</t>
        </is>
      </c>
    </row>
    <row r="2440" ht="78" customHeight="1" s="74">
      <c r="A2440" s="14" t="inlineStr">
        <is>
          <t>REPD-8833-energy</t>
        </is>
      </c>
      <c r="B2440" s="14" t="inlineStr">
        <is>
          <t>Mannington Battery Energy Storage System</t>
        </is>
      </c>
      <c r="C2440" s="14" t="inlineStr">
        <is>
          <t>storage_energy</t>
        </is>
      </c>
      <c r="D2440" s="111" t="n">
        <v>0.09290885244164171</v>
      </c>
      <c r="E2440" s="14" t="inlineStr">
        <is>
          <t>GWh</t>
        </is>
      </c>
      <c r="F2440" s="14" t="inlineStr">
        <is>
          <t>2028-01-01</t>
        </is>
      </c>
      <c r="G2440" s="14" t="inlineStr">
        <is>
          <t>2043-01-01</t>
        </is>
      </c>
      <c r="H2440" s="14" t="inlineStr">
        <is>
          <t>Aggregate/named cohort</t>
        </is>
      </c>
      <c r="I2440" s="14" t="inlineStr">
        <is>
          <t>Energy estimated from common outlook battery duration</t>
        </is>
      </c>
      <c r="J2440" s="14" t="inlineStr">
        <is>
          <t>Retirement estimated at 15 years, with a 2031 floor for listed live assets. Construction completion estimated 2028-01-01. Each project uses 1.861901h; project-specific energy not established.</t>
        </is>
      </c>
      <c r="K2440" s="14" t="inlineStr">
        <is>
          <t>data/evidence/tyo2026_es1.csv; data/evidence/repd.csv</t>
        </is>
      </c>
    </row>
    <row r="2441" ht="78" customHeight="1" s="74">
      <c r="A2441" s="14" t="inlineStr">
        <is>
          <t>REPD-8848</t>
        </is>
      </c>
      <c r="B2441" s="14" t="inlineStr">
        <is>
          <t>Hirwaun Stor Generation - Battery Storage</t>
        </is>
      </c>
      <c r="C2441" s="14" t="inlineStr">
        <is>
          <t>storage_power</t>
        </is>
      </c>
      <c r="D2441" s="111" t="n">
        <v>0.02176</v>
      </c>
      <c r="E2441" s="14" t="inlineStr">
        <is>
          <t>GW</t>
        </is>
      </c>
      <c r="F2441" s="14" t="inlineStr">
        <is>
          <t>2024-12-01</t>
        </is>
      </c>
      <c r="G2441" s="14" t="inlineStr">
        <is>
          <t>2039-01-01</t>
        </is>
      </c>
      <c r="H2441" s="14" t="inlineStr">
        <is>
          <t>Operational</t>
        </is>
      </c>
      <c r="I2441" s="14" t="inlineStr">
        <is>
          <t>Physical project Operational</t>
        </is>
      </c>
      <c r="J2441" s="14" t="inlineStr">
        <is>
          <t xml:space="preserve">Retirement estimated at 15 years, with a 2031 floor for listed live assets. </t>
        </is>
      </c>
      <c r="K2441" s="14" t="inlineStr">
        <is>
          <t>data/evidence/repd.csv</t>
        </is>
      </c>
    </row>
    <row r="2442" ht="78" customHeight="1" s="74">
      <c r="A2442" s="14" t="inlineStr">
        <is>
          <t>REPD-8848-energy</t>
        </is>
      </c>
      <c r="B2442" s="14" t="inlineStr">
        <is>
          <t>Hirwaun Stor Generation - Battery Storage</t>
        </is>
      </c>
      <c r="C2442" s="14" t="inlineStr">
        <is>
          <t>storage_energy</t>
        </is>
      </c>
      <c r="D2442" s="111" t="n">
        <v>0.04051496250761771</v>
      </c>
      <c r="E2442" s="14" t="inlineStr">
        <is>
          <t>GWh</t>
        </is>
      </c>
      <c r="F2442" s="14" t="inlineStr">
        <is>
          <t>2024-12-01</t>
        </is>
      </c>
      <c r="G2442" s="14" t="inlineStr">
        <is>
          <t>2039-01-01</t>
        </is>
      </c>
      <c r="H2442" s="14" t="inlineStr">
        <is>
          <t>Aggregate/named cohort</t>
        </is>
      </c>
      <c r="I2442" s="14" t="inlineStr">
        <is>
          <t>Energy estimated from common outlook battery duration</t>
        </is>
      </c>
      <c r="J2442" s="14" t="inlineStr">
        <is>
          <t>Retirement estimated at 15 years, with a 2031 floor for listed live assets. Each project uses 1.861901h; project-specific energy not established.</t>
        </is>
      </c>
      <c r="K2442" s="14" t="inlineStr">
        <is>
          <t>data/evidence/tyo2026_es1.csv; data/evidence/repd.csv</t>
        </is>
      </c>
    </row>
    <row r="2443" ht="78" customHeight="1" s="74">
      <c r="A2443" s="14" t="inlineStr">
        <is>
          <t>REPD-8855</t>
        </is>
      </c>
      <c r="B2443" s="14" t="inlineStr">
        <is>
          <t>Plant Produce - Solar PV panels</t>
        </is>
      </c>
      <c r="C2443" s="14" t="inlineStr">
        <is>
          <t>solar</t>
        </is>
      </c>
      <c r="D2443" s="111" t="n">
        <v>0.00015</v>
      </c>
      <c r="E2443" s="14" t="inlineStr">
        <is>
          <t>GW</t>
        </is>
      </c>
      <c r="F2443" s="14" t="inlineStr">
        <is>
          <t>2021-10-06</t>
        </is>
      </c>
      <c r="G2443" s="14" t="inlineStr">
        <is>
          <t>2051-01-01</t>
        </is>
      </c>
      <c r="H2443" s="14" t="inlineStr">
        <is>
          <t>Operational</t>
        </is>
      </c>
      <c r="I2443" s="14" t="inlineStr">
        <is>
          <t>Physical project Operational</t>
        </is>
      </c>
      <c r="J2443" s="14" t="inlineStr">
        <is>
          <t xml:space="preserve">Retirement estimated at 30 years, with a 2031 floor for listed live assets. </t>
        </is>
      </c>
      <c r="K2443" s="14" t="inlineStr">
        <is>
          <t>data/evidence/repd.csv</t>
        </is>
      </c>
    </row>
    <row r="2444" ht="78" customHeight="1" s="74">
      <c r="A2444" s="14" t="inlineStr">
        <is>
          <t>REPD-8856</t>
        </is>
      </c>
      <c r="B2444" s="14" t="inlineStr">
        <is>
          <t>Hawthorn Farm - Solar photovoltaic panels</t>
        </is>
      </c>
      <c r="C2444" s="14" t="inlineStr">
        <is>
          <t>solar</t>
        </is>
      </c>
      <c r="D2444" s="111" t="n">
        <v>0.01</v>
      </c>
      <c r="E2444" s="14" t="inlineStr">
        <is>
          <t>GW</t>
        </is>
      </c>
      <c r="F2444" s="14" t="inlineStr">
        <is>
          <t>2028-01-01</t>
        </is>
      </c>
      <c r="G2444" s="14" t="inlineStr">
        <is>
          <t>2058-01-01</t>
        </is>
      </c>
      <c r="H2444" s="14" t="inlineStr">
        <is>
          <t>Under Construction</t>
        </is>
      </c>
      <c r="I2444" s="14" t="inlineStr">
        <is>
          <t>Physical project Under Construction</t>
        </is>
      </c>
      <c r="J2444" s="14" t="inlineStr">
        <is>
          <t xml:space="preserve">Retirement estimated at 30 years, with a 2031 floor for listed live assets. Construction completion estimated 2028-01-01. </t>
        </is>
      </c>
      <c r="K2444" s="14" t="inlineStr">
        <is>
          <t>data/evidence/repd.csv</t>
        </is>
      </c>
    </row>
    <row r="2445" ht="78" customHeight="1" s="74">
      <c r="A2445" s="14" t="inlineStr">
        <is>
          <t>REPD-8857</t>
        </is>
      </c>
      <c r="B2445" s="14" t="inlineStr">
        <is>
          <t>Winterton Landfill Site - Ground Mounted Solar PV Arrays</t>
        </is>
      </c>
      <c r="C2445" s="14" t="inlineStr">
        <is>
          <t>solar</t>
        </is>
      </c>
      <c r="D2445" s="111" t="n">
        <v>0.005</v>
      </c>
      <c r="E2445" s="14" t="inlineStr">
        <is>
          <t>GW</t>
        </is>
      </c>
      <c r="F2445" s="14" t="inlineStr">
        <is>
          <t>2028-01-01</t>
        </is>
      </c>
      <c r="G2445" s="14" t="inlineStr">
        <is>
          <t>2058-01-01</t>
        </is>
      </c>
      <c r="H2445" s="14" t="inlineStr">
        <is>
          <t>Under Construction</t>
        </is>
      </c>
      <c r="I2445" s="14" t="inlineStr">
        <is>
          <t>Physical project Under Construction</t>
        </is>
      </c>
      <c r="J2445" s="14" t="inlineStr">
        <is>
          <t xml:space="preserve">Retirement estimated at 30 years, with a 2031 floor for listed live assets. Construction completion estimated 2028-01-01. </t>
        </is>
      </c>
      <c r="K2445" s="14" t="inlineStr">
        <is>
          <t>data/evidence/repd.csv</t>
        </is>
      </c>
    </row>
    <row r="2446" ht="78" customHeight="1" s="74">
      <c r="A2446" s="14" t="inlineStr">
        <is>
          <t>REPD-8858</t>
        </is>
      </c>
      <c r="B2446" s="14" t="inlineStr">
        <is>
          <t>Dorset Green Solar Farm</t>
        </is>
      </c>
      <c r="C2446" s="14" t="inlineStr">
        <is>
          <t>solar</t>
        </is>
      </c>
      <c r="D2446" s="111" t="n">
        <v>0.005</v>
      </c>
      <c r="E2446" s="14" t="inlineStr">
        <is>
          <t>GW</t>
        </is>
      </c>
      <c r="F2446" s="14" t="inlineStr">
        <is>
          <t>2023-04-05</t>
        </is>
      </c>
      <c r="G2446" s="14" t="inlineStr">
        <is>
          <t>2053-01-01</t>
        </is>
      </c>
      <c r="H2446" s="14" t="inlineStr">
        <is>
          <t>Operational</t>
        </is>
      </c>
      <c r="I2446" s="14" t="inlineStr">
        <is>
          <t>Physical project Operational</t>
        </is>
      </c>
      <c r="J2446" s="14" t="inlineStr">
        <is>
          <t xml:space="preserve">Retirement estimated at 30 years, with a 2031 floor for listed live assets. </t>
        </is>
      </c>
      <c r="K2446" s="14" t="inlineStr">
        <is>
          <t>data/evidence/repd.csv</t>
        </is>
      </c>
    </row>
    <row r="2447" ht="78" customHeight="1" s="74">
      <c r="A2447" s="14" t="inlineStr">
        <is>
          <t>REPD-8884</t>
        </is>
      </c>
      <c r="B2447" s="14" t="inlineStr">
        <is>
          <t xml:space="preserve">Lairg 2 Wind Farm </t>
        </is>
      </c>
      <c r="C2447" s="14" t="inlineStr">
        <is>
          <t>onshore</t>
        </is>
      </c>
      <c r="D2447" s="111" t="n">
        <v>0.0499</v>
      </c>
      <c r="E2447" s="14" t="inlineStr">
        <is>
          <t>GW</t>
        </is>
      </c>
      <c r="F2447" s="14" t="inlineStr">
        <is>
          <t>2029-01-01</t>
        </is>
      </c>
      <c r="G2447" s="14" t="inlineStr">
        <is>
          <t>2054-01-01</t>
        </is>
      </c>
      <c r="H2447" s="14" t="inlineStr">
        <is>
          <t>Under Construction</t>
        </is>
      </c>
      <c r="I2447" s="14" t="inlineStr">
        <is>
          <t>Physical project Under Construction</t>
        </is>
      </c>
      <c r="J2447" s="14" t="inlineStr">
        <is>
          <t xml:space="preserve">Retirement estimated at 25 years, with a 2031 floor for listed live assets. Construction completion estimated 2029-01-01. </t>
        </is>
      </c>
      <c r="K2447" s="14" t="inlineStr">
        <is>
          <t>data/evidence/repd.csv</t>
        </is>
      </c>
    </row>
    <row r="2448" ht="78" customHeight="1" s="74">
      <c r="A2448" s="14" t="inlineStr">
        <is>
          <t>REPD-8897</t>
        </is>
      </c>
      <c r="B2448" s="14" t="inlineStr">
        <is>
          <t>Meadow Lane Solar Farm</t>
        </is>
      </c>
      <c r="C2448" s="14" t="inlineStr">
        <is>
          <t>solar</t>
        </is>
      </c>
      <c r="D2448" s="111" t="n">
        <v>0.0196</v>
      </c>
      <c r="E2448" s="14" t="inlineStr">
        <is>
          <t>GW</t>
        </is>
      </c>
      <c r="F2448" s="14" t="inlineStr">
        <is>
          <t>2028-01-01</t>
        </is>
      </c>
      <c r="G2448" s="14" t="inlineStr">
        <is>
          <t>2058-01-01</t>
        </is>
      </c>
      <c r="H2448" s="14" t="inlineStr">
        <is>
          <t>Under Construction</t>
        </is>
      </c>
      <c r="I2448" s="14" t="inlineStr">
        <is>
          <t>Physical project Under Construction</t>
        </is>
      </c>
      <c r="J2448" s="14" t="inlineStr">
        <is>
          <t xml:space="preserve">Retirement estimated at 30 years, with a 2031 floor for listed live assets. Construction completion estimated 2028-01-01. </t>
        </is>
      </c>
      <c r="K2448" s="14" t="inlineStr">
        <is>
          <t>data/evidence/repd.csv</t>
        </is>
      </c>
    </row>
    <row r="2449" ht="78" customHeight="1" s="74">
      <c r="A2449" s="14" t="inlineStr">
        <is>
          <t>REPD-8916</t>
        </is>
      </c>
      <c r="B2449" s="14" t="inlineStr">
        <is>
          <t>Whitehills Energy Storage Facility</t>
        </is>
      </c>
      <c r="C2449" s="14" t="inlineStr">
        <is>
          <t>storage_power</t>
        </is>
      </c>
      <c r="D2449" s="111" t="n">
        <v>0.0499</v>
      </c>
      <c r="E2449" s="14" t="inlineStr">
        <is>
          <t>GW</t>
        </is>
      </c>
      <c r="F2449" s="14" t="inlineStr">
        <is>
          <t>2028-01-01</t>
        </is>
      </c>
      <c r="G2449" s="14" t="inlineStr">
        <is>
          <t>2043-01-01</t>
        </is>
      </c>
      <c r="H2449" s="14" t="inlineStr">
        <is>
          <t>Under Construction</t>
        </is>
      </c>
      <c r="I2449" s="14" t="inlineStr">
        <is>
          <t>Physical project Under Construction</t>
        </is>
      </c>
      <c r="J2449" s="14" t="inlineStr">
        <is>
          <t xml:space="preserve">Retirement estimated at 15 years, with a 2031 floor for listed live assets. Construction completion estimated 2028-01-01. </t>
        </is>
      </c>
      <c r="K2449" s="14" t="inlineStr">
        <is>
          <t>data/evidence/repd.csv</t>
        </is>
      </c>
    </row>
    <row r="2450" ht="78" customHeight="1" s="74">
      <c r="A2450" s="14" t="inlineStr">
        <is>
          <t>REPD-8916-energy</t>
        </is>
      </c>
      <c r="B2450" s="14" t="inlineStr">
        <is>
          <t>Whitehills Energy Storage Facility</t>
        </is>
      </c>
      <c r="C2450" s="14" t="inlineStr">
        <is>
          <t>storage_energy</t>
        </is>
      </c>
      <c r="D2450" s="111" t="n">
        <v>0.09290885244164171</v>
      </c>
      <c r="E2450" s="14" t="inlineStr">
        <is>
          <t>GWh</t>
        </is>
      </c>
      <c r="F2450" s="14" t="inlineStr">
        <is>
          <t>2028-01-01</t>
        </is>
      </c>
      <c r="G2450" s="14" t="inlineStr">
        <is>
          <t>2043-01-01</t>
        </is>
      </c>
      <c r="H2450" s="14" t="inlineStr">
        <is>
          <t>Aggregate/named cohort</t>
        </is>
      </c>
      <c r="I2450" s="14" t="inlineStr">
        <is>
          <t>Energy estimated from common outlook battery duration</t>
        </is>
      </c>
      <c r="J2450" s="14" t="inlineStr">
        <is>
          <t>Retirement estimated at 15 years, with a 2031 floor for listed live assets. Construction completion estimated 2028-01-01. Each project uses 1.861901h; project-specific energy not established.</t>
        </is>
      </c>
      <c r="K2450" s="14" t="inlineStr">
        <is>
          <t>data/evidence/tyo2026_es1.csv; data/evidence/repd.csv</t>
        </is>
      </c>
    </row>
    <row r="2451" ht="78" customHeight="1" s="74">
      <c r="A2451" s="14" t="inlineStr">
        <is>
          <t>REPD-8928</t>
        </is>
      </c>
      <c r="B2451" s="14" t="inlineStr">
        <is>
          <t>Burneside Mill Solar Array - Phase 3</t>
        </is>
      </c>
      <c r="C2451" s="14" t="inlineStr">
        <is>
          <t>solar</t>
        </is>
      </c>
      <c r="D2451" s="111" t="n">
        <v>0.0003</v>
      </c>
      <c r="E2451" s="14" t="inlineStr">
        <is>
          <t>GW</t>
        </is>
      </c>
      <c r="F2451" s="14" t="inlineStr">
        <is>
          <t>2021-05-01</t>
        </is>
      </c>
      <c r="G2451" s="14" t="inlineStr">
        <is>
          <t>2051-01-01</t>
        </is>
      </c>
      <c r="H2451" s="14" t="inlineStr">
        <is>
          <t>Operational</t>
        </is>
      </c>
      <c r="I2451" s="14" t="inlineStr">
        <is>
          <t>Physical project Operational</t>
        </is>
      </c>
      <c r="J2451" s="14" t="inlineStr">
        <is>
          <t xml:space="preserve">Retirement estimated at 30 years, with a 2031 floor for listed live assets. </t>
        </is>
      </c>
      <c r="K2451" s="14" t="inlineStr">
        <is>
          <t>data/evidence/repd.csv</t>
        </is>
      </c>
    </row>
    <row r="2452" ht="78" customHeight="1" s="74">
      <c r="A2452" s="14" t="inlineStr">
        <is>
          <t>REPD-9002</t>
        </is>
      </c>
      <c r="B2452" s="14" t="inlineStr">
        <is>
          <t>Offham Landfill Site - Solar PV Array</t>
        </is>
      </c>
      <c r="C2452" s="14" t="inlineStr">
        <is>
          <t>solar</t>
        </is>
      </c>
      <c r="D2452" s="111" t="n">
        <v>0.0102</v>
      </c>
      <c r="E2452" s="14" t="inlineStr">
        <is>
          <t>GW</t>
        </is>
      </c>
      <c r="F2452" s="14" t="inlineStr">
        <is>
          <t>2028-01-01</t>
        </is>
      </c>
      <c r="G2452" s="14" t="inlineStr">
        <is>
          <t>2058-01-01</t>
        </is>
      </c>
      <c r="H2452" s="14" t="inlineStr">
        <is>
          <t>Under Construction</t>
        </is>
      </c>
      <c r="I2452" s="14" t="inlineStr">
        <is>
          <t>Physical project Under Construction</t>
        </is>
      </c>
      <c r="J2452" s="14" t="inlineStr">
        <is>
          <t xml:space="preserve">Retirement estimated at 30 years, with a 2031 floor for listed live assets. Construction completion estimated 2028-01-01. </t>
        </is>
      </c>
      <c r="K2452" s="14" t="inlineStr">
        <is>
          <t>data/evidence/repd.csv</t>
        </is>
      </c>
    </row>
    <row r="2453" ht="78" customHeight="1" s="74">
      <c r="A2453" s="14" t="inlineStr">
        <is>
          <t>REPD-9010</t>
        </is>
      </c>
      <c r="B2453" s="14" t="inlineStr">
        <is>
          <t>Standby Embedded Stor Power Plant - Battery storage</t>
        </is>
      </c>
      <c r="C2453" s="14" t="inlineStr">
        <is>
          <t>storage_power</t>
        </is>
      </c>
      <c r="D2453" s="111" t="n">
        <v>0.02</v>
      </c>
      <c r="E2453" s="14" t="inlineStr">
        <is>
          <t>GW</t>
        </is>
      </c>
      <c r="F2453" s="14" t="inlineStr">
        <is>
          <t>2028-01-01</t>
        </is>
      </c>
      <c r="G2453" s="14" t="inlineStr">
        <is>
          <t>2043-01-01</t>
        </is>
      </c>
      <c r="H2453" s="14" t="inlineStr">
        <is>
          <t>Under Construction</t>
        </is>
      </c>
      <c r="I2453" s="14" t="inlineStr">
        <is>
          <t>Physical project Under Construction</t>
        </is>
      </c>
      <c r="J2453" s="14" t="inlineStr">
        <is>
          <t xml:space="preserve">Retirement estimated at 15 years, with a 2031 floor for listed live assets. Construction completion estimated 2028-01-01. </t>
        </is>
      </c>
      <c r="K2453" s="14" t="inlineStr">
        <is>
          <t>data/evidence/repd.csv</t>
        </is>
      </c>
    </row>
    <row r="2454" ht="78" customHeight="1" s="74">
      <c r="A2454" s="14" t="inlineStr">
        <is>
          <t>REPD-9010-energy</t>
        </is>
      </c>
      <c r="B2454" s="14" t="inlineStr">
        <is>
          <t>Standby Embedded Stor Power Plant - Battery storage</t>
        </is>
      </c>
      <c r="C2454" s="14" t="inlineStr">
        <is>
          <t>storage_energy</t>
        </is>
      </c>
      <c r="D2454" s="111" t="n">
        <v>0.03723801701067804</v>
      </c>
      <c r="E2454" s="14" t="inlineStr">
        <is>
          <t>GWh</t>
        </is>
      </c>
      <c r="F2454" s="14" t="inlineStr">
        <is>
          <t>2028-01-01</t>
        </is>
      </c>
      <c r="G2454" s="14" t="inlineStr">
        <is>
          <t>2043-01-01</t>
        </is>
      </c>
      <c r="H2454" s="14" t="inlineStr">
        <is>
          <t>Aggregate/named cohort</t>
        </is>
      </c>
      <c r="I2454" s="14" t="inlineStr">
        <is>
          <t>Energy estimated from common outlook battery duration</t>
        </is>
      </c>
      <c r="J2454" s="14" t="inlineStr">
        <is>
          <t>Retirement estimated at 15 years, with a 2031 floor for listed live assets. Construction completion estimated 2028-01-01. Each project uses 1.861901h; project-specific energy not established.</t>
        </is>
      </c>
      <c r="K2454" s="14" t="inlineStr">
        <is>
          <t>data/evidence/tyo2026_es1.csv; data/evidence/repd.csv</t>
        </is>
      </c>
    </row>
    <row r="2455" ht="78" customHeight="1" s="74">
      <c r="A2455" s="14" t="inlineStr">
        <is>
          <t>REPD-9013</t>
        </is>
      </c>
      <c r="B2455" s="14" t="inlineStr">
        <is>
          <t>East Kilbride - Battery storage</t>
        </is>
      </c>
      <c r="C2455" s="14" t="inlineStr">
        <is>
          <t>storage_power</t>
        </is>
      </c>
      <c r="D2455" s="111" t="n">
        <v>0.0499</v>
      </c>
      <c r="E2455" s="14" t="inlineStr">
        <is>
          <t>GW</t>
        </is>
      </c>
      <c r="F2455" s="14" t="inlineStr">
        <is>
          <t>2028-01-01</t>
        </is>
      </c>
      <c r="G2455" s="14" t="inlineStr">
        <is>
          <t>2043-01-01</t>
        </is>
      </c>
      <c r="H2455" s="14" t="inlineStr">
        <is>
          <t>Under Construction</t>
        </is>
      </c>
      <c r="I2455" s="14" t="inlineStr">
        <is>
          <t>Physical project Under Construction</t>
        </is>
      </c>
      <c r="J2455" s="14" t="inlineStr">
        <is>
          <t xml:space="preserve">Retirement estimated at 15 years, with a 2031 floor for listed live assets. Construction completion estimated 2028-01-01. </t>
        </is>
      </c>
      <c r="K2455" s="14" t="inlineStr">
        <is>
          <t>data/evidence/repd.csv</t>
        </is>
      </c>
    </row>
    <row r="2456" ht="78" customHeight="1" s="74">
      <c r="A2456" s="14" t="inlineStr">
        <is>
          <t>REPD-9013-energy</t>
        </is>
      </c>
      <c r="B2456" s="14" t="inlineStr">
        <is>
          <t>East Kilbride - Battery storage</t>
        </is>
      </c>
      <c r="C2456" s="14" t="inlineStr">
        <is>
          <t>storage_energy</t>
        </is>
      </c>
      <c r="D2456" s="111" t="n">
        <v>0.09290885244164171</v>
      </c>
      <c r="E2456" s="14" t="inlineStr">
        <is>
          <t>GWh</t>
        </is>
      </c>
      <c r="F2456" s="14" t="inlineStr">
        <is>
          <t>2028-01-01</t>
        </is>
      </c>
      <c r="G2456" s="14" t="inlineStr">
        <is>
          <t>2043-01-01</t>
        </is>
      </c>
      <c r="H2456" s="14" t="inlineStr">
        <is>
          <t>Aggregate/named cohort</t>
        </is>
      </c>
      <c r="I2456" s="14" t="inlineStr">
        <is>
          <t>Energy estimated from common outlook battery duration</t>
        </is>
      </c>
      <c r="J2456" s="14" t="inlineStr">
        <is>
          <t>Retirement estimated at 15 years, with a 2031 floor for listed live assets. Construction completion estimated 2028-01-01. Each project uses 1.861901h; project-specific energy not established.</t>
        </is>
      </c>
      <c r="K2456" s="14" t="inlineStr">
        <is>
          <t>data/evidence/tyo2026_es1.csv; data/evidence/repd.csv</t>
        </is>
      </c>
    </row>
    <row r="2457" ht="78" customHeight="1" s="74">
      <c r="A2457" s="14" t="inlineStr">
        <is>
          <t>REPD-9014</t>
        </is>
      </c>
      <c r="B2457" s="14" t="inlineStr">
        <is>
          <t>Soay Solar Farm and Greener Grid Park</t>
        </is>
      </c>
      <c r="C2457" s="14" t="inlineStr">
        <is>
          <t>solar</t>
        </is>
      </c>
      <c r="D2457" s="111" t="n">
        <v>0.04999</v>
      </c>
      <c r="E2457" s="14" t="inlineStr">
        <is>
          <t>GW</t>
        </is>
      </c>
      <c r="F2457" s="14" t="inlineStr">
        <is>
          <t>2028-01-01</t>
        </is>
      </c>
      <c r="G2457" s="14" t="inlineStr">
        <is>
          <t>2058-01-01</t>
        </is>
      </c>
      <c r="H2457" s="14" t="inlineStr">
        <is>
          <t>Under Construction</t>
        </is>
      </c>
      <c r="I2457" s="14" t="inlineStr">
        <is>
          <t>Physical project Under Construction</t>
        </is>
      </c>
      <c r="J2457" s="14" t="inlineStr">
        <is>
          <t xml:space="preserve">Retirement estimated at 30 years, with a 2031 floor for listed live assets. Construction completion estimated 2028-01-01. </t>
        </is>
      </c>
      <c r="K2457" s="14" t="inlineStr">
        <is>
          <t>data/evidence/repd.csv</t>
        </is>
      </c>
    </row>
    <row r="2458" ht="78" customHeight="1" s="74">
      <c r="A2458" s="14" t="inlineStr">
        <is>
          <t>REPD-9038</t>
        </is>
      </c>
      <c r="B2458" s="14" t="inlineStr">
        <is>
          <t>Littleton Solar Farm</t>
        </is>
      </c>
      <c r="C2458" s="14" t="inlineStr">
        <is>
          <t>solar</t>
        </is>
      </c>
      <c r="D2458" s="111" t="n">
        <v>0.03</v>
      </c>
      <c r="E2458" s="14" t="inlineStr">
        <is>
          <t>GW</t>
        </is>
      </c>
      <c r="F2458" s="14" t="inlineStr">
        <is>
          <t>2026-03-27</t>
        </is>
      </c>
      <c r="G2458" s="14" t="inlineStr">
        <is>
          <t>2056-01-01</t>
        </is>
      </c>
      <c r="H2458" s="14" t="inlineStr">
        <is>
          <t>Operational</t>
        </is>
      </c>
      <c r="I2458" s="14" t="inlineStr">
        <is>
          <t>Physical project Operational</t>
        </is>
      </c>
      <c r="J2458" s="14" t="inlineStr">
        <is>
          <t xml:space="preserve">Retirement estimated at 30 years, with a 2031 floor for listed live assets. </t>
        </is>
      </c>
      <c r="K2458" s="14" t="inlineStr">
        <is>
          <t>data/evidence/repd.csv</t>
        </is>
      </c>
    </row>
    <row r="2459" ht="78" customHeight="1" s="74">
      <c r="A2459" s="14" t="inlineStr">
        <is>
          <t>REPD-9046</t>
        </is>
      </c>
      <c r="B2459" s="14" t="inlineStr">
        <is>
          <t>Barton Hill Industrial Park - Battery Energy Storage Facility</t>
        </is>
      </c>
      <c r="C2459" s="14" t="inlineStr">
        <is>
          <t>storage_power</t>
        </is>
      </c>
      <c r="D2459" s="111" t="n">
        <v>0.0225</v>
      </c>
      <c r="E2459" s="14" t="inlineStr">
        <is>
          <t>GW</t>
        </is>
      </c>
      <c r="F2459" s="14" t="inlineStr">
        <is>
          <t>2023-12-21</t>
        </is>
      </c>
      <c r="G2459" s="14" t="inlineStr">
        <is>
          <t>2038-01-01</t>
        </is>
      </c>
      <c r="H2459" s="14" t="inlineStr">
        <is>
          <t>Operational</t>
        </is>
      </c>
      <c r="I2459" s="14" t="inlineStr">
        <is>
          <t>Physical project Operational</t>
        </is>
      </c>
      <c r="J2459" s="14" t="inlineStr">
        <is>
          <t xml:space="preserve">Retirement estimated at 15 years, with a 2031 floor for listed live assets. </t>
        </is>
      </c>
      <c r="K2459" s="14" t="inlineStr">
        <is>
          <t>data/evidence/repd.csv</t>
        </is>
      </c>
    </row>
    <row r="2460" ht="78" customHeight="1" s="74">
      <c r="A2460" s="14" t="inlineStr">
        <is>
          <t>REPD-9046-energy</t>
        </is>
      </c>
      <c r="B2460" s="14" t="inlineStr">
        <is>
          <t>Barton Hill Industrial Park - Battery Energy Storage Facility</t>
        </is>
      </c>
      <c r="C2460" s="14" t="inlineStr">
        <is>
          <t>storage_energy</t>
        </is>
      </c>
      <c r="D2460" s="111" t="n">
        <v>0.04189276913701279</v>
      </c>
      <c r="E2460" s="14" t="inlineStr">
        <is>
          <t>GWh</t>
        </is>
      </c>
      <c r="F2460" s="14" t="inlineStr">
        <is>
          <t>2023-12-21</t>
        </is>
      </c>
      <c r="G2460" s="14" t="inlineStr">
        <is>
          <t>2038-01-01</t>
        </is>
      </c>
      <c r="H2460" s="14" t="inlineStr">
        <is>
          <t>Aggregate/named cohort</t>
        </is>
      </c>
      <c r="I2460" s="14" t="inlineStr">
        <is>
          <t>Energy estimated from common outlook battery duration</t>
        </is>
      </c>
      <c r="J2460" s="14" t="inlineStr">
        <is>
          <t>Retirement estimated at 15 years, with a 2031 floor for listed live assets. Each project uses 1.861901h; project-specific energy not established.</t>
        </is>
      </c>
      <c r="K2460" s="14" t="inlineStr">
        <is>
          <t>data/evidence/tyo2026_es1.csv; data/evidence/repd.csv</t>
        </is>
      </c>
    </row>
    <row r="2461" ht="78" customHeight="1" s="74">
      <c r="A2461" s="14" t="inlineStr">
        <is>
          <t>REPD-9051</t>
        </is>
      </c>
      <c r="B2461" s="14" t="inlineStr">
        <is>
          <t>Fferm Penglais - Solar Farm</t>
        </is>
      </c>
      <c r="C2461" s="14" t="inlineStr">
        <is>
          <t>solar</t>
        </is>
      </c>
      <c r="D2461" s="111" t="n">
        <v>0.0025</v>
      </c>
      <c r="E2461" s="14" t="inlineStr">
        <is>
          <t>GW</t>
        </is>
      </c>
      <c r="F2461" s="14" t="inlineStr">
        <is>
          <t>2022-07-31</t>
        </is>
      </c>
      <c r="G2461" s="14" t="inlineStr">
        <is>
          <t>2052-01-01</t>
        </is>
      </c>
      <c r="H2461" s="14" t="inlineStr">
        <is>
          <t>Operational</t>
        </is>
      </c>
      <c r="I2461" s="14" t="inlineStr">
        <is>
          <t>Physical project Operational</t>
        </is>
      </c>
      <c r="J2461" s="14" t="inlineStr">
        <is>
          <t xml:space="preserve">Retirement estimated at 30 years, with a 2031 floor for listed live assets. </t>
        </is>
      </c>
      <c r="K2461" s="14" t="inlineStr">
        <is>
          <t>data/evidence/repd.csv</t>
        </is>
      </c>
    </row>
    <row r="2462" ht="78" customHeight="1" s="74">
      <c r="A2462" s="14" t="inlineStr">
        <is>
          <t>REPD-9058</t>
        </is>
      </c>
      <c r="B2462" s="14" t="inlineStr">
        <is>
          <t>Breach Farm - Solar farm</t>
        </is>
      </c>
      <c r="C2462" s="14" t="inlineStr">
        <is>
          <t>storage_power</t>
        </is>
      </c>
      <c r="D2462" s="111" t="n">
        <v>0.00066</v>
      </c>
      <c r="E2462" s="14" t="inlineStr">
        <is>
          <t>GW</t>
        </is>
      </c>
      <c r="F2462" s="14" t="inlineStr">
        <is>
          <t>2023-12-01</t>
        </is>
      </c>
      <c r="G2462" s="14" t="inlineStr">
        <is>
          <t>2038-01-01</t>
        </is>
      </c>
      <c r="H2462" s="14" t="inlineStr">
        <is>
          <t>Operational</t>
        </is>
      </c>
      <c r="I2462" s="14" t="inlineStr">
        <is>
          <t>Physical project Operational</t>
        </is>
      </c>
      <c r="J2462" s="14" t="inlineStr">
        <is>
          <t xml:space="preserve">Retirement estimated at 15 years, with a 2031 floor for listed live assets. </t>
        </is>
      </c>
      <c r="K2462" s="14" t="inlineStr">
        <is>
          <t>data/evidence/repd.csv</t>
        </is>
      </c>
    </row>
    <row r="2463" ht="78" customHeight="1" s="74">
      <c r="A2463" s="14" t="inlineStr">
        <is>
          <t>REPD-9058-energy</t>
        </is>
      </c>
      <c r="B2463" s="14" t="inlineStr">
        <is>
          <t>Breach Farm - Solar farm</t>
        </is>
      </c>
      <c r="C2463" s="14" t="inlineStr">
        <is>
          <t>storage_energy</t>
        </is>
      </c>
      <c r="D2463" s="111" t="n">
        <v>0.001228854561352375</v>
      </c>
      <c r="E2463" s="14" t="inlineStr">
        <is>
          <t>GWh</t>
        </is>
      </c>
      <c r="F2463" s="14" t="inlineStr">
        <is>
          <t>2023-12-01</t>
        </is>
      </c>
      <c r="G2463" s="14" t="inlineStr">
        <is>
          <t>2038-01-01</t>
        </is>
      </c>
      <c r="H2463" s="14" t="inlineStr">
        <is>
          <t>Aggregate/named cohort</t>
        </is>
      </c>
      <c r="I2463" s="14" t="inlineStr">
        <is>
          <t>Energy estimated from common outlook battery duration</t>
        </is>
      </c>
      <c r="J2463" s="14" t="inlineStr">
        <is>
          <t>Retirement estimated at 15 years, with a 2031 floor for listed live assets. Each project uses 1.861901h; project-specific energy not established.</t>
        </is>
      </c>
      <c r="K2463" s="14" t="inlineStr">
        <is>
          <t>data/evidence/tyo2026_es1.csv; data/evidence/repd.csv</t>
        </is>
      </c>
    </row>
    <row r="2464" ht="78" customHeight="1" s="74">
      <c r="A2464" s="14" t="inlineStr">
        <is>
          <t>REPD-9063</t>
        </is>
      </c>
      <c r="B2464" s="14" t="inlineStr">
        <is>
          <t>Minety South 2 - Battery Storage Facility</t>
        </is>
      </c>
      <c r="C2464" s="14" t="inlineStr">
        <is>
          <t>storage_power</t>
        </is>
      </c>
      <c r="D2464" s="111" t="n">
        <v>0.04999</v>
      </c>
      <c r="E2464" s="14" t="inlineStr">
        <is>
          <t>GW</t>
        </is>
      </c>
      <c r="F2464" s="14" t="inlineStr">
        <is>
          <t>2022-11-07</t>
        </is>
      </c>
      <c r="G2464" s="14" t="inlineStr">
        <is>
          <t>2037-01-01</t>
        </is>
      </c>
      <c r="H2464" s="14" t="inlineStr">
        <is>
          <t>Operational</t>
        </is>
      </c>
      <c r="I2464" s="14" t="inlineStr">
        <is>
          <t>Physical project Operational</t>
        </is>
      </c>
      <c r="J2464" s="14" t="inlineStr">
        <is>
          <t xml:space="preserve">Retirement estimated at 15 years, with a 2031 floor for listed live assets. </t>
        </is>
      </c>
      <c r="K2464" s="14" t="inlineStr">
        <is>
          <t>data/evidence/repd.csv</t>
        </is>
      </c>
    </row>
    <row r="2465" ht="78" customHeight="1" s="74">
      <c r="A2465" s="14" t="inlineStr">
        <is>
          <t>REPD-9063-energy</t>
        </is>
      </c>
      <c r="B2465" s="14" t="inlineStr">
        <is>
          <t>Minety South 2 - Battery Storage Facility</t>
        </is>
      </c>
      <c r="C2465" s="14" t="inlineStr">
        <is>
          <t>storage_energy</t>
        </is>
      </c>
      <c r="D2465" s="111" t="n">
        <v>0.09307642351818976</v>
      </c>
      <c r="E2465" s="14" t="inlineStr">
        <is>
          <t>GWh</t>
        </is>
      </c>
      <c r="F2465" s="14" t="inlineStr">
        <is>
          <t>2022-11-07</t>
        </is>
      </c>
      <c r="G2465" s="14" t="inlineStr">
        <is>
          <t>2037-01-01</t>
        </is>
      </c>
      <c r="H2465" s="14" t="inlineStr">
        <is>
          <t>Aggregate/named cohort</t>
        </is>
      </c>
      <c r="I2465" s="14" t="inlineStr">
        <is>
          <t>Energy estimated from common outlook battery duration</t>
        </is>
      </c>
      <c r="J2465" s="14" t="inlineStr">
        <is>
          <t>Retirement estimated at 15 years, with a 2031 floor for listed live assets. Each project uses 1.861901h; project-specific energy not established.</t>
        </is>
      </c>
      <c r="K2465" s="14" t="inlineStr">
        <is>
          <t>data/evidence/tyo2026_es1.csv; data/evidence/repd.csv</t>
        </is>
      </c>
    </row>
    <row r="2466" ht="78" customHeight="1" s="74">
      <c r="A2466" s="14" t="inlineStr">
        <is>
          <t>REPD-9065</t>
        </is>
      </c>
      <c r="B2466" s="14" t="inlineStr">
        <is>
          <t xml:space="preserve">Dragonhall Farm, Padanaram - Solar Photovoltaic Array </t>
        </is>
      </c>
      <c r="C2466" s="14" t="inlineStr">
        <is>
          <t>solar</t>
        </is>
      </c>
      <c r="D2466" s="111" t="n">
        <v>0.005</v>
      </c>
      <c r="E2466" s="14" t="inlineStr">
        <is>
          <t>GW</t>
        </is>
      </c>
      <c r="F2466" s="14" t="inlineStr">
        <is>
          <t>2028-01-01</t>
        </is>
      </c>
      <c r="G2466" s="14" t="inlineStr">
        <is>
          <t>2058-01-01</t>
        </is>
      </c>
      <c r="H2466" s="14" t="inlineStr">
        <is>
          <t>Under Construction</t>
        </is>
      </c>
      <c r="I2466" s="14" t="inlineStr">
        <is>
          <t>Physical project Under Construction</t>
        </is>
      </c>
      <c r="J2466" s="14" t="inlineStr">
        <is>
          <t xml:space="preserve">Retirement estimated at 30 years, with a 2031 floor for listed live assets. Construction completion estimated 2028-01-01. </t>
        </is>
      </c>
      <c r="K2466" s="14" t="inlineStr">
        <is>
          <t>data/evidence/repd.csv</t>
        </is>
      </c>
    </row>
    <row r="2467" ht="78" customHeight="1" s="74">
      <c r="A2467" s="14" t="inlineStr">
        <is>
          <t>REPD-9066</t>
        </is>
      </c>
      <c r="B2467" s="14" t="inlineStr">
        <is>
          <t>Dragonhall Farm, Padanaram - Battery Storage</t>
        </is>
      </c>
      <c r="C2467" s="14" t="inlineStr">
        <is>
          <t>storage_power</t>
        </is>
      </c>
      <c r="D2467" s="111" t="n">
        <v>0.01</v>
      </c>
      <c r="E2467" s="14" t="inlineStr">
        <is>
          <t>GW</t>
        </is>
      </c>
      <c r="F2467" s="14" t="inlineStr">
        <is>
          <t>2028-01-01</t>
        </is>
      </c>
      <c r="G2467" s="14" t="inlineStr">
        <is>
          <t>2043-01-01</t>
        </is>
      </c>
      <c r="H2467" s="14" t="inlineStr">
        <is>
          <t>Under Construction</t>
        </is>
      </c>
      <c r="I2467" s="14" t="inlineStr">
        <is>
          <t>Physical project Under Construction</t>
        </is>
      </c>
      <c r="J2467" s="14" t="inlineStr">
        <is>
          <t xml:space="preserve">Retirement estimated at 15 years, with a 2031 floor for listed live assets. Construction completion estimated 2028-01-01. </t>
        </is>
      </c>
      <c r="K2467" s="14" t="inlineStr">
        <is>
          <t>data/evidence/repd.csv</t>
        </is>
      </c>
    </row>
    <row r="2468" ht="78" customHeight="1" s="74">
      <c r="A2468" s="14" t="inlineStr">
        <is>
          <t>REPD-9066-energy</t>
        </is>
      </c>
      <c r="B2468" s="14" t="inlineStr">
        <is>
          <t>Dragonhall Farm, Padanaram - Battery Storage</t>
        </is>
      </c>
      <c r="C2468" s="14" t="inlineStr">
        <is>
          <t>storage_energy</t>
        </is>
      </c>
      <c r="D2468" s="111" t="n">
        <v>0.01861900850533902</v>
      </c>
      <c r="E2468" s="14" t="inlineStr">
        <is>
          <t>GWh</t>
        </is>
      </c>
      <c r="F2468" s="14" t="inlineStr">
        <is>
          <t>2028-01-01</t>
        </is>
      </c>
      <c r="G2468" s="14" t="inlineStr">
        <is>
          <t>2043-01-01</t>
        </is>
      </c>
      <c r="H2468" s="14" t="inlineStr">
        <is>
          <t>Aggregate/named cohort</t>
        </is>
      </c>
      <c r="I2468" s="14" t="inlineStr">
        <is>
          <t>Energy estimated from common outlook battery duration</t>
        </is>
      </c>
      <c r="J2468" s="14" t="inlineStr">
        <is>
          <t>Retirement estimated at 15 years, with a 2031 floor for listed live assets. Construction completion estimated 2028-01-01. Each project uses 1.861901h; project-specific energy not established.</t>
        </is>
      </c>
      <c r="K2468" s="14" t="inlineStr">
        <is>
          <t>data/evidence/tyo2026_es1.csv; data/evidence/repd.csv</t>
        </is>
      </c>
    </row>
    <row r="2469" ht="78" customHeight="1" s="74">
      <c r="A2469" s="14" t="inlineStr">
        <is>
          <t>REPD-9090</t>
        </is>
      </c>
      <c r="B2469" s="14" t="inlineStr">
        <is>
          <t>Ducklington Solar Farm</t>
        </is>
      </c>
      <c r="C2469" s="14" t="inlineStr">
        <is>
          <t>solar</t>
        </is>
      </c>
      <c r="D2469" s="111" t="n">
        <v>0.036</v>
      </c>
      <c r="E2469" s="14" t="inlineStr">
        <is>
          <t>GW</t>
        </is>
      </c>
      <c r="F2469" s="14" t="inlineStr">
        <is>
          <t>2028-01-01</t>
        </is>
      </c>
      <c r="G2469" s="14" t="inlineStr">
        <is>
          <t>2058-01-01</t>
        </is>
      </c>
      <c r="H2469" s="14" t="inlineStr">
        <is>
          <t>Under Construction</t>
        </is>
      </c>
      <c r="I2469" s="14" t="inlineStr">
        <is>
          <t>Physical project Under Construction</t>
        </is>
      </c>
      <c r="J2469" s="14" t="inlineStr">
        <is>
          <t xml:space="preserve">Retirement estimated at 30 years, with a 2031 floor for listed live assets. Construction completion estimated 2028-01-01. </t>
        </is>
      </c>
      <c r="K2469" s="14" t="inlineStr">
        <is>
          <t>data/evidence/repd.csv</t>
        </is>
      </c>
    </row>
    <row r="2470" ht="78" customHeight="1" s="74">
      <c r="A2470" s="14" t="inlineStr">
        <is>
          <t>REPD-9096</t>
        </is>
      </c>
      <c r="B2470" s="14" t="inlineStr">
        <is>
          <t>Gonerby Moor, Great Gonerby - Solar Farm</t>
        </is>
      </c>
      <c r="C2470" s="14" t="inlineStr">
        <is>
          <t>solar</t>
        </is>
      </c>
      <c r="D2470" s="111" t="n">
        <v>0.06</v>
      </c>
      <c r="E2470" s="14" t="inlineStr">
        <is>
          <t>GW</t>
        </is>
      </c>
      <c r="F2470" s="14" t="inlineStr">
        <is>
          <t>2026-06-26</t>
        </is>
      </c>
      <c r="G2470" s="14" t="inlineStr">
        <is>
          <t>2056-01-01</t>
        </is>
      </c>
      <c r="H2470" s="14" t="inlineStr">
        <is>
          <t>Operational</t>
        </is>
      </c>
      <c r="I2470" s="14" t="inlineStr">
        <is>
          <t>Physical project Operational</t>
        </is>
      </c>
      <c r="J2470" s="14" t="inlineStr">
        <is>
          <t xml:space="preserve">Retirement estimated at 30 years, with a 2031 floor for listed live assets. </t>
        </is>
      </c>
      <c r="K2470" s="14" t="inlineStr">
        <is>
          <t>data/evidence/repd.csv</t>
        </is>
      </c>
    </row>
    <row r="2471" ht="78" customHeight="1" s="74">
      <c r="A2471" s="14" t="inlineStr">
        <is>
          <t>REPD-9110</t>
        </is>
      </c>
      <c r="B2471" s="14" t="inlineStr">
        <is>
          <t>Westland Leisure Complex</t>
        </is>
      </c>
      <c r="C2471" s="14" t="inlineStr">
        <is>
          <t>solar</t>
        </is>
      </c>
      <c r="D2471" s="111" t="n">
        <v>0.00022</v>
      </c>
      <c r="E2471" s="14" t="inlineStr">
        <is>
          <t>GW</t>
        </is>
      </c>
      <c r="F2471" s="14" t="inlineStr">
        <is>
          <t>2022-06-24</t>
        </is>
      </c>
      <c r="G2471" s="14" t="inlineStr">
        <is>
          <t>2052-01-01</t>
        </is>
      </c>
      <c r="H2471" s="14" t="inlineStr">
        <is>
          <t>Operational</t>
        </is>
      </c>
      <c r="I2471" s="14" t="inlineStr">
        <is>
          <t>Physical project Operational</t>
        </is>
      </c>
      <c r="J2471" s="14" t="inlineStr">
        <is>
          <t xml:space="preserve">Retirement estimated at 30 years, with a 2031 floor for listed live assets. </t>
        </is>
      </c>
      <c r="K2471" s="14" t="inlineStr">
        <is>
          <t>data/evidence/repd.csv</t>
        </is>
      </c>
    </row>
    <row r="2472" ht="78" customHeight="1" s="74">
      <c r="A2472" s="14" t="inlineStr">
        <is>
          <t>REPD-9121</t>
        </is>
      </c>
      <c r="B2472" s="14" t="inlineStr">
        <is>
          <t xml:space="preserve">Rusholme Grange </t>
        </is>
      </c>
      <c r="C2472" s="14" t="inlineStr">
        <is>
          <t>storage_power</t>
        </is>
      </c>
      <c r="D2472" s="111" t="n">
        <v>0.04</v>
      </c>
      <c r="E2472" s="14" t="inlineStr">
        <is>
          <t>GW</t>
        </is>
      </c>
      <c r="F2472" s="14" t="inlineStr">
        <is>
          <t>2024-08-01</t>
        </is>
      </c>
      <c r="G2472" s="14" t="inlineStr">
        <is>
          <t>2039-01-01</t>
        </is>
      </c>
      <c r="H2472" s="14" t="inlineStr">
        <is>
          <t>Operational</t>
        </is>
      </c>
      <c r="I2472" s="14" t="inlineStr">
        <is>
          <t>Physical project Operational</t>
        </is>
      </c>
      <c r="J2472" s="14" t="inlineStr">
        <is>
          <t xml:space="preserve">Retirement estimated at 15 years, with a 2031 floor for listed live assets. </t>
        </is>
      </c>
      <c r="K2472" s="14" t="inlineStr">
        <is>
          <t>data/evidence/repd.csv</t>
        </is>
      </c>
    </row>
    <row r="2473" ht="78" customHeight="1" s="74">
      <c r="A2473" s="14" t="inlineStr">
        <is>
          <t>REPD-9121-energy</t>
        </is>
      </c>
      <c r="B2473" s="14" t="inlineStr">
        <is>
          <t xml:space="preserve">Rusholme Grange </t>
        </is>
      </c>
      <c r="C2473" s="14" t="inlineStr">
        <is>
          <t>storage_energy</t>
        </is>
      </c>
      <c r="D2473" s="111" t="n">
        <v>0.07447603402135608</v>
      </c>
      <c r="E2473" s="14" t="inlineStr">
        <is>
          <t>GWh</t>
        </is>
      </c>
      <c r="F2473" s="14" t="inlineStr">
        <is>
          <t>2024-08-01</t>
        </is>
      </c>
      <c r="G2473" s="14" t="inlineStr">
        <is>
          <t>2039-01-01</t>
        </is>
      </c>
      <c r="H2473" s="14" t="inlineStr">
        <is>
          <t>Aggregate/named cohort</t>
        </is>
      </c>
      <c r="I2473" s="14" t="inlineStr">
        <is>
          <t>Energy estimated from common outlook battery duration</t>
        </is>
      </c>
      <c r="J2473" s="14" t="inlineStr">
        <is>
          <t>Retirement estimated at 15 years, with a 2031 floor for listed live assets. Each project uses 1.861901h; project-specific energy not established.</t>
        </is>
      </c>
      <c r="K2473" s="14" t="inlineStr">
        <is>
          <t>data/evidence/tyo2026_es1.csv; data/evidence/repd.csv</t>
        </is>
      </c>
    </row>
    <row r="2474" ht="78" customHeight="1" s="74">
      <c r="A2474" s="14" t="inlineStr">
        <is>
          <t>REPD-9142</t>
        </is>
      </c>
      <c r="B2474" s="14" t="inlineStr">
        <is>
          <t>Carland Cross - Solar Farm</t>
        </is>
      </c>
      <c r="C2474" s="14" t="inlineStr">
        <is>
          <t>solar</t>
        </is>
      </c>
      <c r="D2474" s="111" t="n">
        <v>0.01</v>
      </c>
      <c r="E2474" s="14" t="inlineStr">
        <is>
          <t>GW</t>
        </is>
      </c>
      <c r="F2474" s="14" t="inlineStr">
        <is>
          <t>2028-01-01</t>
        </is>
      </c>
      <c r="G2474" s="14" t="inlineStr">
        <is>
          <t>2058-01-01</t>
        </is>
      </c>
      <c r="H2474" s="14" t="inlineStr">
        <is>
          <t>Under Construction</t>
        </is>
      </c>
      <c r="I2474" s="14" t="inlineStr">
        <is>
          <t>Physical project Under Construction</t>
        </is>
      </c>
      <c r="J2474" s="14" t="inlineStr">
        <is>
          <t xml:space="preserve">Retirement estimated at 30 years, with a 2031 floor for listed live assets. Construction completion estimated 2028-01-01. </t>
        </is>
      </c>
      <c r="K2474" s="14" t="inlineStr">
        <is>
          <t>data/evidence/repd.csv</t>
        </is>
      </c>
    </row>
    <row r="2475" ht="78" customHeight="1" s="74">
      <c r="A2475" s="14" t="inlineStr">
        <is>
          <t>REPD-9150</t>
        </is>
      </c>
      <c r="B2475" s="14" t="inlineStr">
        <is>
          <t>Outer Space Studios Solar Panels</t>
        </is>
      </c>
      <c r="C2475" s="14" t="inlineStr">
        <is>
          <t>solar</t>
        </is>
      </c>
      <c r="D2475" s="111" t="n">
        <v>0.0005999999999999999</v>
      </c>
      <c r="E2475" s="14" t="inlineStr">
        <is>
          <t>GW</t>
        </is>
      </c>
      <c r="F2475" s="14" t="inlineStr">
        <is>
          <t>2021-12-01</t>
        </is>
      </c>
      <c r="G2475" s="14" t="inlineStr">
        <is>
          <t>2051-01-01</t>
        </is>
      </c>
      <c r="H2475" s="14" t="inlineStr">
        <is>
          <t>Operational</t>
        </is>
      </c>
      <c r="I2475" s="14" t="inlineStr">
        <is>
          <t>Physical project Operational</t>
        </is>
      </c>
      <c r="J2475" s="14" t="inlineStr">
        <is>
          <t xml:space="preserve">Retirement estimated at 30 years, with a 2031 floor for listed live assets. </t>
        </is>
      </c>
      <c r="K2475" s="14" t="inlineStr">
        <is>
          <t>data/evidence/repd.csv</t>
        </is>
      </c>
    </row>
    <row r="2476" ht="78" customHeight="1" s="74">
      <c r="A2476" s="14" t="inlineStr">
        <is>
          <t>REPD-9157</t>
        </is>
      </c>
      <c r="B2476" s="14" t="inlineStr">
        <is>
          <t>Bumble Hole Lane, Dodford - Solar PV</t>
        </is>
      </c>
      <c r="C2476" s="14" t="inlineStr">
        <is>
          <t>solar</t>
        </is>
      </c>
      <c r="D2476" s="111" t="n">
        <v>0.00067</v>
      </c>
      <c r="E2476" s="14" t="inlineStr">
        <is>
          <t>GW</t>
        </is>
      </c>
      <c r="F2476" s="14" t="inlineStr">
        <is>
          <t>2023-10-31</t>
        </is>
      </c>
      <c r="G2476" s="14" t="inlineStr">
        <is>
          <t>2053-01-01</t>
        </is>
      </c>
      <c r="H2476" s="14" t="inlineStr">
        <is>
          <t>Operational</t>
        </is>
      </c>
      <c r="I2476" s="14" t="inlineStr">
        <is>
          <t>Physical project Operational</t>
        </is>
      </c>
      <c r="J2476" s="14" t="inlineStr">
        <is>
          <t xml:space="preserve">Retirement estimated at 30 years, with a 2031 floor for listed live assets. </t>
        </is>
      </c>
      <c r="K2476" s="14" t="inlineStr">
        <is>
          <t>data/evidence/repd.csv</t>
        </is>
      </c>
    </row>
    <row r="2477" ht="78" customHeight="1" s="74">
      <c r="A2477" s="14" t="inlineStr">
        <is>
          <t>REPD-9164</t>
        </is>
      </c>
      <c r="B2477" s="14" t="inlineStr">
        <is>
          <t>Vale Of Mowbray Limited - Solar Photovoltaic System</t>
        </is>
      </c>
      <c r="C2477" s="14" t="inlineStr">
        <is>
          <t>solar</t>
        </is>
      </c>
      <c r="D2477" s="111" t="n">
        <v>0.001</v>
      </c>
      <c r="E2477" s="14" t="inlineStr">
        <is>
          <t>GW</t>
        </is>
      </c>
      <c r="F2477" s="14" t="inlineStr">
        <is>
          <t>2028-01-01</t>
        </is>
      </c>
      <c r="G2477" s="14" t="inlineStr">
        <is>
          <t>2058-01-01</t>
        </is>
      </c>
      <c r="H2477" s="14" t="inlineStr">
        <is>
          <t>Under Construction</t>
        </is>
      </c>
      <c r="I2477" s="14" t="inlineStr">
        <is>
          <t>Physical project Under Construction</t>
        </is>
      </c>
      <c r="J2477" s="14" t="inlineStr">
        <is>
          <t xml:space="preserve">Retirement estimated at 30 years, with a 2031 floor for listed live assets. Construction completion estimated 2028-01-01. </t>
        </is>
      </c>
      <c r="K2477" s="14" t="inlineStr">
        <is>
          <t>data/evidence/repd.csv</t>
        </is>
      </c>
    </row>
    <row r="2478" ht="78" customHeight="1" s="74">
      <c r="A2478" s="14" t="inlineStr">
        <is>
          <t>REPD-9173</t>
        </is>
      </c>
      <c r="B2478" s="14" t="inlineStr">
        <is>
          <t>Eastfields Farm, Deppers Bridge - Solar Farm</t>
        </is>
      </c>
      <c r="C2478" s="14" t="inlineStr">
        <is>
          <t>solar</t>
        </is>
      </c>
      <c r="D2478" s="111" t="n">
        <v>0.0348</v>
      </c>
      <c r="E2478" s="14" t="inlineStr">
        <is>
          <t>GW</t>
        </is>
      </c>
      <c r="F2478" s="14" t="inlineStr">
        <is>
          <t>2028-01-01</t>
        </is>
      </c>
      <c r="G2478" s="14" t="inlineStr">
        <is>
          <t>2058-01-01</t>
        </is>
      </c>
      <c r="H2478" s="14" t="inlineStr">
        <is>
          <t>Under Construction</t>
        </is>
      </c>
      <c r="I2478" s="14" t="inlineStr">
        <is>
          <t>Physical project Under Construction</t>
        </is>
      </c>
      <c r="J2478" s="14" t="inlineStr">
        <is>
          <t xml:space="preserve">Retirement estimated at 30 years, with a 2031 floor for listed live assets. Construction completion estimated 2028-01-01. </t>
        </is>
      </c>
      <c r="K2478" s="14" t="inlineStr">
        <is>
          <t>data/evidence/repd.csv</t>
        </is>
      </c>
    </row>
    <row r="2479" ht="78" customHeight="1" s="74">
      <c r="A2479" s="14" t="inlineStr">
        <is>
          <t>REPD-9179</t>
        </is>
      </c>
      <c r="B2479" s="14" t="inlineStr">
        <is>
          <t>Cottingham - Solar Farm</t>
        </is>
      </c>
      <c r="C2479" s="14" t="inlineStr">
        <is>
          <t>solar</t>
        </is>
      </c>
      <c r="D2479" s="111" t="n">
        <v>0.005</v>
      </c>
      <c r="E2479" s="14" t="inlineStr">
        <is>
          <t>GW</t>
        </is>
      </c>
      <c r="F2479" s="14" t="inlineStr">
        <is>
          <t>2022-02-01</t>
        </is>
      </c>
      <c r="G2479" s="14" t="inlineStr">
        <is>
          <t>2052-01-01</t>
        </is>
      </c>
      <c r="H2479" s="14" t="inlineStr">
        <is>
          <t>Operational</t>
        </is>
      </c>
      <c r="I2479" s="14" t="inlineStr">
        <is>
          <t>Physical project Operational</t>
        </is>
      </c>
      <c r="J2479" s="14" t="inlineStr">
        <is>
          <t xml:space="preserve">Retirement estimated at 30 years, with a 2031 floor for listed live assets. </t>
        </is>
      </c>
      <c r="K2479" s="14" t="inlineStr">
        <is>
          <t>data/evidence/repd.csv</t>
        </is>
      </c>
    </row>
    <row r="2480" ht="78" customHeight="1" s="74">
      <c r="A2480" s="14" t="inlineStr">
        <is>
          <t>REPD-9183</t>
        </is>
      </c>
      <c r="B2480" s="14" t="inlineStr">
        <is>
          <t>Golds Hill - Battery Storage</t>
        </is>
      </c>
      <c r="C2480" s="14" t="inlineStr">
        <is>
          <t>storage_power</t>
        </is>
      </c>
      <c r="D2480" s="111" t="n">
        <v>0.057</v>
      </c>
      <c r="E2480" s="14" t="inlineStr">
        <is>
          <t>GW</t>
        </is>
      </c>
      <c r="F2480" s="14" t="inlineStr">
        <is>
          <t>2024-01-01</t>
        </is>
      </c>
      <c r="G2480" s="14" t="inlineStr">
        <is>
          <t>2039-01-01</t>
        </is>
      </c>
      <c r="H2480" s="14" t="inlineStr">
        <is>
          <t>Operational</t>
        </is>
      </c>
      <c r="I2480" s="14" t="inlineStr">
        <is>
          <t>Physical project Operational</t>
        </is>
      </c>
      <c r="J2480" s="14" t="inlineStr">
        <is>
          <t xml:space="preserve">Retirement estimated at 15 years, with a 2031 floor for listed live assets. </t>
        </is>
      </c>
      <c r="K2480" s="14" t="inlineStr">
        <is>
          <t>data/evidence/repd.csv</t>
        </is>
      </c>
    </row>
    <row r="2481" ht="78" customHeight="1" s="74">
      <c r="A2481" s="14" t="inlineStr">
        <is>
          <t>REPD-9183-energy</t>
        </is>
      </c>
      <c r="B2481" s="14" t="inlineStr">
        <is>
          <t>Golds Hill - Battery Storage</t>
        </is>
      </c>
      <c r="C2481" s="14" t="inlineStr">
        <is>
          <t>storage_energy</t>
        </is>
      </c>
      <c r="D2481" s="111" t="n">
        <v>0.1061283484804324</v>
      </c>
      <c r="E2481" s="14" t="inlineStr">
        <is>
          <t>GWh</t>
        </is>
      </c>
      <c r="F2481" s="14" t="inlineStr">
        <is>
          <t>2024-01-01</t>
        </is>
      </c>
      <c r="G2481" s="14" t="inlineStr">
        <is>
          <t>2039-01-01</t>
        </is>
      </c>
      <c r="H2481" s="14" t="inlineStr">
        <is>
          <t>Aggregate/named cohort</t>
        </is>
      </c>
      <c r="I2481" s="14" t="inlineStr">
        <is>
          <t>Energy estimated from common outlook battery duration</t>
        </is>
      </c>
      <c r="J2481" s="14" t="inlineStr">
        <is>
          <t>Retirement estimated at 15 years, with a 2031 floor for listed live assets. Each project uses 1.861901h; project-specific energy not established.</t>
        </is>
      </c>
      <c r="K2481" s="14" t="inlineStr">
        <is>
          <t>data/evidence/tyo2026_es1.csv; data/evidence/repd.csv</t>
        </is>
      </c>
    </row>
    <row r="2482" ht="78" customHeight="1" s="74">
      <c r="A2482" s="14" t="inlineStr">
        <is>
          <t>REPD-9190</t>
        </is>
      </c>
      <c r="B2482" s="14" t="inlineStr">
        <is>
          <t>Lidl Foodstore - Solar Panels</t>
        </is>
      </c>
      <c r="C2482" s="14" t="inlineStr">
        <is>
          <t>solar</t>
        </is>
      </c>
      <c r="D2482" s="111" t="n">
        <v>0.00018</v>
      </c>
      <c r="E2482" s="14" t="inlineStr">
        <is>
          <t>GW</t>
        </is>
      </c>
      <c r="F2482" s="14" t="inlineStr">
        <is>
          <t>2022-01-01</t>
        </is>
      </c>
      <c r="G2482" s="14" t="inlineStr">
        <is>
          <t>2052-01-01</t>
        </is>
      </c>
      <c r="H2482" s="14" t="inlineStr">
        <is>
          <t>Operational</t>
        </is>
      </c>
      <c r="I2482" s="14" t="inlineStr">
        <is>
          <t>Physical project Operational</t>
        </is>
      </c>
      <c r="J2482" s="14" t="inlineStr">
        <is>
          <t xml:space="preserve">Retirement estimated at 30 years, with a 2031 floor for listed live assets. </t>
        </is>
      </c>
      <c r="K2482" s="14" t="inlineStr">
        <is>
          <t>data/evidence/repd.csv</t>
        </is>
      </c>
    </row>
    <row r="2483" ht="78" customHeight="1" s="74">
      <c r="A2483" s="14" t="inlineStr">
        <is>
          <t>REPD-9193</t>
        </is>
      </c>
      <c r="B2483" s="14" t="inlineStr">
        <is>
          <t>Boston Landfill, Wyberton - Solar PV Array</t>
        </is>
      </c>
      <c r="C2483" s="14" t="inlineStr">
        <is>
          <t>solar</t>
        </is>
      </c>
      <c r="D2483" s="111" t="n">
        <v>0.009699999999999999</v>
      </c>
      <c r="E2483" s="14" t="inlineStr">
        <is>
          <t>GW</t>
        </is>
      </c>
      <c r="F2483" s="14" t="inlineStr">
        <is>
          <t>2028-01-01</t>
        </is>
      </c>
      <c r="G2483" s="14" t="inlineStr">
        <is>
          <t>2058-01-01</t>
        </is>
      </c>
      <c r="H2483" s="14" t="inlineStr">
        <is>
          <t>Under Construction</t>
        </is>
      </c>
      <c r="I2483" s="14" t="inlineStr">
        <is>
          <t>Physical project Under Construction</t>
        </is>
      </c>
      <c r="J2483" s="14" t="inlineStr">
        <is>
          <t xml:space="preserve">Retirement estimated at 30 years, with a 2031 floor for listed live assets. Construction completion estimated 2028-01-01. </t>
        </is>
      </c>
      <c r="K2483" s="14" t="inlineStr">
        <is>
          <t>data/evidence/repd.csv</t>
        </is>
      </c>
    </row>
    <row r="2484" ht="78" customHeight="1" s="74">
      <c r="A2484" s="14" t="inlineStr">
        <is>
          <t>REPD-9198</t>
        </is>
      </c>
      <c r="B2484" s="14" t="inlineStr">
        <is>
          <t>Continental Approach - Solar Panels</t>
        </is>
      </c>
      <c r="C2484" s="14" t="inlineStr">
        <is>
          <t>solar</t>
        </is>
      </c>
      <c r="D2484" s="111" t="n">
        <v>0.0002</v>
      </c>
      <c r="E2484" s="14" t="inlineStr">
        <is>
          <t>GW</t>
        </is>
      </c>
      <c r="F2484" s="14" t="inlineStr">
        <is>
          <t>2021-08-01</t>
        </is>
      </c>
      <c r="G2484" s="14" t="inlineStr">
        <is>
          <t>2051-01-01</t>
        </is>
      </c>
      <c r="H2484" s="14" t="inlineStr">
        <is>
          <t>Operational</t>
        </is>
      </c>
      <c r="I2484" s="14" t="inlineStr">
        <is>
          <t>Physical project Operational</t>
        </is>
      </c>
      <c r="J2484" s="14" t="inlineStr">
        <is>
          <t xml:space="preserve">Retirement estimated at 30 years, with a 2031 floor for listed live assets. </t>
        </is>
      </c>
      <c r="K2484" s="14" t="inlineStr">
        <is>
          <t>data/evidence/repd.csv</t>
        </is>
      </c>
    </row>
    <row r="2485" ht="78" customHeight="1" s="74">
      <c r="A2485" s="14" t="inlineStr">
        <is>
          <t>REPD-9224</t>
        </is>
      </c>
      <c r="B2485" s="14" t="inlineStr">
        <is>
          <t>Balsillie Avenue - Roaring Hill Energy Storage Facility</t>
        </is>
      </c>
      <c r="C2485" s="14" t="inlineStr">
        <is>
          <t>storage_power</t>
        </is>
      </c>
      <c r="D2485" s="111" t="n">
        <v>0.0199</v>
      </c>
      <c r="E2485" s="14" t="inlineStr">
        <is>
          <t>GW</t>
        </is>
      </c>
      <c r="F2485" s="14" t="inlineStr">
        <is>
          <t>2028-01-01</t>
        </is>
      </c>
      <c r="G2485" s="14" t="inlineStr">
        <is>
          <t>2043-01-01</t>
        </is>
      </c>
      <c r="H2485" s="14" t="inlineStr">
        <is>
          <t>Under Construction</t>
        </is>
      </c>
      <c r="I2485" s="14" t="inlineStr">
        <is>
          <t>Physical project Under Construction</t>
        </is>
      </c>
      <c r="J2485" s="14" t="inlineStr">
        <is>
          <t xml:space="preserve">Retirement estimated at 15 years, with a 2031 floor for listed live assets. Construction completion estimated 2028-01-01. </t>
        </is>
      </c>
      <c r="K2485" s="14" t="inlineStr">
        <is>
          <t>data/evidence/repd.csv</t>
        </is>
      </c>
    </row>
    <row r="2486" ht="78" customHeight="1" s="74">
      <c r="A2486" s="14" t="inlineStr">
        <is>
          <t>REPD-9224-energy</t>
        </is>
      </c>
      <c r="B2486" s="14" t="inlineStr">
        <is>
          <t>Balsillie Avenue - Roaring Hill Energy Storage Facility</t>
        </is>
      </c>
      <c r="C2486" s="14" t="inlineStr">
        <is>
          <t>storage_energy</t>
        </is>
      </c>
      <c r="D2486" s="111" t="n">
        <v>0.03705182692562465</v>
      </c>
      <c r="E2486" s="14" t="inlineStr">
        <is>
          <t>GWh</t>
        </is>
      </c>
      <c r="F2486" s="14" t="inlineStr">
        <is>
          <t>2028-01-01</t>
        </is>
      </c>
      <c r="G2486" s="14" t="inlineStr">
        <is>
          <t>2043-01-01</t>
        </is>
      </c>
      <c r="H2486" s="14" t="inlineStr">
        <is>
          <t>Aggregate/named cohort</t>
        </is>
      </c>
      <c r="I2486" s="14" t="inlineStr">
        <is>
          <t>Energy estimated from common outlook battery duration</t>
        </is>
      </c>
      <c r="J2486" s="14" t="inlineStr">
        <is>
          <t>Retirement estimated at 15 years, with a 2031 floor for listed live assets. Construction completion estimated 2028-01-01. Each project uses 1.861901h; project-specific energy not established.</t>
        </is>
      </c>
      <c r="K2486" s="14" t="inlineStr">
        <is>
          <t>data/evidence/tyo2026_es1.csv; data/evidence/repd.csv</t>
        </is>
      </c>
    </row>
    <row r="2487" ht="78" customHeight="1" s="74">
      <c r="A2487" s="14" t="inlineStr">
        <is>
          <t>REPD-9236</t>
        </is>
      </c>
      <c r="B2487" s="14" t="inlineStr">
        <is>
          <t>Portsmouth International Port - Solar Panels</t>
        </is>
      </c>
      <c r="C2487" s="14" t="inlineStr">
        <is>
          <t>solar</t>
        </is>
      </c>
      <c r="D2487" s="111" t="n">
        <v>0.0012</v>
      </c>
      <c r="E2487" s="14" t="inlineStr">
        <is>
          <t>GW</t>
        </is>
      </c>
      <c r="F2487" s="14" t="inlineStr">
        <is>
          <t>2028-01-01</t>
        </is>
      </c>
      <c r="G2487" s="14" t="inlineStr">
        <is>
          <t>2058-01-01</t>
        </is>
      </c>
      <c r="H2487" s="14" t="inlineStr">
        <is>
          <t>Under Construction</t>
        </is>
      </c>
      <c r="I2487" s="14" t="inlineStr">
        <is>
          <t>Physical project Under Construction</t>
        </is>
      </c>
      <c r="J2487" s="14" t="inlineStr">
        <is>
          <t xml:space="preserve">Retirement estimated at 30 years, with a 2031 floor for listed live assets. Construction completion estimated 2028-01-01. </t>
        </is>
      </c>
      <c r="K2487" s="14" t="inlineStr">
        <is>
          <t>data/evidence/repd.csv</t>
        </is>
      </c>
    </row>
    <row r="2488" ht="78" customHeight="1" s="74">
      <c r="A2488" s="14" t="inlineStr">
        <is>
          <t>REPD-9237</t>
        </is>
      </c>
      <c r="B2488" s="14" t="inlineStr">
        <is>
          <t>Leigh Delamere - Solar farm &amp; Battery storage</t>
        </is>
      </c>
      <c r="C2488" s="14" t="inlineStr">
        <is>
          <t>solar</t>
        </is>
      </c>
      <c r="D2488" s="111" t="n">
        <v>0.0499</v>
      </c>
      <c r="E2488" s="14" t="inlineStr">
        <is>
          <t>GW</t>
        </is>
      </c>
      <c r="F2488" s="14" t="inlineStr">
        <is>
          <t>2028-01-01</t>
        </is>
      </c>
      <c r="G2488" s="14" t="inlineStr">
        <is>
          <t>2058-01-01</t>
        </is>
      </c>
      <c r="H2488" s="14" t="inlineStr">
        <is>
          <t>Under Construction</t>
        </is>
      </c>
      <c r="I2488" s="14" t="inlineStr">
        <is>
          <t>Physical project Under Construction</t>
        </is>
      </c>
      <c r="J2488" s="14" t="inlineStr">
        <is>
          <t xml:space="preserve">Retirement estimated at 30 years, with a 2031 floor for listed live assets. Construction completion estimated 2028-01-01. </t>
        </is>
      </c>
      <c r="K2488" s="14" t="inlineStr">
        <is>
          <t>data/evidence/repd.csv</t>
        </is>
      </c>
    </row>
    <row r="2489" ht="78" customHeight="1" s="74">
      <c r="A2489" s="14" t="inlineStr">
        <is>
          <t>REPD-9238</t>
        </is>
      </c>
      <c r="B2489" s="14" t="inlineStr">
        <is>
          <t>Leigh Delamere - Solar farm &amp; Battery storage</t>
        </is>
      </c>
      <c r="C2489" s="14" t="inlineStr">
        <is>
          <t>storage_power</t>
        </is>
      </c>
      <c r="D2489" s="111" t="n">
        <v>0.04</v>
      </c>
      <c r="E2489" s="14" t="inlineStr">
        <is>
          <t>GW</t>
        </is>
      </c>
      <c r="F2489" s="14" t="inlineStr">
        <is>
          <t>2028-01-01</t>
        </is>
      </c>
      <c r="G2489" s="14" t="inlineStr">
        <is>
          <t>2043-01-01</t>
        </is>
      </c>
      <c r="H2489" s="14" t="inlineStr">
        <is>
          <t>Under Construction</t>
        </is>
      </c>
      <c r="I2489" s="14" t="inlineStr">
        <is>
          <t>Physical project Under Construction</t>
        </is>
      </c>
      <c r="J2489" s="14" t="inlineStr">
        <is>
          <t xml:space="preserve">Retirement estimated at 15 years, with a 2031 floor for listed live assets. Construction completion estimated 2028-01-01. </t>
        </is>
      </c>
      <c r="K2489" s="14" t="inlineStr">
        <is>
          <t>data/evidence/repd.csv</t>
        </is>
      </c>
    </row>
    <row r="2490" ht="78" customHeight="1" s="74">
      <c r="A2490" s="14" t="inlineStr">
        <is>
          <t>REPD-9238-energy</t>
        </is>
      </c>
      <c r="B2490" s="14" t="inlineStr">
        <is>
          <t>Leigh Delamere - Solar farm &amp; Battery storage</t>
        </is>
      </c>
      <c r="C2490" s="14" t="inlineStr">
        <is>
          <t>storage_energy</t>
        </is>
      </c>
      <c r="D2490" s="111" t="n">
        <v>0.07447603402135608</v>
      </c>
      <c r="E2490" s="14" t="inlineStr">
        <is>
          <t>GWh</t>
        </is>
      </c>
      <c r="F2490" s="14" t="inlineStr">
        <is>
          <t>2028-01-01</t>
        </is>
      </c>
      <c r="G2490" s="14" t="inlineStr">
        <is>
          <t>2043-01-01</t>
        </is>
      </c>
      <c r="H2490" s="14" t="inlineStr">
        <is>
          <t>Aggregate/named cohort</t>
        </is>
      </c>
      <c r="I2490" s="14" t="inlineStr">
        <is>
          <t>Energy estimated from common outlook battery duration</t>
        </is>
      </c>
      <c r="J2490" s="14" t="inlineStr">
        <is>
          <t>Retirement estimated at 15 years, with a 2031 floor for listed live assets. Construction completion estimated 2028-01-01. Each project uses 1.861901h; project-specific energy not established.</t>
        </is>
      </c>
      <c r="K2490" s="14" t="inlineStr">
        <is>
          <t>data/evidence/tyo2026_es1.csv; data/evidence/repd.csv</t>
        </is>
      </c>
    </row>
    <row r="2491" ht="78" customHeight="1" s="74">
      <c r="A2491" s="14" t="inlineStr">
        <is>
          <t>REPD-9247</t>
        </is>
      </c>
      <c r="B2491" s="14" t="inlineStr">
        <is>
          <t>Larport, Clay Hill Pit - Solar Photovoltaics &amp; Battery storage</t>
        </is>
      </c>
      <c r="C2491" s="14" t="inlineStr">
        <is>
          <t>solar</t>
        </is>
      </c>
      <c r="D2491" s="111" t="n">
        <v>0.045</v>
      </c>
      <c r="E2491" s="14" t="inlineStr">
        <is>
          <t>GW</t>
        </is>
      </c>
      <c r="F2491" s="14" t="inlineStr">
        <is>
          <t>2024-07-01</t>
        </is>
      </c>
      <c r="G2491" s="14" t="inlineStr">
        <is>
          <t>2054-01-01</t>
        </is>
      </c>
      <c r="H2491" s="14" t="inlineStr">
        <is>
          <t>Operational</t>
        </is>
      </c>
      <c r="I2491" s="14" t="inlineStr">
        <is>
          <t>Physical project Operational</t>
        </is>
      </c>
      <c r="J2491" s="14" t="inlineStr">
        <is>
          <t xml:space="preserve">Retirement estimated at 30 years, with a 2031 floor for listed live assets. </t>
        </is>
      </c>
      <c r="K2491" s="14" t="inlineStr">
        <is>
          <t>data/evidence/repd.csv</t>
        </is>
      </c>
    </row>
    <row r="2492" ht="78" customHeight="1" s="74">
      <c r="A2492" s="14" t="inlineStr">
        <is>
          <t>REPD-9248</t>
        </is>
      </c>
      <c r="B2492" s="14" t="inlineStr">
        <is>
          <t>Devilla Energy Storage Facility</t>
        </is>
      </c>
      <c r="C2492" s="14" t="inlineStr">
        <is>
          <t>storage_power</t>
        </is>
      </c>
      <c r="D2492" s="111" t="n">
        <v>0.5</v>
      </c>
      <c r="E2492" s="14" t="inlineStr">
        <is>
          <t>GW</t>
        </is>
      </c>
      <c r="F2492" s="14" t="inlineStr">
        <is>
          <t>2028-01-01</t>
        </is>
      </c>
      <c r="G2492" s="14" t="inlineStr">
        <is>
          <t>2043-01-01</t>
        </is>
      </c>
      <c r="H2492" s="14" t="inlineStr">
        <is>
          <t>Under Construction</t>
        </is>
      </c>
      <c r="I2492" s="14" t="inlineStr">
        <is>
          <t>Physical project Under Construction</t>
        </is>
      </c>
      <c r="J2492" s="14" t="inlineStr">
        <is>
          <t xml:space="preserve">Retirement estimated at 15 years, with a 2031 floor for listed live assets. Construction completion estimated 2028-01-01. </t>
        </is>
      </c>
      <c r="K2492" s="14" t="inlineStr">
        <is>
          <t>data/evidence/repd.csv</t>
        </is>
      </c>
    </row>
    <row r="2493" ht="78" customHeight="1" s="74">
      <c r="A2493" s="14" t="inlineStr">
        <is>
          <t>REPD-9248-energy</t>
        </is>
      </c>
      <c r="B2493" s="14" t="inlineStr">
        <is>
          <t>Devilla Energy Storage Facility</t>
        </is>
      </c>
      <c r="C2493" s="14" t="inlineStr">
        <is>
          <t>storage_energy</t>
        </is>
      </c>
      <c r="D2493" s="111" t="n">
        <v>0.930950425266951</v>
      </c>
      <c r="E2493" s="14" t="inlineStr">
        <is>
          <t>GWh</t>
        </is>
      </c>
      <c r="F2493" s="14" t="inlineStr">
        <is>
          <t>2028-01-01</t>
        </is>
      </c>
      <c r="G2493" s="14" t="inlineStr">
        <is>
          <t>2043-01-01</t>
        </is>
      </c>
      <c r="H2493" s="14" t="inlineStr">
        <is>
          <t>Aggregate/named cohort</t>
        </is>
      </c>
      <c r="I2493" s="14" t="inlineStr">
        <is>
          <t>Energy estimated from common outlook battery duration</t>
        </is>
      </c>
      <c r="J2493" s="14" t="inlineStr">
        <is>
          <t>Retirement estimated at 15 years, with a 2031 floor for listed live assets. Construction completion estimated 2028-01-01. Each project uses 1.861901h; project-specific energy not established.</t>
        </is>
      </c>
      <c r="K2493" s="14" t="inlineStr">
        <is>
          <t>data/evidence/tyo2026_es1.csv; data/evidence/repd.csv</t>
        </is>
      </c>
    </row>
    <row r="2494" ht="78" customHeight="1" s="74">
      <c r="A2494" s="14" t="inlineStr">
        <is>
          <t>REPD-9253</t>
        </is>
      </c>
      <c r="B2494" s="14" t="inlineStr">
        <is>
          <t>Harvie Card Way - Solar panels</t>
        </is>
      </c>
      <c r="C2494" s="14" t="inlineStr">
        <is>
          <t>solar</t>
        </is>
      </c>
      <c r="D2494" s="111" t="n">
        <v>0.00197</v>
      </c>
      <c r="E2494" s="14" t="inlineStr">
        <is>
          <t>GW</t>
        </is>
      </c>
      <c r="F2494" s="14" t="inlineStr">
        <is>
          <t>2022-12-01</t>
        </is>
      </c>
      <c r="G2494" s="14" t="inlineStr">
        <is>
          <t>2052-01-01</t>
        </is>
      </c>
      <c r="H2494" s="14" t="inlineStr">
        <is>
          <t>Operational</t>
        </is>
      </c>
      <c r="I2494" s="14" t="inlineStr">
        <is>
          <t>Physical project Operational</t>
        </is>
      </c>
      <c r="J2494" s="14" t="inlineStr">
        <is>
          <t xml:space="preserve">Retirement estimated at 30 years, with a 2031 floor for listed live assets. </t>
        </is>
      </c>
      <c r="K2494" s="14" t="inlineStr">
        <is>
          <t>data/evidence/repd.csv</t>
        </is>
      </c>
    </row>
    <row r="2495" ht="78" customHeight="1" s="74">
      <c r="A2495" s="14" t="inlineStr">
        <is>
          <t>REPD-9272</t>
        </is>
      </c>
      <c r="B2495" s="14" t="inlineStr">
        <is>
          <t>Central Park - Solar photovaltics</t>
        </is>
      </c>
      <c r="C2495" s="14" t="inlineStr">
        <is>
          <t>solar</t>
        </is>
      </c>
      <c r="D2495" s="111" t="n">
        <v>0.00015</v>
      </c>
      <c r="E2495" s="14" t="inlineStr">
        <is>
          <t>GW</t>
        </is>
      </c>
      <c r="F2495" s="14" t="inlineStr">
        <is>
          <t>2018-01-01</t>
        </is>
      </c>
      <c r="G2495" s="14" t="inlineStr">
        <is>
          <t>2048-01-01</t>
        </is>
      </c>
      <c r="H2495" s="14" t="inlineStr">
        <is>
          <t>Operational</t>
        </is>
      </c>
      <c r="I2495" s="14" t="inlineStr">
        <is>
          <t>Physical project Operational</t>
        </is>
      </c>
      <c r="J2495" s="14" t="inlineStr">
        <is>
          <t xml:space="preserve">Retirement estimated at 30 years, with a 2031 floor for listed live assets. Missing operational date estimated2018. </t>
        </is>
      </c>
      <c r="K2495" s="14" t="inlineStr">
        <is>
          <t>data/evidence/repd.csv</t>
        </is>
      </c>
    </row>
    <row r="2496" ht="78" customHeight="1" s="74">
      <c r="A2496" s="14" t="inlineStr">
        <is>
          <t>REPD-9273</t>
        </is>
      </c>
      <c r="B2496" s="14" t="inlineStr">
        <is>
          <t>South Fambridge Hall - Solar farm &amp; Battery storage</t>
        </is>
      </c>
      <c r="C2496" s="14" t="inlineStr">
        <is>
          <t>solar</t>
        </is>
      </c>
      <c r="D2496" s="111" t="n">
        <v>0.04999</v>
      </c>
      <c r="E2496" s="14" t="inlineStr">
        <is>
          <t>GW</t>
        </is>
      </c>
      <c r="F2496" s="14" t="inlineStr">
        <is>
          <t>2028-01-01</t>
        </is>
      </c>
      <c r="G2496" s="14" t="inlineStr">
        <is>
          <t>2058-01-01</t>
        </is>
      </c>
      <c r="H2496" s="14" t="inlineStr">
        <is>
          <t>Under Construction</t>
        </is>
      </c>
      <c r="I2496" s="14" t="inlineStr">
        <is>
          <t>Physical project Under Construction</t>
        </is>
      </c>
      <c r="J2496" s="14" t="inlineStr">
        <is>
          <t xml:space="preserve">Retirement estimated at 30 years, with a 2031 floor for listed live assets. Construction completion estimated 2028-01-01. </t>
        </is>
      </c>
      <c r="K2496" s="14" t="inlineStr">
        <is>
          <t>data/evidence/repd.csv</t>
        </is>
      </c>
    </row>
    <row r="2497" ht="78" customHeight="1" s="74">
      <c r="A2497" s="14" t="inlineStr">
        <is>
          <t>REPD-9274</t>
        </is>
      </c>
      <c r="B2497" s="14" t="inlineStr">
        <is>
          <t>South Fambridge Hall - Solar farm &amp; Battery storage</t>
        </is>
      </c>
      <c r="C2497" s="14" t="inlineStr">
        <is>
          <t>storage_power</t>
        </is>
      </c>
      <c r="D2497" s="111" t="n">
        <v>0.02</v>
      </c>
      <c r="E2497" s="14" t="inlineStr">
        <is>
          <t>GW</t>
        </is>
      </c>
      <c r="F2497" s="14" t="inlineStr">
        <is>
          <t>2028-01-01</t>
        </is>
      </c>
      <c r="G2497" s="14" t="inlineStr">
        <is>
          <t>2043-01-01</t>
        </is>
      </c>
      <c r="H2497" s="14" t="inlineStr">
        <is>
          <t>Under Construction</t>
        </is>
      </c>
      <c r="I2497" s="14" t="inlineStr">
        <is>
          <t>Physical project Under Construction</t>
        </is>
      </c>
      <c r="J2497" s="14" t="inlineStr">
        <is>
          <t xml:space="preserve">Retirement estimated at 15 years, with a 2031 floor for listed live assets. Construction completion estimated 2028-01-01. </t>
        </is>
      </c>
      <c r="K2497" s="14" t="inlineStr">
        <is>
          <t>data/evidence/repd.csv</t>
        </is>
      </c>
    </row>
    <row r="2498" ht="78" customHeight="1" s="74">
      <c r="A2498" s="14" t="inlineStr">
        <is>
          <t>REPD-9274-energy</t>
        </is>
      </c>
      <c r="B2498" s="14" t="inlineStr">
        <is>
          <t>South Fambridge Hall - Solar farm &amp; Battery storage</t>
        </is>
      </c>
      <c r="C2498" s="14" t="inlineStr">
        <is>
          <t>storage_energy</t>
        </is>
      </c>
      <c r="D2498" s="111" t="n">
        <v>0.03723801701067804</v>
      </c>
      <c r="E2498" s="14" t="inlineStr">
        <is>
          <t>GWh</t>
        </is>
      </c>
      <c r="F2498" s="14" t="inlineStr">
        <is>
          <t>2028-01-01</t>
        </is>
      </c>
      <c r="G2498" s="14" t="inlineStr">
        <is>
          <t>2043-01-01</t>
        </is>
      </c>
      <c r="H2498" s="14" t="inlineStr">
        <is>
          <t>Aggregate/named cohort</t>
        </is>
      </c>
      <c r="I2498" s="14" t="inlineStr">
        <is>
          <t>Energy estimated from common outlook battery duration</t>
        </is>
      </c>
      <c r="J2498" s="14" t="inlineStr">
        <is>
          <t>Retirement estimated at 15 years, with a 2031 floor for listed live assets. Construction completion estimated 2028-01-01. Each project uses 1.861901h; project-specific energy not established.</t>
        </is>
      </c>
      <c r="K2498" s="14" t="inlineStr">
        <is>
          <t>data/evidence/tyo2026_es1.csv; data/evidence/repd.csv</t>
        </is>
      </c>
    </row>
    <row r="2499" ht="78" customHeight="1" s="74">
      <c r="A2499" s="14" t="inlineStr">
        <is>
          <t>REPD-9282</t>
        </is>
      </c>
      <c r="B2499" s="14" t="inlineStr">
        <is>
          <t>Periwinkle Hall - Links Solar photovoltaic farm &amp; Battery storage</t>
        </is>
      </c>
      <c r="C2499" s="14" t="inlineStr">
        <is>
          <t>solar</t>
        </is>
      </c>
      <c r="D2499" s="111" t="n">
        <v>0.035</v>
      </c>
      <c r="E2499" s="14" t="inlineStr">
        <is>
          <t>GW</t>
        </is>
      </c>
      <c r="F2499" s="14" t="inlineStr">
        <is>
          <t>2024-10-01</t>
        </is>
      </c>
      <c r="G2499" s="14" t="inlineStr">
        <is>
          <t>2054-01-01</t>
        </is>
      </c>
      <c r="H2499" s="14" t="inlineStr">
        <is>
          <t>Operational</t>
        </is>
      </c>
      <c r="I2499" s="14" t="inlineStr">
        <is>
          <t>Physical project Operational</t>
        </is>
      </c>
      <c r="J2499" s="14" t="inlineStr">
        <is>
          <t xml:space="preserve">Retirement estimated at 30 years, with a 2031 floor for listed live assets. </t>
        </is>
      </c>
      <c r="K2499" s="14" t="inlineStr">
        <is>
          <t>data/evidence/repd.csv</t>
        </is>
      </c>
    </row>
    <row r="2500" ht="78" customHeight="1" s="74">
      <c r="A2500" s="14" t="inlineStr">
        <is>
          <t>REPD-9315</t>
        </is>
      </c>
      <c r="B2500" s="14" t="inlineStr">
        <is>
          <t xml:space="preserve">Sundon Substation </t>
        </is>
      </c>
      <c r="C2500" s="14" t="inlineStr">
        <is>
          <t>storage_power</t>
        </is>
      </c>
      <c r="D2500" s="111" t="n">
        <v>0.0499</v>
      </c>
      <c r="E2500" s="14" t="inlineStr">
        <is>
          <t>GW</t>
        </is>
      </c>
      <c r="F2500" s="14" t="inlineStr">
        <is>
          <t>2025-12-01</t>
        </is>
      </c>
      <c r="G2500" s="14" t="inlineStr">
        <is>
          <t>2040-01-01</t>
        </is>
      </c>
      <c r="H2500" s="14" t="inlineStr">
        <is>
          <t>Operational</t>
        </is>
      </c>
      <c r="I2500" s="14" t="inlineStr">
        <is>
          <t>Physical project Operational</t>
        </is>
      </c>
      <c r="J2500" s="14" t="inlineStr">
        <is>
          <t xml:space="preserve">Retirement estimated at 15 years, with a 2031 floor for listed live assets. </t>
        </is>
      </c>
      <c r="K2500" s="14" t="inlineStr">
        <is>
          <t>data/evidence/repd.csv</t>
        </is>
      </c>
    </row>
    <row r="2501" ht="78" customHeight="1" s="74">
      <c r="A2501" s="14" t="inlineStr">
        <is>
          <t>REPD-9315-energy</t>
        </is>
      </c>
      <c r="B2501" s="14" t="inlineStr">
        <is>
          <t xml:space="preserve">Sundon Substation </t>
        </is>
      </c>
      <c r="C2501" s="14" t="inlineStr">
        <is>
          <t>storage_energy</t>
        </is>
      </c>
      <c r="D2501" s="111" t="n">
        <v>0.09290885244164171</v>
      </c>
      <c r="E2501" s="14" t="inlineStr">
        <is>
          <t>GWh</t>
        </is>
      </c>
      <c r="F2501" s="14" t="inlineStr">
        <is>
          <t>2025-12-01</t>
        </is>
      </c>
      <c r="G2501" s="14" t="inlineStr">
        <is>
          <t>2040-01-01</t>
        </is>
      </c>
      <c r="H2501" s="14" t="inlineStr">
        <is>
          <t>Aggregate/named cohort</t>
        </is>
      </c>
      <c r="I2501" s="14" t="inlineStr">
        <is>
          <t>Energy estimated from common outlook battery duration</t>
        </is>
      </c>
      <c r="J2501" s="14" t="inlineStr">
        <is>
          <t>Retirement estimated at 15 years, with a 2031 floor for listed live assets. Each project uses 1.861901h; project-specific energy not established.</t>
        </is>
      </c>
      <c r="K2501" s="14" t="inlineStr">
        <is>
          <t>data/evidence/tyo2026_es1.csv; data/evidence/repd.csv</t>
        </is>
      </c>
    </row>
    <row r="2502" ht="78" customHeight="1" s="74">
      <c r="A2502" s="14" t="inlineStr">
        <is>
          <t>REPD-9326</t>
        </is>
      </c>
      <c r="B2502" s="14" t="inlineStr">
        <is>
          <t>Willow Road - Roof mounted solar panels</t>
        </is>
      </c>
      <c r="C2502" s="14" t="inlineStr">
        <is>
          <t>solar</t>
        </is>
      </c>
      <c r="D2502" s="111" t="n">
        <v>0.00035</v>
      </c>
      <c r="E2502" s="14" t="inlineStr">
        <is>
          <t>GW</t>
        </is>
      </c>
      <c r="F2502" s="14" t="inlineStr">
        <is>
          <t>2021-11-15</t>
        </is>
      </c>
      <c r="G2502" s="14" t="inlineStr">
        <is>
          <t>2051-01-01</t>
        </is>
      </c>
      <c r="H2502" s="14" t="inlineStr">
        <is>
          <t>Operational</t>
        </is>
      </c>
      <c r="I2502" s="14" t="inlineStr">
        <is>
          <t>Physical project Operational</t>
        </is>
      </c>
      <c r="J2502" s="14" t="inlineStr">
        <is>
          <t xml:space="preserve">Retirement estimated at 30 years, with a 2031 floor for listed live assets. </t>
        </is>
      </c>
      <c r="K2502" s="14" t="inlineStr">
        <is>
          <t>data/evidence/repd.csv</t>
        </is>
      </c>
    </row>
    <row r="2503" ht="78" customHeight="1" s="74">
      <c r="A2503" s="14" t="inlineStr">
        <is>
          <t>REPD-9340</t>
        </is>
      </c>
      <c r="B2503" s="14" t="inlineStr">
        <is>
          <t>Widow Hill, Balderstone Lane - Battery Energy Storage System</t>
        </is>
      </c>
      <c r="C2503" s="14" t="inlineStr">
        <is>
          <t>storage_power</t>
        </is>
      </c>
      <c r="D2503" s="111" t="n">
        <v>0.07000000000000001</v>
      </c>
      <c r="E2503" s="14" t="inlineStr">
        <is>
          <t>GW</t>
        </is>
      </c>
      <c r="F2503" s="14" t="inlineStr">
        <is>
          <t>2028-01-01</t>
        </is>
      </c>
      <c r="G2503" s="14" t="inlineStr">
        <is>
          <t>2043-01-01</t>
        </is>
      </c>
      <c r="H2503" s="14" t="inlineStr">
        <is>
          <t>Under Construction</t>
        </is>
      </c>
      <c r="I2503" s="14" t="inlineStr">
        <is>
          <t>Physical project Under Construction</t>
        </is>
      </c>
      <c r="J2503" s="14" t="inlineStr">
        <is>
          <t xml:space="preserve">Retirement estimated at 15 years, with a 2031 floor for listed live assets. Construction completion estimated 2028-01-01. </t>
        </is>
      </c>
      <c r="K2503" s="14" t="inlineStr">
        <is>
          <t>data/evidence/repd.csv</t>
        </is>
      </c>
    </row>
    <row r="2504" ht="78" customHeight="1" s="74">
      <c r="A2504" s="14" t="inlineStr">
        <is>
          <t>REPD-9340-energy</t>
        </is>
      </c>
      <c r="B2504" s="14" t="inlineStr">
        <is>
          <t>Widow Hill, Balderstone Lane - Battery Energy Storage System</t>
        </is>
      </c>
      <c r="C2504" s="14" t="inlineStr">
        <is>
          <t>storage_energy</t>
        </is>
      </c>
      <c r="D2504" s="111" t="n">
        <v>0.1303330595373731</v>
      </c>
      <c r="E2504" s="14" t="inlineStr">
        <is>
          <t>GWh</t>
        </is>
      </c>
      <c r="F2504" s="14" t="inlineStr">
        <is>
          <t>2028-01-01</t>
        </is>
      </c>
      <c r="G2504" s="14" t="inlineStr">
        <is>
          <t>2043-01-01</t>
        </is>
      </c>
      <c r="H2504" s="14" t="inlineStr">
        <is>
          <t>Aggregate/named cohort</t>
        </is>
      </c>
      <c r="I2504" s="14" t="inlineStr">
        <is>
          <t>Energy estimated from common outlook battery duration</t>
        </is>
      </c>
      <c r="J2504" s="14" t="inlineStr">
        <is>
          <t>Retirement estimated at 15 years, with a 2031 floor for listed live assets. Construction completion estimated 2028-01-01. Each project uses 1.861901h; project-specific energy not established.</t>
        </is>
      </c>
      <c r="K2504" s="14" t="inlineStr">
        <is>
          <t>data/evidence/tyo2026_es1.csv; data/evidence/repd.csv</t>
        </is>
      </c>
    </row>
    <row r="2505" ht="78" customHeight="1" s="74">
      <c r="A2505" s="14" t="inlineStr">
        <is>
          <t>REPD-9351</t>
        </is>
      </c>
      <c r="B2505" s="14" t="inlineStr">
        <is>
          <t>Bower Park Academy - Solar Photovoltaic Panels</t>
        </is>
      </c>
      <c r="C2505" s="14" t="inlineStr">
        <is>
          <t>solar</t>
        </is>
      </c>
      <c r="D2505" s="111" t="n">
        <v>0.00026</v>
      </c>
      <c r="E2505" s="14" t="inlineStr">
        <is>
          <t>GW</t>
        </is>
      </c>
      <c r="F2505" s="14" t="inlineStr">
        <is>
          <t>2021-12-26</t>
        </is>
      </c>
      <c r="G2505" s="14" t="inlineStr">
        <is>
          <t>2051-01-01</t>
        </is>
      </c>
      <c r="H2505" s="14" t="inlineStr">
        <is>
          <t>Operational</t>
        </is>
      </c>
      <c r="I2505" s="14" t="inlineStr">
        <is>
          <t>Physical project Operational</t>
        </is>
      </c>
      <c r="J2505" s="14" t="inlineStr">
        <is>
          <t xml:space="preserve">Retirement estimated at 30 years, with a 2031 floor for listed live assets. </t>
        </is>
      </c>
      <c r="K2505" s="14" t="inlineStr">
        <is>
          <t>data/evidence/repd.csv</t>
        </is>
      </c>
    </row>
    <row r="2506" ht="78" customHeight="1" s="74">
      <c r="A2506" s="14" t="inlineStr">
        <is>
          <t>REPD-9360</t>
        </is>
      </c>
      <c r="B2506" s="14" t="inlineStr">
        <is>
          <t>South Farm Solar Park</t>
        </is>
      </c>
      <c r="C2506" s="14" t="inlineStr">
        <is>
          <t>solar</t>
        </is>
      </c>
      <c r="D2506" s="111" t="n">
        <v>0.04</v>
      </c>
      <c r="E2506" s="14" t="inlineStr">
        <is>
          <t>GW</t>
        </is>
      </c>
      <c r="F2506" s="14" t="inlineStr">
        <is>
          <t>2022-12-16</t>
        </is>
      </c>
      <c r="G2506" s="14" t="inlineStr">
        <is>
          <t>2052-01-01</t>
        </is>
      </c>
      <c r="H2506" s="14" t="inlineStr">
        <is>
          <t>Operational</t>
        </is>
      </c>
      <c r="I2506" s="14" t="inlineStr">
        <is>
          <t>Physical project Operational</t>
        </is>
      </c>
      <c r="J2506" s="14" t="inlineStr">
        <is>
          <t xml:space="preserve">Retirement estimated at 30 years, with a 2031 floor for listed live assets. </t>
        </is>
      </c>
      <c r="K2506" s="14" t="inlineStr">
        <is>
          <t>data/evidence/repd.csv</t>
        </is>
      </c>
    </row>
    <row r="2507" ht="78" customHeight="1" s="74">
      <c r="A2507" s="14" t="inlineStr">
        <is>
          <t>REPD-9361</t>
        </is>
      </c>
      <c r="B2507" s="14" t="inlineStr">
        <is>
          <t>South Farm Solar Park</t>
        </is>
      </c>
      <c r="C2507" s="14" t="inlineStr">
        <is>
          <t>storage_power</t>
        </is>
      </c>
      <c r="D2507" s="111" t="n">
        <v>0.01</v>
      </c>
      <c r="E2507" s="14" t="inlineStr">
        <is>
          <t>GW</t>
        </is>
      </c>
      <c r="F2507" s="14" t="inlineStr">
        <is>
          <t>2022-12-16</t>
        </is>
      </c>
      <c r="G2507" s="14" t="inlineStr">
        <is>
          <t>2037-01-01</t>
        </is>
      </c>
      <c r="H2507" s="14" t="inlineStr">
        <is>
          <t>Operational</t>
        </is>
      </c>
      <c r="I2507" s="14" t="inlineStr">
        <is>
          <t>Physical project Operational</t>
        </is>
      </c>
      <c r="J2507" s="14" t="inlineStr">
        <is>
          <t xml:space="preserve">Retirement estimated at 15 years, with a 2031 floor for listed live assets. </t>
        </is>
      </c>
      <c r="K2507" s="14" t="inlineStr">
        <is>
          <t>data/evidence/repd.csv</t>
        </is>
      </c>
    </row>
    <row r="2508" ht="78" customHeight="1" s="74">
      <c r="A2508" s="14" t="inlineStr">
        <is>
          <t>REPD-9361-energy</t>
        </is>
      </c>
      <c r="B2508" s="14" t="inlineStr">
        <is>
          <t>South Farm Solar Park</t>
        </is>
      </c>
      <c r="C2508" s="14" t="inlineStr">
        <is>
          <t>storage_energy</t>
        </is>
      </c>
      <c r="D2508" s="111" t="n">
        <v>0.01861900850533902</v>
      </c>
      <c r="E2508" s="14" t="inlineStr">
        <is>
          <t>GWh</t>
        </is>
      </c>
      <c r="F2508" s="14" t="inlineStr">
        <is>
          <t>2022-12-16</t>
        </is>
      </c>
      <c r="G2508" s="14" t="inlineStr">
        <is>
          <t>2037-01-01</t>
        </is>
      </c>
      <c r="H2508" s="14" t="inlineStr">
        <is>
          <t>Aggregate/named cohort</t>
        </is>
      </c>
      <c r="I2508" s="14" t="inlineStr">
        <is>
          <t>Energy estimated from common outlook battery duration</t>
        </is>
      </c>
      <c r="J2508" s="14" t="inlineStr">
        <is>
          <t>Retirement estimated at 15 years, with a 2031 floor for listed live assets. Each project uses 1.861901h; project-specific energy not established.</t>
        </is>
      </c>
      <c r="K2508" s="14" t="inlineStr">
        <is>
          <t>data/evidence/tyo2026_es1.csv; data/evidence/repd.csv</t>
        </is>
      </c>
    </row>
    <row r="2509" ht="78" customHeight="1" s="74">
      <c r="A2509" s="14" t="inlineStr">
        <is>
          <t>REPD-9367</t>
        </is>
      </c>
      <c r="B2509" s="14" t="inlineStr">
        <is>
          <t>Jacksons Bakery - Solar Panels</t>
        </is>
      </c>
      <c r="C2509" s="14" t="inlineStr">
        <is>
          <t>solar</t>
        </is>
      </c>
      <c r="D2509" s="111" t="n">
        <v>0.00063</v>
      </c>
      <c r="E2509" s="14" t="inlineStr">
        <is>
          <t>GW</t>
        </is>
      </c>
      <c r="F2509" s="14" t="inlineStr">
        <is>
          <t>2028-01-01</t>
        </is>
      </c>
      <c r="G2509" s="14" t="inlineStr">
        <is>
          <t>2058-01-01</t>
        </is>
      </c>
      <c r="H2509" s="14" t="inlineStr">
        <is>
          <t>Under Construction</t>
        </is>
      </c>
      <c r="I2509" s="14" t="inlineStr">
        <is>
          <t>Physical project Under Construction</t>
        </is>
      </c>
      <c r="J2509" s="14" t="inlineStr">
        <is>
          <t xml:space="preserve">Retirement estimated at 30 years, with a 2031 floor for listed live assets. Construction completion estimated 2028-01-01. </t>
        </is>
      </c>
      <c r="K2509" s="14" t="inlineStr">
        <is>
          <t>data/evidence/repd.csv</t>
        </is>
      </c>
    </row>
    <row r="2510" ht="78" customHeight="1" s="74">
      <c r="A2510" s="14" t="inlineStr">
        <is>
          <t>REPD-9372</t>
        </is>
      </c>
      <c r="B2510" s="14" t="inlineStr">
        <is>
          <t>Hazelrigg Lane, Scotforth - Solar Farm</t>
        </is>
      </c>
      <c r="C2510" s="14" t="inlineStr">
        <is>
          <t>solar</t>
        </is>
      </c>
      <c r="D2510" s="111" t="n">
        <v>0.0165</v>
      </c>
      <c r="E2510" s="14" t="inlineStr">
        <is>
          <t>GW</t>
        </is>
      </c>
      <c r="F2510" s="14" t="inlineStr">
        <is>
          <t>2028-01-01</t>
        </is>
      </c>
      <c r="G2510" s="14" t="inlineStr">
        <is>
          <t>2058-01-01</t>
        </is>
      </c>
      <c r="H2510" s="14" t="inlineStr">
        <is>
          <t>Under Construction</t>
        </is>
      </c>
      <c r="I2510" s="14" t="inlineStr">
        <is>
          <t>Physical project Under Construction</t>
        </is>
      </c>
      <c r="J2510" s="14" t="inlineStr">
        <is>
          <t xml:space="preserve">Retirement estimated at 30 years, with a 2031 floor for listed live assets. Construction completion estimated 2028-01-01. </t>
        </is>
      </c>
      <c r="K2510" s="14" t="inlineStr">
        <is>
          <t>data/evidence/repd.csv</t>
        </is>
      </c>
    </row>
    <row r="2511" ht="78" customHeight="1" s="74">
      <c r="A2511" s="14" t="inlineStr">
        <is>
          <t>REPD-9377</t>
        </is>
      </c>
      <c r="B2511" s="14" t="inlineStr">
        <is>
          <t>Capenhurst Lane, Capenhurst - Battery storage</t>
        </is>
      </c>
      <c r="C2511" s="14" t="inlineStr">
        <is>
          <t>storage_power</t>
        </is>
      </c>
      <c r="D2511" s="111" t="n">
        <v>0.057</v>
      </c>
      <c r="E2511" s="14" t="inlineStr">
        <is>
          <t>GW</t>
        </is>
      </c>
      <c r="F2511" s="14" t="inlineStr">
        <is>
          <t>2028-01-01</t>
        </is>
      </c>
      <c r="G2511" s="14" t="inlineStr">
        <is>
          <t>2043-01-01</t>
        </is>
      </c>
      <c r="H2511" s="14" t="inlineStr">
        <is>
          <t>Under Construction</t>
        </is>
      </c>
      <c r="I2511" s="14" t="inlineStr">
        <is>
          <t>Physical project Under Construction</t>
        </is>
      </c>
      <c r="J2511" s="14" t="inlineStr">
        <is>
          <t xml:space="preserve">Retirement estimated at 15 years, with a 2031 floor for listed live assets. Construction completion estimated 2028-01-01. </t>
        </is>
      </c>
      <c r="K2511" s="14" t="inlineStr">
        <is>
          <t>data/evidence/repd.csv</t>
        </is>
      </c>
    </row>
    <row r="2512" ht="78" customHeight="1" s="74">
      <c r="A2512" s="14" t="inlineStr">
        <is>
          <t>REPD-9377-energy</t>
        </is>
      </c>
      <c r="B2512" s="14" t="inlineStr">
        <is>
          <t>Capenhurst Lane, Capenhurst - Battery storage</t>
        </is>
      </c>
      <c r="C2512" s="14" t="inlineStr">
        <is>
          <t>storage_energy</t>
        </is>
      </c>
      <c r="D2512" s="111" t="n">
        <v>0.1061283484804324</v>
      </c>
      <c r="E2512" s="14" t="inlineStr">
        <is>
          <t>GWh</t>
        </is>
      </c>
      <c r="F2512" s="14" t="inlineStr">
        <is>
          <t>2028-01-01</t>
        </is>
      </c>
      <c r="G2512" s="14" t="inlineStr">
        <is>
          <t>2043-01-01</t>
        </is>
      </c>
      <c r="H2512" s="14" t="inlineStr">
        <is>
          <t>Aggregate/named cohort</t>
        </is>
      </c>
      <c r="I2512" s="14" t="inlineStr">
        <is>
          <t>Energy estimated from common outlook battery duration</t>
        </is>
      </c>
      <c r="J2512" s="14" t="inlineStr">
        <is>
          <t>Retirement estimated at 15 years, with a 2031 floor for listed live assets. Construction completion estimated 2028-01-01. Each project uses 1.861901h; project-specific energy not established.</t>
        </is>
      </c>
      <c r="K2512" s="14" t="inlineStr">
        <is>
          <t>data/evidence/tyo2026_es1.csv; data/evidence/repd.csv</t>
        </is>
      </c>
    </row>
    <row r="2513" ht="78" customHeight="1" s="74">
      <c r="A2513" s="14" t="inlineStr">
        <is>
          <t>REPD-9382</t>
        </is>
      </c>
      <c r="B2513" s="14" t="inlineStr">
        <is>
          <t>St Peters Hall</t>
        </is>
      </c>
      <c r="C2513" s="14" t="inlineStr">
        <is>
          <t>solar</t>
        </is>
      </c>
      <c r="D2513" s="111" t="n">
        <v>0.0017</v>
      </c>
      <c r="E2513" s="14" t="inlineStr">
        <is>
          <t>GW</t>
        </is>
      </c>
      <c r="F2513" s="14" t="inlineStr">
        <is>
          <t>2021-09-01</t>
        </is>
      </c>
      <c r="G2513" s="14" t="inlineStr">
        <is>
          <t>2051-01-01</t>
        </is>
      </c>
      <c r="H2513" s="14" t="inlineStr">
        <is>
          <t>Operational</t>
        </is>
      </c>
      <c r="I2513" s="14" t="inlineStr">
        <is>
          <t>Physical project Operational</t>
        </is>
      </c>
      <c r="J2513" s="14" t="inlineStr">
        <is>
          <t xml:space="preserve">Retirement estimated at 30 years, with a 2031 floor for listed live assets. </t>
        </is>
      </c>
      <c r="K2513" s="14" t="inlineStr">
        <is>
          <t>data/evidence/repd.csv</t>
        </is>
      </c>
    </row>
    <row r="2514" ht="78" customHeight="1" s="74">
      <c r="A2514" s="14" t="inlineStr">
        <is>
          <t>REPD-9388</t>
        </is>
      </c>
      <c r="B2514" s="14" t="inlineStr">
        <is>
          <t>Dyce Energy Storage, Raiths Industrial Estate - Battery Facility</t>
        </is>
      </c>
      <c r="C2514" s="14" t="inlineStr">
        <is>
          <t>storage_power</t>
        </is>
      </c>
      <c r="D2514" s="111" t="n">
        <v>0.05</v>
      </c>
      <c r="E2514" s="14" t="inlineStr">
        <is>
          <t>GW</t>
        </is>
      </c>
      <c r="F2514" s="14" t="inlineStr">
        <is>
          <t>2023-09-01</t>
        </is>
      </c>
      <c r="G2514" s="14" t="inlineStr">
        <is>
          <t>2038-01-01</t>
        </is>
      </c>
      <c r="H2514" s="14" t="inlineStr">
        <is>
          <t>Operational</t>
        </is>
      </c>
      <c r="I2514" s="14" t="inlineStr">
        <is>
          <t>Physical project Operational</t>
        </is>
      </c>
      <c r="J2514" s="14" t="inlineStr">
        <is>
          <t xml:space="preserve">Retirement estimated at 15 years, with a 2031 floor for listed live assets. </t>
        </is>
      </c>
      <c r="K2514" s="14" t="inlineStr">
        <is>
          <t>data/evidence/repd.csv</t>
        </is>
      </c>
    </row>
    <row r="2515" ht="78" customHeight="1" s="74">
      <c r="A2515" s="14" t="inlineStr">
        <is>
          <t>REPD-9388-energy</t>
        </is>
      </c>
      <c r="B2515" s="14" t="inlineStr">
        <is>
          <t>Dyce Energy Storage, Raiths Industrial Estate - Battery Facility</t>
        </is>
      </c>
      <c r="C2515" s="14" t="inlineStr">
        <is>
          <t>storage_energy</t>
        </is>
      </c>
      <c r="D2515" s="111" t="n">
        <v>0.09309504252669511</v>
      </c>
      <c r="E2515" s="14" t="inlineStr">
        <is>
          <t>GWh</t>
        </is>
      </c>
      <c r="F2515" s="14" t="inlineStr">
        <is>
          <t>2023-09-01</t>
        </is>
      </c>
      <c r="G2515" s="14" t="inlineStr">
        <is>
          <t>2038-01-01</t>
        </is>
      </c>
      <c r="H2515" s="14" t="inlineStr">
        <is>
          <t>Aggregate/named cohort</t>
        </is>
      </c>
      <c r="I2515" s="14" t="inlineStr">
        <is>
          <t>Energy estimated from common outlook battery duration</t>
        </is>
      </c>
      <c r="J2515" s="14" t="inlineStr">
        <is>
          <t>Retirement estimated at 15 years, with a 2031 floor for listed live assets. Each project uses 1.861901h; project-specific energy not established.</t>
        </is>
      </c>
      <c r="K2515" s="14" t="inlineStr">
        <is>
          <t>data/evidence/tyo2026_es1.csv; data/evidence/repd.csv</t>
        </is>
      </c>
    </row>
    <row r="2516" ht="78" customHeight="1" s="74">
      <c r="A2516" s="14" t="inlineStr">
        <is>
          <t>REPD-9394</t>
        </is>
      </c>
      <c r="B2516" s="14" t="inlineStr">
        <is>
          <t>Crimscote Solar Farm and Storage Project</t>
        </is>
      </c>
      <c r="C2516" s="14" t="inlineStr">
        <is>
          <t>solar</t>
        </is>
      </c>
      <c r="D2516" s="111" t="n">
        <v>0.04999</v>
      </c>
      <c r="E2516" s="14" t="inlineStr">
        <is>
          <t>GW</t>
        </is>
      </c>
      <c r="F2516" s="14" t="inlineStr">
        <is>
          <t>2028-01-01</t>
        </is>
      </c>
      <c r="G2516" s="14" t="inlineStr">
        <is>
          <t>2058-01-01</t>
        </is>
      </c>
      <c r="H2516" s="14" t="inlineStr">
        <is>
          <t>Under Construction</t>
        </is>
      </c>
      <c r="I2516" s="14" t="inlineStr">
        <is>
          <t>Physical project Under Construction</t>
        </is>
      </c>
      <c r="J2516" s="14" t="inlineStr">
        <is>
          <t xml:space="preserve">Retirement estimated at 30 years, with a 2031 floor for listed live assets. Construction completion estimated 2028-01-01. </t>
        </is>
      </c>
      <c r="K2516" s="14" t="inlineStr">
        <is>
          <t>data/evidence/repd.csv</t>
        </is>
      </c>
    </row>
    <row r="2517" ht="78" customHeight="1" s="74">
      <c r="A2517" s="14" t="inlineStr">
        <is>
          <t>REPD-9404</t>
        </is>
      </c>
      <c r="B2517" s="14" t="inlineStr">
        <is>
          <t>Fiddlers Ferry Power Station - Battery storage</t>
        </is>
      </c>
      <c r="C2517" s="14" t="inlineStr">
        <is>
          <t>storage_power</t>
        </is>
      </c>
      <c r="D2517" s="111" t="n">
        <v>0.15</v>
      </c>
      <c r="E2517" s="14" t="inlineStr">
        <is>
          <t>GW</t>
        </is>
      </c>
      <c r="F2517" s="14" t="inlineStr">
        <is>
          <t>2028-01-01</t>
        </is>
      </c>
      <c r="G2517" s="14" t="inlineStr">
        <is>
          <t>2043-01-01</t>
        </is>
      </c>
      <c r="H2517" s="14" t="inlineStr">
        <is>
          <t>Under Construction</t>
        </is>
      </c>
      <c r="I2517" s="14" t="inlineStr">
        <is>
          <t>Physical project Under Construction</t>
        </is>
      </c>
      <c r="J2517" s="14" t="inlineStr">
        <is>
          <t xml:space="preserve">Retirement estimated at 15 years, with a 2031 floor for listed live assets. Construction completion estimated 2028-01-01. </t>
        </is>
      </c>
      <c r="K2517" s="14" t="inlineStr">
        <is>
          <t>data/evidence/repd.csv</t>
        </is>
      </c>
    </row>
    <row r="2518" ht="78" customHeight="1" s="74">
      <c r="A2518" s="14" t="inlineStr">
        <is>
          <t>REPD-9404-energy</t>
        </is>
      </c>
      <c r="B2518" s="14" t="inlineStr">
        <is>
          <t>Fiddlers Ferry Power Station - Battery storage</t>
        </is>
      </c>
      <c r="C2518" s="14" t="inlineStr">
        <is>
          <t>storage_energy</t>
        </is>
      </c>
      <c r="D2518" s="111" t="n">
        <v>0.2792851275800853</v>
      </c>
      <c r="E2518" s="14" t="inlineStr">
        <is>
          <t>GWh</t>
        </is>
      </c>
      <c r="F2518" s="14" t="inlineStr">
        <is>
          <t>2028-01-01</t>
        </is>
      </c>
      <c r="G2518" s="14" t="inlineStr">
        <is>
          <t>2043-01-01</t>
        </is>
      </c>
      <c r="H2518" s="14" t="inlineStr">
        <is>
          <t>Aggregate/named cohort</t>
        </is>
      </c>
      <c r="I2518" s="14" t="inlineStr">
        <is>
          <t>Energy estimated from common outlook battery duration</t>
        </is>
      </c>
      <c r="J2518" s="14" t="inlineStr">
        <is>
          <t>Retirement estimated at 15 years, with a 2031 floor for listed live assets. Construction completion estimated 2028-01-01. Each project uses 1.861901h; project-specific energy not established.</t>
        </is>
      </c>
      <c r="K2518" s="14" t="inlineStr">
        <is>
          <t>data/evidence/tyo2026_es1.csv; data/evidence/repd.csv</t>
        </is>
      </c>
    </row>
    <row r="2519" ht="78" customHeight="1" s="74">
      <c r="A2519" s="14" t="inlineStr">
        <is>
          <t>REPD-9412</t>
        </is>
      </c>
      <c r="B2519" s="14" t="inlineStr">
        <is>
          <t>Princess Yachts Limited - Solar PV system</t>
        </is>
      </c>
      <c r="C2519" s="14" t="inlineStr">
        <is>
          <t>solar</t>
        </is>
      </c>
      <c r="D2519" s="111" t="n">
        <v>0.0007</v>
      </c>
      <c r="E2519" s="14" t="inlineStr">
        <is>
          <t>GW</t>
        </is>
      </c>
      <c r="F2519" s="14" t="inlineStr">
        <is>
          <t>2028-01-01</t>
        </is>
      </c>
      <c r="G2519" s="14" t="inlineStr">
        <is>
          <t>2058-01-01</t>
        </is>
      </c>
      <c r="H2519" s="14" t="inlineStr">
        <is>
          <t>Under Construction</t>
        </is>
      </c>
      <c r="I2519" s="14" t="inlineStr">
        <is>
          <t>Physical project Under Construction</t>
        </is>
      </c>
      <c r="J2519" s="14" t="inlineStr">
        <is>
          <t xml:space="preserve">Retirement estimated at 30 years, with a 2031 floor for listed live assets. Construction completion estimated 2028-01-01. </t>
        </is>
      </c>
      <c r="K2519" s="14" t="inlineStr">
        <is>
          <t>data/evidence/repd.csv</t>
        </is>
      </c>
    </row>
    <row r="2520" ht="78" customHeight="1" s="74">
      <c r="A2520" s="14" t="inlineStr">
        <is>
          <t>REPD-9420</t>
        </is>
      </c>
      <c r="B2520" s="14" t="inlineStr">
        <is>
          <t>Daresbury Science Park - Solar Array</t>
        </is>
      </c>
      <c r="C2520" s="14" t="inlineStr">
        <is>
          <t>solar</t>
        </is>
      </c>
      <c r="D2520" s="111" t="n">
        <v>0.0005600000000000001</v>
      </c>
      <c r="E2520" s="14" t="inlineStr">
        <is>
          <t>GW</t>
        </is>
      </c>
      <c r="F2520" s="14" t="inlineStr">
        <is>
          <t>2021-11-01</t>
        </is>
      </c>
      <c r="G2520" s="14" t="inlineStr">
        <is>
          <t>2051-01-01</t>
        </is>
      </c>
      <c r="H2520" s="14" t="inlineStr">
        <is>
          <t>Operational</t>
        </is>
      </c>
      <c r="I2520" s="14" t="inlineStr">
        <is>
          <t>Physical project Operational</t>
        </is>
      </c>
      <c r="J2520" s="14" t="inlineStr">
        <is>
          <t xml:space="preserve">Retirement estimated at 30 years, with a 2031 floor for listed live assets. </t>
        </is>
      </c>
      <c r="K2520" s="14" t="inlineStr">
        <is>
          <t>data/evidence/repd.csv</t>
        </is>
      </c>
    </row>
    <row r="2521" ht="78" customHeight="1" s="74">
      <c r="A2521" s="14" t="inlineStr">
        <is>
          <t>REPD-9427</t>
        </is>
      </c>
      <c r="B2521" s="14" t="inlineStr">
        <is>
          <t>Hams Hall  - Battery Energy Storage System</t>
        </is>
      </c>
      <c r="C2521" s="14" t="inlineStr">
        <is>
          <t>storage_power</t>
        </is>
      </c>
      <c r="D2521" s="111" t="n">
        <v>0.4</v>
      </c>
      <c r="E2521" s="14" t="inlineStr">
        <is>
          <t>GW</t>
        </is>
      </c>
      <c r="F2521" s="14" t="inlineStr">
        <is>
          <t>2028-01-01</t>
        </is>
      </c>
      <c r="G2521" s="14" t="inlineStr">
        <is>
          <t>2043-01-01</t>
        </is>
      </c>
      <c r="H2521" s="14" t="inlineStr">
        <is>
          <t>Under Construction</t>
        </is>
      </c>
      <c r="I2521" s="14" t="inlineStr">
        <is>
          <t>Physical project Under Construction</t>
        </is>
      </c>
      <c r="J2521" s="14" t="inlineStr">
        <is>
          <t xml:space="preserve">Retirement estimated at 15 years, with a 2031 floor for listed live assets. Construction completion estimated 2028-01-01. </t>
        </is>
      </c>
      <c r="K2521" s="14" t="inlineStr">
        <is>
          <t>data/evidence/repd.csv</t>
        </is>
      </c>
    </row>
    <row r="2522" ht="78" customHeight="1" s="74">
      <c r="A2522" s="14" t="inlineStr">
        <is>
          <t>REPD-9427-energy</t>
        </is>
      </c>
      <c r="B2522" s="14" t="inlineStr">
        <is>
          <t>Hams Hall  - Battery Energy Storage System</t>
        </is>
      </c>
      <c r="C2522" s="14" t="inlineStr">
        <is>
          <t>storage_energy</t>
        </is>
      </c>
      <c r="D2522" s="111" t="n">
        <v>0.7447603402135609</v>
      </c>
      <c r="E2522" s="14" t="inlineStr">
        <is>
          <t>GWh</t>
        </is>
      </c>
      <c r="F2522" s="14" t="inlineStr">
        <is>
          <t>2028-01-01</t>
        </is>
      </c>
      <c r="G2522" s="14" t="inlineStr">
        <is>
          <t>2043-01-01</t>
        </is>
      </c>
      <c r="H2522" s="14" t="inlineStr">
        <is>
          <t>Aggregate/named cohort</t>
        </is>
      </c>
      <c r="I2522" s="14" t="inlineStr">
        <is>
          <t>Energy estimated from common outlook battery duration</t>
        </is>
      </c>
      <c r="J2522" s="14" t="inlineStr">
        <is>
          <t>Retirement estimated at 15 years, with a 2031 floor for listed live assets. Construction completion estimated 2028-01-01. Each project uses 1.861901h; project-specific energy not established.</t>
        </is>
      </c>
      <c r="K2522" s="14" t="inlineStr">
        <is>
          <t>data/evidence/tyo2026_es1.csv; data/evidence/repd.csv</t>
        </is>
      </c>
    </row>
    <row r="2523" ht="78" customHeight="1" s="74">
      <c r="A2523" s="14" t="inlineStr">
        <is>
          <t>REPD-9500</t>
        </is>
      </c>
      <c r="B2523" s="14" t="inlineStr">
        <is>
          <t>Banbeath Industrial Estate Solar Array</t>
        </is>
      </c>
      <c r="C2523" s="14" t="inlineStr">
        <is>
          <t>solar</t>
        </is>
      </c>
      <c r="D2523" s="111" t="n">
        <v>0.00419</v>
      </c>
      <c r="E2523" s="14" t="inlineStr">
        <is>
          <t>GW</t>
        </is>
      </c>
      <c r="F2523" s="14" t="inlineStr">
        <is>
          <t>2028-01-01</t>
        </is>
      </c>
      <c r="G2523" s="14" t="inlineStr">
        <is>
          <t>2058-01-01</t>
        </is>
      </c>
      <c r="H2523" s="14" t="inlineStr">
        <is>
          <t>Under Construction</t>
        </is>
      </c>
      <c r="I2523" s="14" t="inlineStr">
        <is>
          <t>Physical project Under Construction</t>
        </is>
      </c>
      <c r="J2523" s="14" t="inlineStr">
        <is>
          <t xml:space="preserve">Retirement estimated at 30 years, with a 2031 floor for listed live assets. Construction completion estimated 2028-01-01. </t>
        </is>
      </c>
      <c r="K2523" s="14" t="inlineStr">
        <is>
          <t>data/evidence/repd.csv</t>
        </is>
      </c>
    </row>
    <row r="2524" ht="78" customHeight="1" s="74">
      <c r="A2524" s="14" t="inlineStr">
        <is>
          <t>REPD-9503</t>
        </is>
      </c>
      <c r="B2524" s="14" t="inlineStr">
        <is>
          <t>Stanstead Solar Project</t>
        </is>
      </c>
      <c r="C2524" s="14" t="inlineStr">
        <is>
          <t>solar</t>
        </is>
      </c>
      <c r="D2524" s="111" t="n">
        <v>0.0143</v>
      </c>
      <c r="E2524" s="14" t="inlineStr">
        <is>
          <t>GW</t>
        </is>
      </c>
      <c r="F2524" s="14" t="inlineStr">
        <is>
          <t>2028-01-01</t>
        </is>
      </c>
      <c r="G2524" s="14" t="inlineStr">
        <is>
          <t>2058-01-01</t>
        </is>
      </c>
      <c r="H2524" s="14" t="inlineStr">
        <is>
          <t>Under Construction</t>
        </is>
      </c>
      <c r="I2524" s="14" t="inlineStr">
        <is>
          <t>Physical project Under Construction</t>
        </is>
      </c>
      <c r="J2524" s="14" t="inlineStr">
        <is>
          <t xml:space="preserve">Retirement estimated at 30 years, with a 2031 floor for listed live assets. Construction completion estimated 2028-01-01. </t>
        </is>
      </c>
      <c r="K2524" s="14" t="inlineStr">
        <is>
          <t>data/evidence/repd.csv</t>
        </is>
      </c>
    </row>
    <row r="2525" ht="78" customHeight="1" s="74">
      <c r="A2525" s="14" t="inlineStr">
        <is>
          <t>REPD-9522</t>
        </is>
      </c>
      <c r="B2525" s="14" t="inlineStr">
        <is>
          <t>Wishaw Battery Storage Facility</t>
        </is>
      </c>
      <c r="C2525" s="14" t="inlineStr">
        <is>
          <t>storage_power</t>
        </is>
      </c>
      <c r="D2525" s="111" t="n">
        <v>0.04999</v>
      </c>
      <c r="E2525" s="14" t="inlineStr">
        <is>
          <t>GW</t>
        </is>
      </c>
      <c r="F2525" s="14" t="inlineStr">
        <is>
          <t>2023-11-15</t>
        </is>
      </c>
      <c r="G2525" s="14" t="inlineStr">
        <is>
          <t>2038-01-01</t>
        </is>
      </c>
      <c r="H2525" s="14" t="inlineStr">
        <is>
          <t>Operational</t>
        </is>
      </c>
      <c r="I2525" s="14" t="inlineStr">
        <is>
          <t>Physical project Operational</t>
        </is>
      </c>
      <c r="J2525" s="14" t="inlineStr">
        <is>
          <t xml:space="preserve">Retirement estimated at 15 years, with a 2031 floor for listed live assets. </t>
        </is>
      </c>
      <c r="K2525" s="14" t="inlineStr">
        <is>
          <t>data/evidence/repd.csv</t>
        </is>
      </c>
    </row>
    <row r="2526" ht="78" customHeight="1" s="74">
      <c r="A2526" s="14" t="inlineStr">
        <is>
          <t>REPD-9522-energy</t>
        </is>
      </c>
      <c r="B2526" s="14" t="inlineStr">
        <is>
          <t>Wishaw Battery Storage Facility</t>
        </is>
      </c>
      <c r="C2526" s="14" t="inlineStr">
        <is>
          <t>storage_energy</t>
        </is>
      </c>
      <c r="D2526" s="111" t="n">
        <v>0.09307642351818976</v>
      </c>
      <c r="E2526" s="14" t="inlineStr">
        <is>
          <t>GWh</t>
        </is>
      </c>
      <c r="F2526" s="14" t="inlineStr">
        <is>
          <t>2023-11-15</t>
        </is>
      </c>
      <c r="G2526" s="14" t="inlineStr">
        <is>
          <t>2038-01-01</t>
        </is>
      </c>
      <c r="H2526" s="14" t="inlineStr">
        <is>
          <t>Aggregate/named cohort</t>
        </is>
      </c>
      <c r="I2526" s="14" t="inlineStr">
        <is>
          <t>Energy estimated from common outlook battery duration</t>
        </is>
      </c>
      <c r="J2526" s="14" t="inlineStr">
        <is>
          <t>Retirement estimated at 15 years, with a 2031 floor for listed live assets. Each project uses 1.861901h; project-specific energy not established.</t>
        </is>
      </c>
      <c r="K2526" s="14" t="inlineStr">
        <is>
          <t>data/evidence/tyo2026_es1.csv; data/evidence/repd.csv</t>
        </is>
      </c>
    </row>
    <row r="2527" ht="78" customHeight="1" s="74">
      <c r="A2527" s="14" t="inlineStr">
        <is>
          <t>REPD-9523</t>
        </is>
      </c>
      <c r="B2527" s="14" t="inlineStr">
        <is>
          <t>Wastewater Treatment Works, Fraserburgh</t>
        </is>
      </c>
      <c r="C2527" s="14" t="inlineStr">
        <is>
          <t>solar</t>
        </is>
      </c>
      <c r="D2527" s="111" t="n">
        <v>0.00103</v>
      </c>
      <c r="E2527" s="14" t="inlineStr">
        <is>
          <t>GW</t>
        </is>
      </c>
      <c r="F2527" s="14" t="inlineStr">
        <is>
          <t>2028-01-01</t>
        </is>
      </c>
      <c r="G2527" s="14" t="inlineStr">
        <is>
          <t>2058-01-01</t>
        </is>
      </c>
      <c r="H2527" s="14" t="inlineStr">
        <is>
          <t>Under Construction</t>
        </is>
      </c>
      <c r="I2527" s="14" t="inlineStr">
        <is>
          <t>Physical project Under Construction</t>
        </is>
      </c>
      <c r="J2527" s="14" t="inlineStr">
        <is>
          <t xml:space="preserve">Retirement estimated at 30 years, with a 2031 floor for listed live assets. Construction completion estimated 2028-01-01. </t>
        </is>
      </c>
      <c r="K2527" s="14" t="inlineStr">
        <is>
          <t>data/evidence/repd.csv</t>
        </is>
      </c>
    </row>
    <row r="2528" ht="78" customHeight="1" s="74">
      <c r="A2528" s="14" t="inlineStr">
        <is>
          <t>REPD-9524</t>
        </is>
      </c>
      <c r="B2528" s="14" t="inlineStr">
        <is>
          <t>Walpole Bank</t>
        </is>
      </c>
      <c r="C2528" s="14" t="inlineStr">
        <is>
          <t>solar</t>
        </is>
      </c>
      <c r="D2528" s="111" t="n">
        <v>0.04</v>
      </c>
      <c r="E2528" s="14" t="inlineStr">
        <is>
          <t>GW</t>
        </is>
      </c>
      <c r="F2528" s="14" t="inlineStr">
        <is>
          <t>2028-01-01</t>
        </is>
      </c>
      <c r="G2528" s="14" t="inlineStr">
        <is>
          <t>2058-01-01</t>
        </is>
      </c>
      <c r="H2528" s="14" t="inlineStr">
        <is>
          <t>Under Construction</t>
        </is>
      </c>
      <c r="I2528" s="14" t="inlineStr">
        <is>
          <t>Physical project Under Construction</t>
        </is>
      </c>
      <c r="J2528" s="14" t="inlineStr">
        <is>
          <t xml:space="preserve">Retirement estimated at 30 years, with a 2031 floor for listed live assets. Construction completion estimated 2028-01-01. </t>
        </is>
      </c>
      <c r="K2528" s="14" t="inlineStr">
        <is>
          <t>data/evidence/repd.csv</t>
        </is>
      </c>
    </row>
    <row r="2529" ht="78" customHeight="1" s="74">
      <c r="A2529" s="14" t="inlineStr">
        <is>
          <t>REPD-9527</t>
        </is>
      </c>
      <c r="B2529" s="14" t="inlineStr">
        <is>
          <t>Bowmans Harbour Solar Farm</t>
        </is>
      </c>
      <c r="C2529" s="14" t="inlineStr">
        <is>
          <t>solar</t>
        </is>
      </c>
      <c r="D2529" s="111" t="n">
        <v>0.006900000000000001</v>
      </c>
      <c r="E2529" s="14" t="inlineStr">
        <is>
          <t>GW</t>
        </is>
      </c>
      <c r="F2529" s="14" t="inlineStr">
        <is>
          <t>2028-01-01</t>
        </is>
      </c>
      <c r="G2529" s="14" t="inlineStr">
        <is>
          <t>2058-01-01</t>
        </is>
      </c>
      <c r="H2529" s="14" t="inlineStr">
        <is>
          <t>Under Construction</t>
        </is>
      </c>
      <c r="I2529" s="14" t="inlineStr">
        <is>
          <t>Physical project Under Construction</t>
        </is>
      </c>
      <c r="J2529" s="14" t="inlineStr">
        <is>
          <t xml:space="preserve">Retirement estimated at 30 years, with a 2031 floor for listed live assets. Construction completion estimated 2028-01-01. </t>
        </is>
      </c>
      <c r="K2529" s="14" t="inlineStr">
        <is>
          <t>data/evidence/repd.csv</t>
        </is>
      </c>
    </row>
    <row r="2530" ht="78" customHeight="1" s="74">
      <c r="A2530" s="14" t="inlineStr">
        <is>
          <t>REPD-9541</t>
        </is>
      </c>
      <c r="B2530" s="14" t="inlineStr">
        <is>
          <t>SAS International, Unit 1 -  Solar PV Panels</t>
        </is>
      </c>
      <c r="C2530" s="14" t="inlineStr">
        <is>
          <t>solar</t>
        </is>
      </c>
      <c r="D2530" s="111" t="n">
        <v>0.0008</v>
      </c>
      <c r="E2530" s="14" t="inlineStr">
        <is>
          <t>GW</t>
        </is>
      </c>
      <c r="F2530" s="14" t="inlineStr">
        <is>
          <t>2028-01-01</t>
        </is>
      </c>
      <c r="G2530" s="14" t="inlineStr">
        <is>
          <t>2058-01-01</t>
        </is>
      </c>
      <c r="H2530" s="14" t="inlineStr">
        <is>
          <t>Under Construction</t>
        </is>
      </c>
      <c r="I2530" s="14" t="inlineStr">
        <is>
          <t>Physical project Under Construction</t>
        </is>
      </c>
      <c r="J2530" s="14" t="inlineStr">
        <is>
          <t xml:space="preserve">Retirement estimated at 30 years, with a 2031 floor for listed live assets. Construction completion estimated 2028-01-01. </t>
        </is>
      </c>
      <c r="K2530" s="14" t="inlineStr">
        <is>
          <t>data/evidence/repd.csv</t>
        </is>
      </c>
    </row>
    <row r="2531" ht="78" customHeight="1" s="74">
      <c r="A2531" s="14" t="inlineStr">
        <is>
          <t>REPD-9542</t>
        </is>
      </c>
      <c r="B2531" s="14" t="inlineStr">
        <is>
          <t>Eastgate House Farm, Seamer - Solar Farm</t>
        </is>
      </c>
      <c r="C2531" s="14" t="inlineStr">
        <is>
          <t>solar</t>
        </is>
      </c>
      <c r="D2531" s="111" t="n">
        <v>0.032</v>
      </c>
      <c r="E2531" s="14" t="inlineStr">
        <is>
          <t>GW</t>
        </is>
      </c>
      <c r="F2531" s="14" t="inlineStr">
        <is>
          <t>2028-01-01</t>
        </is>
      </c>
      <c r="G2531" s="14" t="inlineStr">
        <is>
          <t>2058-01-01</t>
        </is>
      </c>
      <c r="H2531" s="14" t="inlineStr">
        <is>
          <t>Under Construction</t>
        </is>
      </c>
      <c r="I2531" s="14" t="inlineStr">
        <is>
          <t>Physical project Under Construction</t>
        </is>
      </c>
      <c r="J2531" s="14" t="inlineStr">
        <is>
          <t xml:space="preserve">Retirement estimated at 30 years, with a 2031 floor for listed live assets. Construction completion estimated 2028-01-01. </t>
        </is>
      </c>
      <c r="K2531" s="14" t="inlineStr">
        <is>
          <t>data/evidence/repd.csv</t>
        </is>
      </c>
    </row>
    <row r="2532" ht="78" customHeight="1" s="74">
      <c r="A2532" s="14" t="inlineStr">
        <is>
          <t>REPD-9570</t>
        </is>
      </c>
      <c r="B2532" s="14" t="inlineStr">
        <is>
          <t>Royal Northern College Of Music, Oxford Road - Solar Photovoltaic panels</t>
        </is>
      </c>
      <c r="C2532" s="14" t="inlineStr">
        <is>
          <t>solar</t>
        </is>
      </c>
      <c r="D2532" s="111" t="n">
        <v>0.00017</v>
      </c>
      <c r="E2532" s="14" t="inlineStr">
        <is>
          <t>GW</t>
        </is>
      </c>
      <c r="F2532" s="14" t="inlineStr">
        <is>
          <t>2028-01-01</t>
        </is>
      </c>
      <c r="G2532" s="14" t="inlineStr">
        <is>
          <t>2058-01-01</t>
        </is>
      </c>
      <c r="H2532" s="14" t="inlineStr">
        <is>
          <t>Under Construction</t>
        </is>
      </c>
      <c r="I2532" s="14" t="inlineStr">
        <is>
          <t>Physical project Under Construction</t>
        </is>
      </c>
      <c r="J2532" s="14" t="inlineStr">
        <is>
          <t xml:space="preserve">Retirement estimated at 30 years, with a 2031 floor for listed live assets. Construction completion estimated 2028-01-01. </t>
        </is>
      </c>
      <c r="K2532" s="14" t="inlineStr">
        <is>
          <t>data/evidence/repd.csv</t>
        </is>
      </c>
    </row>
    <row r="2533" ht="78" customHeight="1" s="74">
      <c r="A2533" s="14" t="inlineStr">
        <is>
          <t>REPD-9578</t>
        </is>
      </c>
      <c r="B2533" s="14" t="inlineStr">
        <is>
          <t>Chamber House</t>
        </is>
      </c>
      <c r="C2533" s="14" t="inlineStr">
        <is>
          <t>solar</t>
        </is>
      </c>
      <c r="D2533" s="111" t="n">
        <v>0.00399</v>
      </c>
      <c r="E2533" s="14" t="inlineStr">
        <is>
          <t>GW</t>
        </is>
      </c>
      <c r="F2533" s="14" t="inlineStr">
        <is>
          <t>2028-01-01</t>
        </is>
      </c>
      <c r="G2533" s="14" t="inlineStr">
        <is>
          <t>2058-01-01</t>
        </is>
      </c>
      <c r="H2533" s="14" t="inlineStr">
        <is>
          <t>Under Construction</t>
        </is>
      </c>
      <c r="I2533" s="14" t="inlineStr">
        <is>
          <t>Physical project Under Construction</t>
        </is>
      </c>
      <c r="J2533" s="14" t="inlineStr">
        <is>
          <t xml:space="preserve">Retirement estimated at 30 years, with a 2031 floor for listed live assets. Construction completion estimated 2028-01-01. </t>
        </is>
      </c>
      <c r="K2533" s="14" t="inlineStr">
        <is>
          <t>data/evidence/repd.csv</t>
        </is>
      </c>
    </row>
    <row r="2534" ht="78" customHeight="1" s="74">
      <c r="A2534" s="14" t="inlineStr">
        <is>
          <t>REPD-9584</t>
        </is>
      </c>
      <c r="B2534" s="14" t="inlineStr">
        <is>
          <t>Astra Centre, Royal Barn Road - Energy Storage</t>
        </is>
      </c>
      <c r="C2534" s="14" t="inlineStr">
        <is>
          <t>storage_power</t>
        </is>
      </c>
      <c r="D2534" s="111" t="n">
        <v>0.04</v>
      </c>
      <c r="E2534" s="14" t="inlineStr">
        <is>
          <t>GW</t>
        </is>
      </c>
      <c r="F2534" s="14" t="inlineStr">
        <is>
          <t>2028-01-01</t>
        </is>
      </c>
      <c r="G2534" s="14" t="inlineStr">
        <is>
          <t>2043-01-01</t>
        </is>
      </c>
      <c r="H2534" s="14" t="inlineStr">
        <is>
          <t>Under Construction</t>
        </is>
      </c>
      <c r="I2534" s="14" t="inlineStr">
        <is>
          <t>Physical project Under Construction</t>
        </is>
      </c>
      <c r="J2534" s="14" t="inlineStr">
        <is>
          <t xml:space="preserve">Retirement estimated at 15 years, with a 2031 floor for listed live assets. Construction completion estimated 2028-01-01. </t>
        </is>
      </c>
      <c r="K2534" s="14" t="inlineStr">
        <is>
          <t>data/evidence/repd.csv</t>
        </is>
      </c>
    </row>
    <row r="2535" ht="78" customHeight="1" s="74">
      <c r="A2535" s="14" t="inlineStr">
        <is>
          <t>REPD-9584-energy</t>
        </is>
      </c>
      <c r="B2535" s="14" t="inlineStr">
        <is>
          <t>Astra Centre, Royal Barn Road - Energy Storage</t>
        </is>
      </c>
      <c r="C2535" s="14" t="inlineStr">
        <is>
          <t>storage_energy</t>
        </is>
      </c>
      <c r="D2535" s="111" t="n">
        <v>0.07447603402135608</v>
      </c>
      <c r="E2535" s="14" t="inlineStr">
        <is>
          <t>GWh</t>
        </is>
      </c>
      <c r="F2535" s="14" t="inlineStr">
        <is>
          <t>2028-01-01</t>
        </is>
      </c>
      <c r="G2535" s="14" t="inlineStr">
        <is>
          <t>2043-01-01</t>
        </is>
      </c>
      <c r="H2535" s="14" t="inlineStr">
        <is>
          <t>Aggregate/named cohort</t>
        </is>
      </c>
      <c r="I2535" s="14" t="inlineStr">
        <is>
          <t>Energy estimated from common outlook battery duration</t>
        </is>
      </c>
      <c r="J2535" s="14" t="inlineStr">
        <is>
          <t>Retirement estimated at 15 years, with a 2031 floor for listed live assets. Construction completion estimated 2028-01-01. Each project uses 1.861901h; project-specific energy not established.</t>
        </is>
      </c>
      <c r="K2535" s="14" t="inlineStr">
        <is>
          <t>data/evidence/tyo2026_es1.csv; data/evidence/repd.csv</t>
        </is>
      </c>
    </row>
    <row r="2536" ht="78" customHeight="1" s="74">
      <c r="A2536" s="14" t="inlineStr">
        <is>
          <t>REPD-9610</t>
        </is>
      </c>
      <c r="B2536" s="14" t="inlineStr">
        <is>
          <t>Tye Lane - Solar Farm</t>
        </is>
      </c>
      <c r="C2536" s="14" t="inlineStr">
        <is>
          <t>solar</t>
        </is>
      </c>
      <c r="D2536" s="111" t="n">
        <v>0.0499</v>
      </c>
      <c r="E2536" s="14" t="inlineStr">
        <is>
          <t>GW</t>
        </is>
      </c>
      <c r="F2536" s="14" t="inlineStr">
        <is>
          <t>2028-01-01</t>
        </is>
      </c>
      <c r="G2536" s="14" t="inlineStr">
        <is>
          <t>2058-01-01</t>
        </is>
      </c>
      <c r="H2536" s="14" t="inlineStr">
        <is>
          <t>Under Construction</t>
        </is>
      </c>
      <c r="I2536" s="14" t="inlineStr">
        <is>
          <t>Physical project Under Construction</t>
        </is>
      </c>
      <c r="J2536" s="14" t="inlineStr">
        <is>
          <t xml:space="preserve">Retirement estimated at 30 years, with a 2031 floor for listed live assets. Construction completion estimated 2028-01-01. </t>
        </is>
      </c>
      <c r="K2536" s="14" t="inlineStr">
        <is>
          <t>data/evidence/repd.csv</t>
        </is>
      </c>
    </row>
    <row r="2537" ht="78" customHeight="1" s="74">
      <c r="A2537" s="14" t="inlineStr">
        <is>
          <t>REPD-9626</t>
        </is>
      </c>
      <c r="B2537" s="14" t="inlineStr">
        <is>
          <t>Richborough Energy Park - Phase 2</t>
        </is>
      </c>
      <c r="C2537" s="14" t="inlineStr">
        <is>
          <t>storage_power</t>
        </is>
      </c>
      <c r="D2537" s="111" t="n">
        <v>0.0501</v>
      </c>
      <c r="E2537" s="14" t="inlineStr">
        <is>
          <t>GW</t>
        </is>
      </c>
      <c r="F2537" s="14" t="inlineStr">
        <is>
          <t>2023-12-28</t>
        </is>
      </c>
      <c r="G2537" s="14" t="inlineStr">
        <is>
          <t>2038-01-01</t>
        </is>
      </c>
      <c r="H2537" s="14" t="inlineStr">
        <is>
          <t>Operational</t>
        </is>
      </c>
      <c r="I2537" s="14" t="inlineStr">
        <is>
          <t>Physical project Operational</t>
        </is>
      </c>
      <c r="J2537" s="14" t="inlineStr">
        <is>
          <t xml:space="preserve">Retirement estimated at 15 years, with a 2031 floor for listed live assets. </t>
        </is>
      </c>
      <c r="K2537" s="14" t="inlineStr">
        <is>
          <t>data/evidence/repd.csv</t>
        </is>
      </c>
    </row>
    <row r="2538" ht="78" customHeight="1" s="74">
      <c r="A2538" s="14" t="inlineStr">
        <is>
          <t>REPD-9626-energy</t>
        </is>
      </c>
      <c r="B2538" s="14" t="inlineStr">
        <is>
          <t>Richborough Energy Park - Phase 2</t>
        </is>
      </c>
      <c r="C2538" s="14" t="inlineStr">
        <is>
          <t>storage_energy</t>
        </is>
      </c>
      <c r="D2538" s="111" t="n">
        <v>0.09328123261174849</v>
      </c>
      <c r="E2538" s="14" t="inlineStr">
        <is>
          <t>GWh</t>
        </is>
      </c>
      <c r="F2538" s="14" t="inlineStr">
        <is>
          <t>2023-12-28</t>
        </is>
      </c>
      <c r="G2538" s="14" t="inlineStr">
        <is>
          <t>2038-01-01</t>
        </is>
      </c>
      <c r="H2538" s="14" t="inlineStr">
        <is>
          <t>Aggregate/named cohort</t>
        </is>
      </c>
      <c r="I2538" s="14" t="inlineStr">
        <is>
          <t>Energy estimated from common outlook battery duration</t>
        </is>
      </c>
      <c r="J2538" s="14" t="inlineStr">
        <is>
          <t>Retirement estimated at 15 years, with a 2031 floor for listed live assets. Each project uses 1.861901h; project-specific energy not established.</t>
        </is>
      </c>
      <c r="K2538" s="14" t="inlineStr">
        <is>
          <t>data/evidence/tyo2026_es1.csv; data/evidence/repd.csv</t>
        </is>
      </c>
    </row>
    <row r="2539" ht="78" customHeight="1" s="74">
      <c r="A2539" s="14" t="inlineStr">
        <is>
          <t>REPD-9631</t>
        </is>
      </c>
      <c r="B2539" s="14" t="inlineStr">
        <is>
          <t xml:space="preserve">Newbold Pacey Solar Farm </t>
        </is>
      </c>
      <c r="C2539" s="14" t="inlineStr">
        <is>
          <t>solar</t>
        </is>
      </c>
      <c r="D2539" s="111" t="n">
        <v>0.0287</v>
      </c>
      <c r="E2539" s="14" t="inlineStr">
        <is>
          <t>GW</t>
        </is>
      </c>
      <c r="F2539" s="14" t="inlineStr">
        <is>
          <t>2024-11-01</t>
        </is>
      </c>
      <c r="G2539" s="14" t="inlineStr">
        <is>
          <t>2054-01-01</t>
        </is>
      </c>
      <c r="H2539" s="14" t="inlineStr">
        <is>
          <t>Operational</t>
        </is>
      </c>
      <c r="I2539" s="14" t="inlineStr">
        <is>
          <t>Physical project Operational</t>
        </is>
      </c>
      <c r="J2539" s="14" t="inlineStr">
        <is>
          <t xml:space="preserve">Retirement estimated at 30 years, with a 2031 floor for listed live assets. </t>
        </is>
      </c>
      <c r="K2539" s="14" t="inlineStr">
        <is>
          <t>data/evidence/repd.csv</t>
        </is>
      </c>
    </row>
    <row r="2540" ht="78" customHeight="1" s="74">
      <c r="A2540" s="14" t="inlineStr">
        <is>
          <t>REPD-9632</t>
        </is>
      </c>
      <c r="B2540" s="14" t="inlineStr">
        <is>
          <t>Holly Street - Solar PV Panels</t>
        </is>
      </c>
      <c r="C2540" s="14" t="inlineStr">
        <is>
          <t>solar</t>
        </is>
      </c>
      <c r="D2540" s="111" t="n">
        <v>0.00016</v>
      </c>
      <c r="E2540" s="14" t="inlineStr">
        <is>
          <t>GW</t>
        </is>
      </c>
      <c r="F2540" s="14" t="inlineStr">
        <is>
          <t>2021-12-31</t>
        </is>
      </c>
      <c r="G2540" s="14" t="inlineStr">
        <is>
          <t>2051-01-01</t>
        </is>
      </c>
      <c r="H2540" s="14" t="inlineStr">
        <is>
          <t>Operational</t>
        </is>
      </c>
      <c r="I2540" s="14" t="inlineStr">
        <is>
          <t>Physical project Operational</t>
        </is>
      </c>
      <c r="J2540" s="14" t="inlineStr">
        <is>
          <t xml:space="preserve">Retirement estimated at 30 years, with a 2031 floor for listed live assets. </t>
        </is>
      </c>
      <c r="K2540" s="14" t="inlineStr">
        <is>
          <t>data/evidence/repd.csv</t>
        </is>
      </c>
    </row>
    <row r="2541" ht="78" customHeight="1" s="74">
      <c r="A2541" s="14" t="inlineStr">
        <is>
          <t>REPD-9653</t>
        </is>
      </c>
      <c r="B2541" s="14" t="inlineStr">
        <is>
          <t>Bredbury Substation - Battery Storage Facility</t>
        </is>
      </c>
      <c r="C2541" s="14" t="inlineStr">
        <is>
          <t>storage_power</t>
        </is>
      </c>
      <c r="D2541" s="111" t="n">
        <v>0.0499</v>
      </c>
      <c r="E2541" s="14" t="inlineStr">
        <is>
          <t>GW</t>
        </is>
      </c>
      <c r="F2541" s="14" t="inlineStr">
        <is>
          <t>2028-01-01</t>
        </is>
      </c>
      <c r="G2541" s="14" t="inlineStr">
        <is>
          <t>2043-01-01</t>
        </is>
      </c>
      <c r="H2541" s="14" t="inlineStr">
        <is>
          <t>Under Construction</t>
        </is>
      </c>
      <c r="I2541" s="14" t="inlineStr">
        <is>
          <t>Physical project Under Construction</t>
        </is>
      </c>
      <c r="J2541" s="14" t="inlineStr">
        <is>
          <t xml:space="preserve">Retirement estimated at 15 years, with a 2031 floor for listed live assets. Construction completion estimated 2028-01-01. </t>
        </is>
      </c>
      <c r="K2541" s="14" t="inlineStr">
        <is>
          <t>data/evidence/repd.csv</t>
        </is>
      </c>
    </row>
    <row r="2542" ht="78" customHeight="1" s="74">
      <c r="A2542" s="14" t="inlineStr">
        <is>
          <t>REPD-9653-energy</t>
        </is>
      </c>
      <c r="B2542" s="14" t="inlineStr">
        <is>
          <t>Bredbury Substation - Battery Storage Facility</t>
        </is>
      </c>
      <c r="C2542" s="14" t="inlineStr">
        <is>
          <t>storage_energy</t>
        </is>
      </c>
      <c r="D2542" s="111" t="n">
        <v>0.09290885244164171</v>
      </c>
      <c r="E2542" s="14" t="inlineStr">
        <is>
          <t>GWh</t>
        </is>
      </c>
      <c r="F2542" s="14" t="inlineStr">
        <is>
          <t>2028-01-01</t>
        </is>
      </c>
      <c r="G2542" s="14" t="inlineStr">
        <is>
          <t>2043-01-01</t>
        </is>
      </c>
      <c r="H2542" s="14" t="inlineStr">
        <is>
          <t>Aggregate/named cohort</t>
        </is>
      </c>
      <c r="I2542" s="14" t="inlineStr">
        <is>
          <t>Energy estimated from common outlook battery duration</t>
        </is>
      </c>
      <c r="J2542" s="14" t="inlineStr">
        <is>
          <t>Retirement estimated at 15 years, with a 2031 floor for listed live assets. Construction completion estimated 2028-01-01. Each project uses 1.861901h; project-specific energy not established.</t>
        </is>
      </c>
      <c r="K2542" s="14" t="inlineStr">
        <is>
          <t>data/evidence/tyo2026_es1.csv; data/evidence/repd.csv</t>
        </is>
      </c>
    </row>
    <row r="2543" ht="78" customHeight="1" s="74">
      <c r="A2543" s="14" t="inlineStr">
        <is>
          <t>REPD-9664</t>
        </is>
      </c>
      <c r="B2543" s="14" t="inlineStr">
        <is>
          <t>Perrigo,Wrafton - Solar Photovoltaic System</t>
        </is>
      </c>
      <c r="C2543" s="14" t="inlineStr">
        <is>
          <t>solar</t>
        </is>
      </c>
      <c r="D2543" s="111" t="n">
        <v>0.00053</v>
      </c>
      <c r="E2543" s="14" t="inlineStr">
        <is>
          <t>GW</t>
        </is>
      </c>
      <c r="F2543" s="14" t="inlineStr">
        <is>
          <t>2021-12-01</t>
        </is>
      </c>
      <c r="G2543" s="14" t="inlineStr">
        <is>
          <t>2051-01-01</t>
        </is>
      </c>
      <c r="H2543" s="14" t="inlineStr">
        <is>
          <t>Operational</t>
        </is>
      </c>
      <c r="I2543" s="14" t="inlineStr">
        <is>
          <t>Physical project Operational</t>
        </is>
      </c>
      <c r="J2543" s="14" t="inlineStr">
        <is>
          <t xml:space="preserve">Retirement estimated at 30 years, with a 2031 floor for listed live assets. </t>
        </is>
      </c>
      <c r="K2543" s="14" t="inlineStr">
        <is>
          <t>data/evidence/repd.csv</t>
        </is>
      </c>
    </row>
    <row r="2544" ht="78" customHeight="1" s="74">
      <c r="A2544" s="14" t="inlineStr">
        <is>
          <t>REPD-9671</t>
        </is>
      </c>
      <c r="B2544" s="14" t="inlineStr">
        <is>
          <t>Advent Way - Solar Panels</t>
        </is>
      </c>
      <c r="C2544" s="14" t="inlineStr">
        <is>
          <t>solar</t>
        </is>
      </c>
      <c r="D2544" s="111" t="n">
        <v>0.00018</v>
      </c>
      <c r="E2544" s="14" t="inlineStr">
        <is>
          <t>GW</t>
        </is>
      </c>
      <c r="F2544" s="14" t="inlineStr">
        <is>
          <t>2021-12-01</t>
        </is>
      </c>
      <c r="G2544" s="14" t="inlineStr">
        <is>
          <t>2051-01-01</t>
        </is>
      </c>
      <c r="H2544" s="14" t="inlineStr">
        <is>
          <t>Operational</t>
        </is>
      </c>
      <c r="I2544" s="14" t="inlineStr">
        <is>
          <t>Physical project Operational</t>
        </is>
      </c>
      <c r="J2544" s="14" t="inlineStr">
        <is>
          <t xml:space="preserve">Retirement estimated at 30 years, with a 2031 floor for listed live assets. </t>
        </is>
      </c>
      <c r="K2544" s="14" t="inlineStr">
        <is>
          <t>data/evidence/repd.csv</t>
        </is>
      </c>
    </row>
    <row r="2545" ht="78" customHeight="1" s="74">
      <c r="A2545" s="14" t="inlineStr">
        <is>
          <t>REPD-9681</t>
        </is>
      </c>
      <c r="B2545" s="14" t="inlineStr">
        <is>
          <t>Minster Abbey, Bedlam Court Lane - Solar PV panels</t>
        </is>
      </c>
      <c r="C2545" s="14" t="inlineStr">
        <is>
          <t>solar</t>
        </is>
      </c>
      <c r="D2545" s="111" t="n">
        <v>0.033</v>
      </c>
      <c r="E2545" s="14" t="inlineStr">
        <is>
          <t>GW</t>
        </is>
      </c>
      <c r="F2545" s="14" t="inlineStr">
        <is>
          <t>2028-01-01</t>
        </is>
      </c>
      <c r="G2545" s="14" t="inlineStr">
        <is>
          <t>2058-01-01</t>
        </is>
      </c>
      <c r="H2545" s="14" t="inlineStr">
        <is>
          <t>Under Construction</t>
        </is>
      </c>
      <c r="I2545" s="14" t="inlineStr">
        <is>
          <t>Physical project Under Construction</t>
        </is>
      </c>
      <c r="J2545" s="14" t="inlineStr">
        <is>
          <t xml:space="preserve">Retirement estimated at 30 years, with a 2031 floor for listed live assets. Construction completion estimated 2028-01-01. </t>
        </is>
      </c>
      <c r="K2545" s="14" t="inlineStr">
        <is>
          <t>data/evidence/repd.csv</t>
        </is>
      </c>
    </row>
    <row r="2546" ht="78" customHeight="1" s="74">
      <c r="A2546" s="14" t="inlineStr">
        <is>
          <t>REPD-9696</t>
        </is>
      </c>
      <c r="B2546" s="14" t="inlineStr">
        <is>
          <t>Kilmarnock South Substation - Battery storage</t>
        </is>
      </c>
      <c r="C2546" s="14" t="inlineStr">
        <is>
          <t>storage_power</t>
        </is>
      </c>
      <c r="D2546" s="111" t="n">
        <v>0.3</v>
      </c>
      <c r="E2546" s="14" t="inlineStr">
        <is>
          <t>GW</t>
        </is>
      </c>
      <c r="F2546" s="14" t="inlineStr">
        <is>
          <t>2026-01-21</t>
        </is>
      </c>
      <c r="G2546" s="14" t="inlineStr">
        <is>
          <t>2041-01-01</t>
        </is>
      </c>
      <c r="H2546" s="14" t="inlineStr">
        <is>
          <t>Operational</t>
        </is>
      </c>
      <c r="I2546" s="14" t="inlineStr">
        <is>
          <t>Physical project Operational</t>
        </is>
      </c>
      <c r="J2546" s="14" t="inlineStr">
        <is>
          <t xml:space="preserve">Retirement estimated at 15 years, with a 2031 floor for listed live assets. </t>
        </is>
      </c>
      <c r="K2546" s="14" t="inlineStr">
        <is>
          <t>data/evidence/repd.csv</t>
        </is>
      </c>
    </row>
    <row r="2547" ht="78" customHeight="1" s="74">
      <c r="A2547" s="14" t="inlineStr">
        <is>
          <t>REPD-9696-energy</t>
        </is>
      </c>
      <c r="B2547" s="14" t="inlineStr">
        <is>
          <t>Kilmarnock South Substation - Battery storage</t>
        </is>
      </c>
      <c r="C2547" s="14" t="inlineStr">
        <is>
          <t>storage_energy</t>
        </is>
      </c>
      <c r="D2547" s="111" t="n">
        <v>0.5585702551601706</v>
      </c>
      <c r="E2547" s="14" t="inlineStr">
        <is>
          <t>GWh</t>
        </is>
      </c>
      <c r="F2547" s="14" t="inlineStr">
        <is>
          <t>2026-01-21</t>
        </is>
      </c>
      <c r="G2547" s="14" t="inlineStr">
        <is>
          <t>2041-01-01</t>
        </is>
      </c>
      <c r="H2547" s="14" t="inlineStr">
        <is>
          <t>Aggregate/named cohort</t>
        </is>
      </c>
      <c r="I2547" s="14" t="inlineStr">
        <is>
          <t>Energy estimated from common outlook battery duration</t>
        </is>
      </c>
      <c r="J2547" s="14" t="inlineStr">
        <is>
          <t>Retirement estimated at 15 years, with a 2031 floor for listed live assets. Each project uses 1.861901h; project-specific energy not established.</t>
        </is>
      </c>
      <c r="K2547" s="14" t="inlineStr">
        <is>
          <t>data/evidence/tyo2026_es1.csv; data/evidence/repd.csv</t>
        </is>
      </c>
    </row>
    <row r="2548" ht="78" customHeight="1" s="74">
      <c r="A2548" s="14" t="inlineStr">
        <is>
          <t>REPD-9723</t>
        </is>
      </c>
      <c r="B2548" s="14" t="inlineStr">
        <is>
          <t>Blackhillock Electricity Substation - Battery Energy Storage System</t>
        </is>
      </c>
      <c r="C2548" s="14" t="inlineStr">
        <is>
          <t>storage_power</t>
        </is>
      </c>
      <c r="D2548" s="111" t="n">
        <v>0.3</v>
      </c>
      <c r="E2548" s="14" t="inlineStr">
        <is>
          <t>GW</t>
        </is>
      </c>
      <c r="F2548" s="14" t="inlineStr">
        <is>
          <t>2028-01-01</t>
        </is>
      </c>
      <c r="G2548" s="14" t="inlineStr">
        <is>
          <t>2043-01-01</t>
        </is>
      </c>
      <c r="H2548" s="14" t="inlineStr">
        <is>
          <t>Under Construction</t>
        </is>
      </c>
      <c r="I2548" s="14" t="inlineStr">
        <is>
          <t>Physical project Under Construction</t>
        </is>
      </c>
      <c r="J2548" s="14" t="inlineStr">
        <is>
          <t xml:space="preserve">Retirement estimated at 15 years, with a 2031 floor for listed live assets. Construction completion estimated 2028-01-01. </t>
        </is>
      </c>
      <c r="K2548" s="14" t="inlineStr">
        <is>
          <t>data/evidence/repd.csv</t>
        </is>
      </c>
    </row>
    <row r="2549" ht="78" customHeight="1" s="74">
      <c r="A2549" s="14" t="inlineStr">
        <is>
          <t>REPD-9723-energy</t>
        </is>
      </c>
      <c r="B2549" s="14" t="inlineStr">
        <is>
          <t>Blackhillock Electricity Substation - Battery Energy Storage System</t>
        </is>
      </c>
      <c r="C2549" s="14" t="inlineStr">
        <is>
          <t>storage_energy</t>
        </is>
      </c>
      <c r="D2549" s="111" t="n">
        <v>0.5585702551601706</v>
      </c>
      <c r="E2549" s="14" t="inlineStr">
        <is>
          <t>GWh</t>
        </is>
      </c>
      <c r="F2549" s="14" t="inlineStr">
        <is>
          <t>2028-01-01</t>
        </is>
      </c>
      <c r="G2549" s="14" t="inlineStr">
        <is>
          <t>2043-01-01</t>
        </is>
      </c>
      <c r="H2549" s="14" t="inlineStr">
        <is>
          <t>Aggregate/named cohort</t>
        </is>
      </c>
      <c r="I2549" s="14" t="inlineStr">
        <is>
          <t>Energy estimated from common outlook battery duration</t>
        </is>
      </c>
      <c r="J2549" s="14" t="inlineStr">
        <is>
          <t>Retirement estimated at 15 years, with a 2031 floor for listed live assets. Construction completion estimated 2028-01-01. Each project uses 1.861901h; project-specific energy not established.</t>
        </is>
      </c>
      <c r="K2549" s="14" t="inlineStr">
        <is>
          <t>data/evidence/tyo2026_es1.csv; data/evidence/repd.csv</t>
        </is>
      </c>
    </row>
    <row r="2550" ht="78" customHeight="1" s="74">
      <c r="A2550" s="14" t="inlineStr">
        <is>
          <t>REPD-9749</t>
        </is>
      </c>
      <c r="B2550" s="14" t="inlineStr">
        <is>
          <t>Kingshill Solar Farm</t>
        </is>
      </c>
      <c r="C2550" s="14" t="inlineStr">
        <is>
          <t>solar</t>
        </is>
      </c>
      <c r="D2550" s="111" t="n">
        <v>0.003</v>
      </c>
      <c r="E2550" s="14" t="inlineStr">
        <is>
          <t>GW</t>
        </is>
      </c>
      <c r="F2550" s="14" t="inlineStr">
        <is>
          <t>2024-07-16</t>
        </is>
      </c>
      <c r="G2550" s="14" t="inlineStr">
        <is>
          <t>2054-01-01</t>
        </is>
      </c>
      <c r="H2550" s="14" t="inlineStr">
        <is>
          <t>Operational</t>
        </is>
      </c>
      <c r="I2550" s="14" t="inlineStr">
        <is>
          <t>Physical project Operational</t>
        </is>
      </c>
      <c r="J2550" s="14" t="inlineStr">
        <is>
          <t xml:space="preserve">Retirement estimated at 30 years, with a 2031 floor for listed live assets. </t>
        </is>
      </c>
      <c r="K2550" s="14" t="inlineStr">
        <is>
          <t>data/evidence/repd.csv</t>
        </is>
      </c>
    </row>
    <row r="2551" ht="78" customHeight="1" s="74">
      <c r="A2551" s="14" t="inlineStr">
        <is>
          <t>REPD-9754</t>
        </is>
      </c>
      <c r="B2551" s="14" t="inlineStr">
        <is>
          <t>Hornsea Project Three - Battery Storage</t>
        </is>
      </c>
      <c r="C2551" s="14" t="inlineStr">
        <is>
          <t>storage_power</t>
        </is>
      </c>
      <c r="D2551" s="111" t="n">
        <v>0.3</v>
      </c>
      <c r="E2551" s="14" t="inlineStr">
        <is>
          <t>GW</t>
        </is>
      </c>
      <c r="F2551" s="14" t="inlineStr">
        <is>
          <t>2028-01-01</t>
        </is>
      </c>
      <c r="G2551" s="14" t="inlineStr">
        <is>
          <t>2043-01-01</t>
        </is>
      </c>
      <c r="H2551" s="14" t="inlineStr">
        <is>
          <t>Under Construction</t>
        </is>
      </c>
      <c r="I2551" s="14" t="inlineStr">
        <is>
          <t>Physical project Under Construction</t>
        </is>
      </c>
      <c r="J2551" s="14" t="inlineStr">
        <is>
          <t xml:space="preserve">Retirement estimated at 15 years, with a 2031 floor for listed live assets. Construction completion estimated 2028-01-01. </t>
        </is>
      </c>
      <c r="K2551" s="14" t="inlineStr">
        <is>
          <t>data/evidence/repd.csv</t>
        </is>
      </c>
    </row>
    <row r="2552" ht="78" customHeight="1" s="74">
      <c r="A2552" s="14" t="inlineStr">
        <is>
          <t>REPD-9754-energy</t>
        </is>
      </c>
      <c r="B2552" s="14" t="inlineStr">
        <is>
          <t>Hornsea Project Three - Battery Storage</t>
        </is>
      </c>
      <c r="C2552" s="14" t="inlineStr">
        <is>
          <t>storage_energy</t>
        </is>
      </c>
      <c r="D2552" s="111" t="n">
        <v>0.5585702551601706</v>
      </c>
      <c r="E2552" s="14" t="inlineStr">
        <is>
          <t>GWh</t>
        </is>
      </c>
      <c r="F2552" s="14" t="inlineStr">
        <is>
          <t>2028-01-01</t>
        </is>
      </c>
      <c r="G2552" s="14" t="inlineStr">
        <is>
          <t>2043-01-01</t>
        </is>
      </c>
      <c r="H2552" s="14" t="inlineStr">
        <is>
          <t>Aggregate/named cohort</t>
        </is>
      </c>
      <c r="I2552" s="14" t="inlineStr">
        <is>
          <t>Energy estimated from common outlook battery duration</t>
        </is>
      </c>
      <c r="J2552" s="14" t="inlineStr">
        <is>
          <t>Retirement estimated at 15 years, with a 2031 floor for listed live assets. Construction completion estimated 2028-01-01. Each project uses 1.861901h; project-specific energy not established.</t>
        </is>
      </c>
      <c r="K2552" s="14" t="inlineStr">
        <is>
          <t>data/evidence/tyo2026_es1.csv; data/evidence/repd.csv</t>
        </is>
      </c>
    </row>
    <row r="2553" ht="78" customHeight="1" s="74">
      <c r="A2553" s="14" t="inlineStr">
        <is>
          <t>REPD-9755</t>
        </is>
      </c>
      <c r="B2553" s="14" t="inlineStr">
        <is>
          <t>Newcastle International Airport Phase 1 -Solar Farm</t>
        </is>
      </c>
      <c r="C2553" s="14" t="inlineStr">
        <is>
          <t>solar</t>
        </is>
      </c>
      <c r="D2553" s="111" t="n">
        <v>0.003</v>
      </c>
      <c r="E2553" s="14" t="inlineStr">
        <is>
          <t>GW</t>
        </is>
      </c>
      <c r="F2553" s="14" t="inlineStr">
        <is>
          <t>2028-01-01</t>
        </is>
      </c>
      <c r="G2553" s="14" t="inlineStr">
        <is>
          <t>2058-01-01</t>
        </is>
      </c>
      <c r="H2553" s="14" t="inlineStr">
        <is>
          <t>Under Construction</t>
        </is>
      </c>
      <c r="I2553" s="14" t="inlineStr">
        <is>
          <t>Physical project Under Construction</t>
        </is>
      </c>
      <c r="J2553" s="14" t="inlineStr">
        <is>
          <t xml:space="preserve">Retirement estimated at 30 years, with a 2031 floor for listed live assets. Construction completion estimated 2028-01-01. </t>
        </is>
      </c>
      <c r="K2553" s="14" t="inlineStr">
        <is>
          <t>data/evidence/repd.csv</t>
        </is>
      </c>
    </row>
    <row r="2554" ht="78" customHeight="1" s="74">
      <c r="A2554" s="14" t="inlineStr">
        <is>
          <t>REPD-9767</t>
        </is>
      </c>
      <c r="B2554" s="14" t="inlineStr">
        <is>
          <t>Easlea Road - Solar Photovoltaic Panels</t>
        </is>
      </c>
      <c r="C2554" s="14" t="inlineStr">
        <is>
          <t>solar</t>
        </is>
      </c>
      <c r="D2554" s="111" t="n">
        <v>0.00062</v>
      </c>
      <c r="E2554" s="14" t="inlineStr">
        <is>
          <t>GW</t>
        </is>
      </c>
      <c r="F2554" s="14" t="inlineStr">
        <is>
          <t>2022-01-01</t>
        </is>
      </c>
      <c r="G2554" s="14" t="inlineStr">
        <is>
          <t>2052-01-01</t>
        </is>
      </c>
      <c r="H2554" s="14" t="inlineStr">
        <is>
          <t>Operational</t>
        </is>
      </c>
      <c r="I2554" s="14" t="inlineStr">
        <is>
          <t>Physical project Operational</t>
        </is>
      </c>
      <c r="J2554" s="14" t="inlineStr">
        <is>
          <t xml:space="preserve">Retirement estimated at 30 years, with a 2031 floor for listed live assets. </t>
        </is>
      </c>
      <c r="K2554" s="14" t="inlineStr">
        <is>
          <t>data/evidence/repd.csv</t>
        </is>
      </c>
    </row>
    <row r="2555" ht="78" customHeight="1" s="74">
      <c r="A2555" s="14" t="inlineStr">
        <is>
          <t>REPD-9785</t>
        </is>
      </c>
      <c r="B2555" s="14" t="inlineStr">
        <is>
          <t>Gammaton Moor Solar farm</t>
        </is>
      </c>
      <c r="C2555" s="14" t="inlineStr">
        <is>
          <t>solar</t>
        </is>
      </c>
      <c r="D2555" s="111" t="n">
        <v>0.032</v>
      </c>
      <c r="E2555" s="14" t="inlineStr">
        <is>
          <t>GW</t>
        </is>
      </c>
      <c r="F2555" s="14" t="inlineStr">
        <is>
          <t>2026-04-01</t>
        </is>
      </c>
      <c r="G2555" s="14" t="inlineStr">
        <is>
          <t>2056-01-01</t>
        </is>
      </c>
      <c r="H2555" s="14" t="inlineStr">
        <is>
          <t>Operational</t>
        </is>
      </c>
      <c r="I2555" s="14" t="inlineStr">
        <is>
          <t>Physical project Operational</t>
        </is>
      </c>
      <c r="J2555" s="14" t="inlineStr">
        <is>
          <t xml:space="preserve">Retirement estimated at 30 years, with a 2031 floor for listed live assets. </t>
        </is>
      </c>
      <c r="K2555" s="14" t="inlineStr">
        <is>
          <t>data/evidence/repd.csv</t>
        </is>
      </c>
    </row>
    <row r="2556" ht="78" customHeight="1" s="74">
      <c r="A2556" s="14" t="inlineStr">
        <is>
          <t>REPD-9802</t>
        </is>
      </c>
      <c r="B2556" s="14" t="inlineStr">
        <is>
          <t>Great Wheatley Road - Solar Farm</t>
        </is>
      </c>
      <c r="C2556" s="14" t="inlineStr">
        <is>
          <t>solar</t>
        </is>
      </c>
      <c r="D2556" s="111" t="n">
        <v>0.03</v>
      </c>
      <c r="E2556" s="14" t="inlineStr">
        <is>
          <t>GW</t>
        </is>
      </c>
      <c r="F2556" s="14" t="inlineStr">
        <is>
          <t>2028-01-01</t>
        </is>
      </c>
      <c r="G2556" s="14" t="inlineStr">
        <is>
          <t>2058-01-01</t>
        </is>
      </c>
      <c r="H2556" s="14" t="inlineStr">
        <is>
          <t>Under Construction</t>
        </is>
      </c>
      <c r="I2556" s="14" t="inlineStr">
        <is>
          <t>Physical project Under Construction</t>
        </is>
      </c>
      <c r="J2556" s="14" t="inlineStr">
        <is>
          <t xml:space="preserve">Retirement estimated at 30 years, with a 2031 floor for listed live assets. Construction completion estimated 2028-01-01. </t>
        </is>
      </c>
      <c r="K2556" s="14" t="inlineStr">
        <is>
          <t>data/evidence/repd.csv</t>
        </is>
      </c>
    </row>
    <row r="2557" ht="78" customHeight="1" s="74">
      <c r="A2557" s="14" t="inlineStr">
        <is>
          <t>REPD-9815</t>
        </is>
      </c>
      <c r="B2557" s="14" t="inlineStr">
        <is>
          <t>Gainsborough Road, Saundby - Solar Farm</t>
        </is>
      </c>
      <c r="C2557" s="14" t="inlineStr">
        <is>
          <t>solar</t>
        </is>
      </c>
      <c r="D2557" s="111" t="n">
        <v>0.078</v>
      </c>
      <c r="E2557" s="14" t="inlineStr">
        <is>
          <t>GW</t>
        </is>
      </c>
      <c r="F2557" s="14" t="inlineStr">
        <is>
          <t>2028-01-01</t>
        </is>
      </c>
      <c r="G2557" s="14" t="inlineStr">
        <is>
          <t>2058-01-01</t>
        </is>
      </c>
      <c r="H2557" s="14" t="inlineStr">
        <is>
          <t>Under Construction</t>
        </is>
      </c>
      <c r="I2557" s="14" t="inlineStr">
        <is>
          <t>Physical project Under Construction</t>
        </is>
      </c>
      <c r="J2557" s="14" t="inlineStr">
        <is>
          <t xml:space="preserve">Retirement estimated at 30 years, with a 2031 floor for listed live assets. Construction completion estimated 2028-01-01. </t>
        </is>
      </c>
      <c r="K2557" s="14" t="inlineStr">
        <is>
          <t>data/evidence/repd.csv</t>
        </is>
      </c>
    </row>
    <row r="2558" ht="78" customHeight="1" s="74">
      <c r="A2558" s="14" t="inlineStr">
        <is>
          <t>REPD-9816</t>
        </is>
      </c>
      <c r="B2558" s="14" t="inlineStr">
        <is>
          <t>Gainsborough Road, Saundby - Battery Storage Facility</t>
        </is>
      </c>
      <c r="C2558" s="14" t="inlineStr">
        <is>
          <t>storage_power</t>
        </is>
      </c>
      <c r="D2558" s="111" t="n">
        <v>0.12</v>
      </c>
      <c r="E2558" s="14" t="inlineStr">
        <is>
          <t>GW</t>
        </is>
      </c>
      <c r="F2558" s="14" t="inlineStr">
        <is>
          <t>2028-01-01</t>
        </is>
      </c>
      <c r="G2558" s="14" t="inlineStr">
        <is>
          <t>2043-01-01</t>
        </is>
      </c>
      <c r="H2558" s="14" t="inlineStr">
        <is>
          <t>Under Construction</t>
        </is>
      </c>
      <c r="I2558" s="14" t="inlineStr">
        <is>
          <t>Physical project Under Construction</t>
        </is>
      </c>
      <c r="J2558" s="14" t="inlineStr">
        <is>
          <t xml:space="preserve">Retirement estimated at 15 years, with a 2031 floor for listed live assets. Construction completion estimated 2028-01-01. </t>
        </is>
      </c>
      <c r="K2558" s="14" t="inlineStr">
        <is>
          <t>data/evidence/repd.csv</t>
        </is>
      </c>
    </row>
    <row r="2559" ht="78" customHeight="1" s="74">
      <c r="A2559" s="14" t="inlineStr">
        <is>
          <t>REPD-9816-energy</t>
        </is>
      </c>
      <c r="B2559" s="14" t="inlineStr">
        <is>
          <t>Gainsborough Road, Saundby - Battery Storage Facility</t>
        </is>
      </c>
      <c r="C2559" s="14" t="inlineStr">
        <is>
          <t>storage_energy</t>
        </is>
      </c>
      <c r="D2559" s="111" t="n">
        <v>0.2234281020640682</v>
      </c>
      <c r="E2559" s="14" t="inlineStr">
        <is>
          <t>GWh</t>
        </is>
      </c>
      <c r="F2559" s="14" t="inlineStr">
        <is>
          <t>2028-01-01</t>
        </is>
      </c>
      <c r="G2559" s="14" t="inlineStr">
        <is>
          <t>2043-01-01</t>
        </is>
      </c>
      <c r="H2559" s="14" t="inlineStr">
        <is>
          <t>Aggregate/named cohort</t>
        </is>
      </c>
      <c r="I2559" s="14" t="inlineStr">
        <is>
          <t>Energy estimated from common outlook battery duration</t>
        </is>
      </c>
      <c r="J2559" s="14" t="inlineStr">
        <is>
          <t>Retirement estimated at 15 years, with a 2031 floor for listed live assets. Construction completion estimated 2028-01-01. Each project uses 1.861901h; project-specific energy not established.</t>
        </is>
      </c>
      <c r="K2559" s="14" t="inlineStr">
        <is>
          <t>data/evidence/tyo2026_es1.csv; data/evidence/repd.csv</t>
        </is>
      </c>
    </row>
    <row r="2560" ht="78" customHeight="1" s="74">
      <c r="A2560" s="14" t="inlineStr">
        <is>
          <t>REPD-9826</t>
        </is>
      </c>
      <c r="B2560" s="14" t="inlineStr">
        <is>
          <t>Squirrel Lane - Solar Photovoltaic Farm</t>
        </is>
      </c>
      <c r="C2560" s="14" t="inlineStr">
        <is>
          <t>solar</t>
        </is>
      </c>
      <c r="D2560" s="111" t="n">
        <v>0.012</v>
      </c>
      <c r="E2560" s="14" t="inlineStr">
        <is>
          <t>GW</t>
        </is>
      </c>
      <c r="F2560" s="14" t="inlineStr">
        <is>
          <t>2026-05-01</t>
        </is>
      </c>
      <c r="G2560" s="14" t="inlineStr">
        <is>
          <t>2056-01-01</t>
        </is>
      </c>
      <c r="H2560" s="14" t="inlineStr">
        <is>
          <t>Operational</t>
        </is>
      </c>
      <c r="I2560" s="14" t="inlineStr">
        <is>
          <t>Physical project Operational</t>
        </is>
      </c>
      <c r="J2560" s="14" t="inlineStr">
        <is>
          <t xml:space="preserve">Retirement estimated at 30 years, with a 2031 floor for listed live assets. </t>
        </is>
      </c>
      <c r="K2560" s="14" t="inlineStr">
        <is>
          <t>data/evidence/repd.csv</t>
        </is>
      </c>
    </row>
    <row r="2561" ht="78" customHeight="1" s="74">
      <c r="A2561" s="14" t="inlineStr">
        <is>
          <t>REPD-9845</t>
        </is>
      </c>
      <c r="B2561" s="14" t="inlineStr">
        <is>
          <t>IBL Cold Stores - Solar Photovoltaics Panels</t>
        </is>
      </c>
      <c r="C2561" s="14" t="inlineStr">
        <is>
          <t>solar</t>
        </is>
      </c>
      <c r="D2561" s="111" t="n">
        <v>0.0008</v>
      </c>
      <c r="E2561" s="14" t="inlineStr">
        <is>
          <t>GW</t>
        </is>
      </c>
      <c r="F2561" s="14" t="inlineStr">
        <is>
          <t>2022-11-01</t>
        </is>
      </c>
      <c r="G2561" s="14" t="inlineStr">
        <is>
          <t>2052-01-01</t>
        </is>
      </c>
      <c r="H2561" s="14" t="inlineStr">
        <is>
          <t>Operational</t>
        </is>
      </c>
      <c r="I2561" s="14" t="inlineStr">
        <is>
          <t>Physical project Operational</t>
        </is>
      </c>
      <c r="J2561" s="14" t="inlineStr">
        <is>
          <t xml:space="preserve">Retirement estimated at 30 years, with a 2031 floor for listed live assets. </t>
        </is>
      </c>
      <c r="K2561" s="14" t="inlineStr">
        <is>
          <t>data/evidence/repd.csv</t>
        </is>
      </c>
    </row>
    <row r="2562" ht="78" customHeight="1" s="74">
      <c r="A2562" s="14" t="inlineStr">
        <is>
          <t>REPD-9941</t>
        </is>
      </c>
      <c r="B2562" s="14" t="inlineStr">
        <is>
          <t>Kiln Fields Solar Farm</t>
        </is>
      </c>
      <c r="C2562" s="14" t="inlineStr">
        <is>
          <t>solar</t>
        </is>
      </c>
      <c r="D2562" s="111" t="n">
        <v>0.01787</v>
      </c>
      <c r="E2562" s="14" t="inlineStr">
        <is>
          <t>GW</t>
        </is>
      </c>
      <c r="F2562" s="14" t="inlineStr">
        <is>
          <t>2028-01-01</t>
        </is>
      </c>
      <c r="G2562" s="14" t="inlineStr">
        <is>
          <t>2058-01-01</t>
        </is>
      </c>
      <c r="H2562" s="14" t="inlineStr">
        <is>
          <t>Under Construction</t>
        </is>
      </c>
      <c r="I2562" s="14" t="inlineStr">
        <is>
          <t>Physical project Under Construction</t>
        </is>
      </c>
      <c r="J2562" s="14" t="inlineStr">
        <is>
          <t xml:space="preserve">Retirement estimated at 30 years, with a 2031 floor for listed live assets. Construction completion estimated 2028-01-01. </t>
        </is>
      </c>
      <c r="K2562" s="14" t="inlineStr">
        <is>
          <t>data/evidence/repd.csv</t>
        </is>
      </c>
    </row>
    <row r="2563" ht="78" customHeight="1" s="74">
      <c r="A2563" s="14" t="inlineStr">
        <is>
          <t>REPD-9951</t>
        </is>
      </c>
      <c r="B2563" s="14" t="inlineStr">
        <is>
          <t>Hurst Road - Walton Solar PV Farm</t>
        </is>
      </c>
      <c r="C2563" s="14" t="inlineStr">
        <is>
          <t>solar</t>
        </is>
      </c>
      <c r="D2563" s="111" t="n">
        <v>0.00055</v>
      </c>
      <c r="E2563" s="14" t="inlineStr">
        <is>
          <t>GW</t>
        </is>
      </c>
      <c r="F2563" s="14" t="inlineStr">
        <is>
          <t>2022-04-01</t>
        </is>
      </c>
      <c r="G2563" s="14" t="inlineStr">
        <is>
          <t>2052-01-01</t>
        </is>
      </c>
      <c r="H2563" s="14" t="inlineStr">
        <is>
          <t>Operational</t>
        </is>
      </c>
      <c r="I2563" s="14" t="inlineStr">
        <is>
          <t>Physical project Operational</t>
        </is>
      </c>
      <c r="J2563" s="14" t="inlineStr">
        <is>
          <t xml:space="preserve">Retirement estimated at 30 years, with a 2031 floor for listed live assets. </t>
        </is>
      </c>
      <c r="K2563" s="14" t="inlineStr">
        <is>
          <t>data/evidence/repd.csv</t>
        </is>
      </c>
    </row>
    <row r="2564" ht="78" customHeight="1" s="74">
      <c r="A2564" s="14" t="inlineStr">
        <is>
          <t>REPD-9957</t>
        </is>
      </c>
      <c r="B2564" s="14" t="inlineStr">
        <is>
          <t>Douglas West Wind Farm (extension)</t>
        </is>
      </c>
      <c r="C2564" s="14" t="inlineStr">
        <is>
          <t>storage_power</t>
        </is>
      </c>
      <c r="D2564" s="111" t="n">
        <v>0.02</v>
      </c>
      <c r="E2564" s="14" t="inlineStr">
        <is>
          <t>GW</t>
        </is>
      </c>
      <c r="F2564" s="14" t="inlineStr">
        <is>
          <t>2028-01-01</t>
        </is>
      </c>
      <c r="G2564" s="14" t="inlineStr">
        <is>
          <t>2043-01-01</t>
        </is>
      </c>
      <c r="H2564" s="14" t="inlineStr">
        <is>
          <t>Under Construction</t>
        </is>
      </c>
      <c r="I2564" s="14" t="inlineStr">
        <is>
          <t>Physical project Under Construction</t>
        </is>
      </c>
      <c r="J2564" s="14" t="inlineStr">
        <is>
          <t xml:space="preserve">Retirement estimated at 15 years, with a 2031 floor for listed live assets. Construction completion estimated 2028-01-01. </t>
        </is>
      </c>
      <c r="K2564" s="14" t="inlineStr">
        <is>
          <t>data/evidence/repd.csv</t>
        </is>
      </c>
    </row>
    <row r="2565" ht="78" customHeight="1" s="74">
      <c r="A2565" s="14" t="inlineStr">
        <is>
          <t>REPD-9957-energy</t>
        </is>
      </c>
      <c r="B2565" s="14" t="inlineStr">
        <is>
          <t>Douglas West Wind Farm (extension)</t>
        </is>
      </c>
      <c r="C2565" s="14" t="inlineStr">
        <is>
          <t>storage_energy</t>
        </is>
      </c>
      <c r="D2565" s="111" t="n">
        <v>0.03723801701067804</v>
      </c>
      <c r="E2565" s="14" t="inlineStr">
        <is>
          <t>GWh</t>
        </is>
      </c>
      <c r="F2565" s="14" t="inlineStr">
        <is>
          <t>2028-01-01</t>
        </is>
      </c>
      <c r="G2565" s="14" t="inlineStr">
        <is>
          <t>2043-01-01</t>
        </is>
      </c>
      <c r="H2565" s="14" t="inlineStr">
        <is>
          <t>Aggregate/named cohort</t>
        </is>
      </c>
      <c r="I2565" s="14" t="inlineStr">
        <is>
          <t>Energy estimated from common outlook battery duration</t>
        </is>
      </c>
      <c r="J2565" s="14" t="inlineStr">
        <is>
          <t>Retirement estimated at 15 years, with a 2031 floor for listed live assets. Construction completion estimated 2028-01-01. Each project uses 1.861901h; project-specific energy not established.</t>
        </is>
      </c>
      <c r="K2565" s="14" t="inlineStr">
        <is>
          <t>data/evidence/tyo2026_es1.csv; data/evidence/repd.csv</t>
        </is>
      </c>
    </row>
    <row r="2566" ht="78" customHeight="1" s="74">
      <c r="A2566" s="14" t="inlineStr">
        <is>
          <t>REPD-9981</t>
        </is>
      </c>
      <c r="B2566" s="14" t="inlineStr">
        <is>
          <t>Maes Mawr Solar</t>
        </is>
      </c>
      <c r="C2566" s="14" t="inlineStr">
        <is>
          <t>solar</t>
        </is>
      </c>
      <c r="D2566" s="111" t="n">
        <v>0.03</v>
      </c>
      <c r="E2566" s="14" t="inlineStr">
        <is>
          <t>GW</t>
        </is>
      </c>
      <c r="F2566" s="14" t="inlineStr">
        <is>
          <t>2028-01-01</t>
        </is>
      </c>
      <c r="G2566" s="14" t="inlineStr">
        <is>
          <t>2058-01-01</t>
        </is>
      </c>
      <c r="H2566" s="14" t="inlineStr">
        <is>
          <t>Under Construction</t>
        </is>
      </c>
      <c r="I2566" s="14" t="inlineStr">
        <is>
          <t>Physical project Under Construction</t>
        </is>
      </c>
      <c r="J2566" s="14" t="inlineStr">
        <is>
          <t xml:space="preserve">Retirement estimated at 30 years, with a 2031 floor for listed live assets. Construction completion estimated 2028-01-01. </t>
        </is>
      </c>
      <c r="K2566" s="14" t="inlineStr">
        <is>
          <t>data/evidence/repd.csv</t>
        </is>
      </c>
    </row>
    <row r="2567" ht="78" customHeight="1" s="74">
      <c r="A2567" s="14" t="inlineStr">
        <is>
          <t>REPD-9997</t>
        </is>
      </c>
      <c r="B2567" s="14" t="inlineStr">
        <is>
          <t>Pleasance Road - Battery Energy Facility</t>
        </is>
      </c>
      <c r="C2567" s="14" t="inlineStr">
        <is>
          <t>storage_power</t>
        </is>
      </c>
      <c r="D2567" s="111" t="n">
        <v>0.0499</v>
      </c>
      <c r="E2567" s="14" t="inlineStr">
        <is>
          <t>GW</t>
        </is>
      </c>
      <c r="F2567" s="14" t="inlineStr">
        <is>
          <t>2023-06-01</t>
        </is>
      </c>
      <c r="G2567" s="14" t="inlineStr">
        <is>
          <t>2038-01-01</t>
        </is>
      </c>
      <c r="H2567" s="14" t="inlineStr">
        <is>
          <t>Operational</t>
        </is>
      </c>
      <c r="I2567" s="14" t="inlineStr">
        <is>
          <t>Physical project Operational</t>
        </is>
      </c>
      <c r="J2567" s="14" t="inlineStr">
        <is>
          <t xml:space="preserve">Retirement estimated at 15 years, with a 2031 floor for listed live assets. </t>
        </is>
      </c>
      <c r="K2567" s="14" t="inlineStr">
        <is>
          <t>data/evidence/repd.csv</t>
        </is>
      </c>
    </row>
    <row r="2568" ht="78" customHeight="1" s="74">
      <c r="A2568" s="14" t="inlineStr">
        <is>
          <t>REPD-9997-energy</t>
        </is>
      </c>
      <c r="B2568" s="14" t="inlineStr">
        <is>
          <t>Pleasance Road - Battery Energy Facility</t>
        </is>
      </c>
      <c r="C2568" s="14" t="inlineStr">
        <is>
          <t>storage_energy</t>
        </is>
      </c>
      <c r="D2568" s="111" t="n">
        <v>0.09290885244164171</v>
      </c>
      <c r="E2568" s="14" t="inlineStr">
        <is>
          <t>GWh</t>
        </is>
      </c>
      <c r="F2568" s="14" t="inlineStr">
        <is>
          <t>2023-06-01</t>
        </is>
      </c>
      <c r="G2568" s="14" t="inlineStr">
        <is>
          <t>2038-01-01</t>
        </is>
      </c>
      <c r="H2568" s="14" t="inlineStr">
        <is>
          <t>Aggregate/named cohort</t>
        </is>
      </c>
      <c r="I2568" s="14" t="inlineStr">
        <is>
          <t>Energy estimated from common outlook battery duration</t>
        </is>
      </c>
      <c r="J2568" s="14" t="inlineStr">
        <is>
          <t>Retirement estimated at 15 years, with a 2031 floor for listed live assets. Each project uses 1.861901h; project-specific energy not established.</t>
        </is>
      </c>
      <c r="K2568" s="14" t="inlineStr">
        <is>
          <t>data/evidence/tyo2026_es1.csv; data/evidence/repd.csv</t>
        </is>
      </c>
    </row>
    <row r="2569" ht="78" customHeight="1" s="74">
      <c r="A2569" s="14" t="inlineStr">
        <is>
          <t>REPD-10001</t>
        </is>
      </c>
      <c r="B2569" s="14" t="inlineStr">
        <is>
          <t>Morrisons Witham - Solar Pv Panels</t>
        </is>
      </c>
      <c r="C2569" s="14" t="inlineStr">
        <is>
          <t>solar</t>
        </is>
      </c>
      <c r="D2569" s="111" t="n">
        <v>0.00019</v>
      </c>
      <c r="E2569" s="14" t="inlineStr">
        <is>
          <t>GW</t>
        </is>
      </c>
      <c r="F2569" s="14" t="inlineStr">
        <is>
          <t>2022-10-01</t>
        </is>
      </c>
      <c r="G2569" s="14" t="inlineStr">
        <is>
          <t>2052-01-01</t>
        </is>
      </c>
      <c r="H2569" s="14" t="inlineStr">
        <is>
          <t>Operational</t>
        </is>
      </c>
      <c r="I2569" s="14" t="inlineStr">
        <is>
          <t>Physical project Operational</t>
        </is>
      </c>
      <c r="J2569" s="14" t="inlineStr">
        <is>
          <t xml:space="preserve">Retirement estimated at 30 years, with a 2031 floor for listed live assets. </t>
        </is>
      </c>
      <c r="K2569" s="14" t="inlineStr">
        <is>
          <t>data/evidence/repd.csv</t>
        </is>
      </c>
    </row>
    <row r="2570" ht="78" customHeight="1" s="74">
      <c r="A2570" s="14" t="inlineStr">
        <is>
          <t>REPD-10005</t>
        </is>
      </c>
      <c r="B2570" s="14" t="inlineStr">
        <is>
          <t>Morrisons Store 148 Cheriton Road - Solar Array</t>
        </is>
      </c>
      <c r="C2570" s="14" t="inlineStr">
        <is>
          <t>solar</t>
        </is>
      </c>
      <c r="D2570" s="111" t="n">
        <v>0.00029</v>
      </c>
      <c r="E2570" s="14" t="inlineStr">
        <is>
          <t>GW</t>
        </is>
      </c>
      <c r="F2570" s="14" t="inlineStr">
        <is>
          <t>2018-01-01</t>
        </is>
      </c>
      <c r="G2570" s="14" t="inlineStr">
        <is>
          <t>2048-01-01</t>
        </is>
      </c>
      <c r="H2570" s="14" t="inlineStr">
        <is>
          <t>Operational</t>
        </is>
      </c>
      <c r="I2570" s="14" t="inlineStr">
        <is>
          <t>Physical project Operational</t>
        </is>
      </c>
      <c r="J2570" s="14" t="inlineStr">
        <is>
          <t xml:space="preserve">Retirement estimated at 30 years, with a 2031 floor for listed live assets. Missing operational date estimated2018. </t>
        </is>
      </c>
      <c r="K2570" s="14" t="inlineStr">
        <is>
          <t>data/evidence/repd.csv</t>
        </is>
      </c>
    </row>
    <row r="2571" ht="78" customHeight="1" s="74">
      <c r="A2571" s="14" t="inlineStr">
        <is>
          <t>REPD-10016</t>
        </is>
      </c>
      <c r="B2571" s="14" t="inlineStr">
        <is>
          <t>Banbury Road, Gaydon - Solar Array</t>
        </is>
      </c>
      <c r="C2571" s="14" t="inlineStr">
        <is>
          <t>solar</t>
        </is>
      </c>
      <c r="D2571" s="111" t="n">
        <v>0.018</v>
      </c>
      <c r="E2571" s="14" t="inlineStr">
        <is>
          <t>GW</t>
        </is>
      </c>
      <c r="F2571" s="14" t="inlineStr">
        <is>
          <t>2025-08-01</t>
        </is>
      </c>
      <c r="G2571" s="14" t="inlineStr">
        <is>
          <t>2055-01-01</t>
        </is>
      </c>
      <c r="H2571" s="14" t="inlineStr">
        <is>
          <t>Operational</t>
        </is>
      </c>
      <c r="I2571" s="14" t="inlineStr">
        <is>
          <t>Physical project Operational</t>
        </is>
      </c>
      <c r="J2571" s="14" t="inlineStr">
        <is>
          <t xml:space="preserve">Retirement estimated at 30 years, with a 2031 floor for listed live assets. </t>
        </is>
      </c>
      <c r="K2571" s="14" t="inlineStr">
        <is>
          <t>data/evidence/repd.csv</t>
        </is>
      </c>
    </row>
    <row r="2572" ht="78" customHeight="1" s="74">
      <c r="A2572" s="14" t="inlineStr">
        <is>
          <t>REPD-10022</t>
        </is>
      </c>
      <c r="B2572" s="14" t="inlineStr">
        <is>
          <t>Kirkhaw Lane - Battery Storage Energy</t>
        </is>
      </c>
      <c r="C2572" s="14" t="inlineStr">
        <is>
          <t>storage_power</t>
        </is>
      </c>
      <c r="D2572" s="111" t="n">
        <v>0.15</v>
      </c>
      <c r="E2572" s="14" t="inlineStr">
        <is>
          <t>GW</t>
        </is>
      </c>
      <c r="F2572" s="14" t="inlineStr">
        <is>
          <t>2026-03-23</t>
        </is>
      </c>
      <c r="G2572" s="14" t="inlineStr">
        <is>
          <t>2041-01-01</t>
        </is>
      </c>
      <c r="H2572" s="14" t="inlineStr">
        <is>
          <t>Operational</t>
        </is>
      </c>
      <c r="I2572" s="14" t="inlineStr">
        <is>
          <t>Physical project Operational</t>
        </is>
      </c>
      <c r="J2572" s="14" t="inlineStr">
        <is>
          <t xml:space="preserve">Retirement estimated at 15 years, with a 2031 floor for listed live assets. </t>
        </is>
      </c>
      <c r="K2572" s="14" t="inlineStr">
        <is>
          <t>data/evidence/repd.csv</t>
        </is>
      </c>
    </row>
    <row r="2573" ht="78" customHeight="1" s="74">
      <c r="A2573" s="14" t="inlineStr">
        <is>
          <t>REPD-10022-energy</t>
        </is>
      </c>
      <c r="B2573" s="14" t="inlineStr">
        <is>
          <t>Kirkhaw Lane - Battery Storage Energy</t>
        </is>
      </c>
      <c r="C2573" s="14" t="inlineStr">
        <is>
          <t>storage_energy</t>
        </is>
      </c>
      <c r="D2573" s="111" t="n">
        <v>0.2792851275800853</v>
      </c>
      <c r="E2573" s="14" t="inlineStr">
        <is>
          <t>GWh</t>
        </is>
      </c>
      <c r="F2573" s="14" t="inlineStr">
        <is>
          <t>2026-03-23</t>
        </is>
      </c>
      <c r="G2573" s="14" t="inlineStr">
        <is>
          <t>2041-01-01</t>
        </is>
      </c>
      <c r="H2573" s="14" t="inlineStr">
        <is>
          <t>Aggregate/named cohort</t>
        </is>
      </c>
      <c r="I2573" s="14" t="inlineStr">
        <is>
          <t>Energy estimated from common outlook battery duration</t>
        </is>
      </c>
      <c r="J2573" s="14" t="inlineStr">
        <is>
          <t>Retirement estimated at 15 years, with a 2031 floor for listed live assets. Each project uses 1.861901h; project-specific energy not established.</t>
        </is>
      </c>
      <c r="K2573" s="14" t="inlineStr">
        <is>
          <t>data/evidence/tyo2026_es1.csv; data/evidence/repd.csv</t>
        </is>
      </c>
    </row>
    <row r="2574" ht="78" customHeight="1" s="74">
      <c r="A2574" s="14" t="inlineStr">
        <is>
          <t>REPD-10035</t>
        </is>
      </c>
      <c r="B2574" s="14" t="inlineStr">
        <is>
          <t>Penpergwm Solar Farm (Great House Farm)</t>
        </is>
      </c>
      <c r="C2574" s="14" t="inlineStr">
        <is>
          <t>solar</t>
        </is>
      </c>
      <c r="D2574" s="111" t="n">
        <v>0.032</v>
      </c>
      <c r="E2574" s="14" t="inlineStr">
        <is>
          <t>GW</t>
        </is>
      </c>
      <c r="F2574" s="14" t="inlineStr">
        <is>
          <t>2028-01-01</t>
        </is>
      </c>
      <c r="G2574" s="14" t="inlineStr">
        <is>
          <t>2058-01-01</t>
        </is>
      </c>
      <c r="H2574" s="14" t="inlineStr">
        <is>
          <t>Under Construction</t>
        </is>
      </c>
      <c r="I2574" s="14" t="inlineStr">
        <is>
          <t>Physical project Under Construction</t>
        </is>
      </c>
      <c r="J2574" s="14" t="inlineStr">
        <is>
          <t xml:space="preserve">Retirement estimated at 30 years, with a 2031 floor for listed live assets. Construction completion estimated 2028-01-01. </t>
        </is>
      </c>
      <c r="K2574" s="14" t="inlineStr">
        <is>
          <t>data/evidence/repd.csv</t>
        </is>
      </c>
    </row>
    <row r="2575" ht="78" customHeight="1" s="74">
      <c r="A2575" s="14" t="inlineStr">
        <is>
          <t>REPD-10040</t>
        </is>
      </c>
      <c r="B2575" s="14" t="inlineStr">
        <is>
          <t>Beavor - Photovoltaic Solar Arrays</t>
        </is>
      </c>
      <c r="C2575" s="14" t="inlineStr">
        <is>
          <t>solar</t>
        </is>
      </c>
      <c r="D2575" s="111" t="n">
        <v>0.0189</v>
      </c>
      <c r="E2575" s="14" t="inlineStr">
        <is>
          <t>GW</t>
        </is>
      </c>
      <c r="F2575" s="14" t="inlineStr">
        <is>
          <t>2028-01-01</t>
        </is>
      </c>
      <c r="G2575" s="14" t="inlineStr">
        <is>
          <t>2058-01-01</t>
        </is>
      </c>
      <c r="H2575" s="14" t="inlineStr">
        <is>
          <t>Under Construction</t>
        </is>
      </c>
      <c r="I2575" s="14" t="inlineStr">
        <is>
          <t>Physical project Under Construction</t>
        </is>
      </c>
      <c r="J2575" s="14" t="inlineStr">
        <is>
          <t xml:space="preserve">Retirement estimated at 30 years, with a 2031 floor for listed live assets. Construction completion estimated 2028-01-01. </t>
        </is>
      </c>
      <c r="K2575" s="14" t="inlineStr">
        <is>
          <t>data/evidence/repd.csv</t>
        </is>
      </c>
    </row>
    <row r="2576" ht="78" customHeight="1" s="74">
      <c r="A2576" s="14" t="inlineStr">
        <is>
          <t>REPD-10088</t>
        </is>
      </c>
      <c r="B2576" s="14" t="inlineStr">
        <is>
          <t>Horsey Levels - Solar Farm</t>
        </is>
      </c>
      <c r="C2576" s="14" t="inlineStr">
        <is>
          <t>solar</t>
        </is>
      </c>
      <c r="D2576" s="111" t="n">
        <v>0.024</v>
      </c>
      <c r="E2576" s="14" t="inlineStr">
        <is>
          <t>GW</t>
        </is>
      </c>
      <c r="F2576" s="14" t="inlineStr">
        <is>
          <t>2018-01-01</t>
        </is>
      </c>
      <c r="G2576" s="14" t="inlineStr">
        <is>
          <t>2048-01-01</t>
        </is>
      </c>
      <c r="H2576" s="14" t="inlineStr">
        <is>
          <t>Operational</t>
        </is>
      </c>
      <c r="I2576" s="14" t="inlineStr">
        <is>
          <t>Physical project Operational</t>
        </is>
      </c>
      <c r="J2576" s="14" t="inlineStr">
        <is>
          <t xml:space="preserve">Retirement estimated at 30 years, with a 2031 floor for listed live assets. Missing operational date estimated2018. </t>
        </is>
      </c>
      <c r="K2576" s="14" t="inlineStr">
        <is>
          <t>data/evidence/repd.csv</t>
        </is>
      </c>
    </row>
    <row r="2577" ht="78" customHeight="1" s="74">
      <c r="A2577" s="14" t="inlineStr">
        <is>
          <t>REPD-10089</t>
        </is>
      </c>
      <c r="B2577" s="14" t="inlineStr">
        <is>
          <t>Steeraway Farm - Solar Farm</t>
        </is>
      </c>
      <c r="C2577" s="14" t="inlineStr">
        <is>
          <t>solar</t>
        </is>
      </c>
      <c r="D2577" s="111" t="n">
        <v>0.03</v>
      </c>
      <c r="E2577" s="14" t="inlineStr">
        <is>
          <t>GW</t>
        </is>
      </c>
      <c r="F2577" s="14" t="inlineStr">
        <is>
          <t>2028-01-01</t>
        </is>
      </c>
      <c r="G2577" s="14" t="inlineStr">
        <is>
          <t>2058-01-01</t>
        </is>
      </c>
      <c r="H2577" s="14" t="inlineStr">
        <is>
          <t>Under Construction</t>
        </is>
      </c>
      <c r="I2577" s="14" t="inlineStr">
        <is>
          <t>Physical project Under Construction</t>
        </is>
      </c>
      <c r="J2577" s="14" t="inlineStr">
        <is>
          <t xml:space="preserve">Retirement estimated at 30 years, with a 2031 floor for listed live assets. Construction completion estimated 2028-01-01. </t>
        </is>
      </c>
      <c r="K2577" s="14" t="inlineStr">
        <is>
          <t>data/evidence/repd.csv</t>
        </is>
      </c>
    </row>
    <row r="2578" ht="78" customHeight="1" s="74">
      <c r="A2578" s="14" t="inlineStr">
        <is>
          <t>REPD-10140</t>
        </is>
      </c>
      <c r="B2578" s="14" t="inlineStr">
        <is>
          <t>Exeter Road, Braunton - Solar Panels</t>
        </is>
      </c>
      <c r="C2578" s="14" t="inlineStr">
        <is>
          <t>solar</t>
        </is>
      </c>
      <c r="D2578" s="111" t="n">
        <v>0.00075</v>
      </c>
      <c r="E2578" s="14" t="inlineStr">
        <is>
          <t>GW</t>
        </is>
      </c>
      <c r="F2578" s="14" t="inlineStr">
        <is>
          <t>2028-01-01</t>
        </is>
      </c>
      <c r="G2578" s="14" t="inlineStr">
        <is>
          <t>2058-01-01</t>
        </is>
      </c>
      <c r="H2578" s="14" t="inlineStr">
        <is>
          <t>Under Construction</t>
        </is>
      </c>
      <c r="I2578" s="14" t="inlineStr">
        <is>
          <t>Physical project Under Construction</t>
        </is>
      </c>
      <c r="J2578" s="14" t="inlineStr">
        <is>
          <t xml:space="preserve">Retirement estimated at 30 years, with a 2031 floor for listed live assets. Construction completion estimated 2028-01-01. </t>
        </is>
      </c>
      <c r="K2578" s="14" t="inlineStr">
        <is>
          <t>data/evidence/repd.csv</t>
        </is>
      </c>
    </row>
    <row r="2579" ht="78" customHeight="1" s="74">
      <c r="A2579" s="14" t="inlineStr">
        <is>
          <t>REPD-10149</t>
        </is>
      </c>
      <c r="B2579" s="14" t="inlineStr">
        <is>
          <t>Manners Avenue - Solar Panels</t>
        </is>
      </c>
      <c r="C2579" s="14" t="inlineStr">
        <is>
          <t>solar</t>
        </is>
      </c>
      <c r="D2579" s="111" t="n">
        <v>0.00062</v>
      </c>
      <c r="E2579" s="14" t="inlineStr">
        <is>
          <t>GW</t>
        </is>
      </c>
      <c r="F2579" s="14" t="inlineStr">
        <is>
          <t>2022-05-01</t>
        </is>
      </c>
      <c r="G2579" s="14" t="inlineStr">
        <is>
          <t>2052-01-01</t>
        </is>
      </c>
      <c r="H2579" s="14" t="inlineStr">
        <is>
          <t>Operational</t>
        </is>
      </c>
      <c r="I2579" s="14" t="inlineStr">
        <is>
          <t>Physical project Operational</t>
        </is>
      </c>
      <c r="J2579" s="14" t="inlineStr">
        <is>
          <t xml:space="preserve">Retirement estimated at 30 years, with a 2031 floor for listed live assets. </t>
        </is>
      </c>
      <c r="K2579" s="14" t="inlineStr">
        <is>
          <t>data/evidence/repd.csv</t>
        </is>
      </c>
    </row>
    <row r="2580" ht="78" customHeight="1" s="74">
      <c r="A2580" s="14" t="inlineStr">
        <is>
          <t>REPD-10273</t>
        </is>
      </c>
      <c r="B2580" s="14" t="inlineStr">
        <is>
          <t>Doverdale - Solar Farm &amp; Battery Storage</t>
        </is>
      </c>
      <c r="C2580" s="14" t="inlineStr">
        <is>
          <t>storage_power</t>
        </is>
      </c>
      <c r="D2580" s="111" t="n">
        <v>0.0499</v>
      </c>
      <c r="E2580" s="14" t="inlineStr">
        <is>
          <t>GW</t>
        </is>
      </c>
      <c r="F2580" s="14" t="inlineStr">
        <is>
          <t>2025-12-01</t>
        </is>
      </c>
      <c r="G2580" s="14" t="inlineStr">
        <is>
          <t>2040-01-01</t>
        </is>
      </c>
      <c r="H2580" s="14" t="inlineStr">
        <is>
          <t>Operational</t>
        </is>
      </c>
      <c r="I2580" s="14" t="inlineStr">
        <is>
          <t>Physical project Operational</t>
        </is>
      </c>
      <c r="J2580" s="14" t="inlineStr">
        <is>
          <t xml:space="preserve">Retirement estimated at 15 years, with a 2031 floor for listed live assets. </t>
        </is>
      </c>
      <c r="K2580" s="14" t="inlineStr">
        <is>
          <t>data/evidence/repd.csv</t>
        </is>
      </c>
    </row>
    <row r="2581" ht="78" customHeight="1" s="74">
      <c r="A2581" s="14" t="inlineStr">
        <is>
          <t>REPD-10273-energy</t>
        </is>
      </c>
      <c r="B2581" s="14" t="inlineStr">
        <is>
          <t>Doverdale - Solar Farm &amp; Battery Storage</t>
        </is>
      </c>
      <c r="C2581" s="14" t="inlineStr">
        <is>
          <t>storage_energy</t>
        </is>
      </c>
      <c r="D2581" s="111" t="n">
        <v>0.09290885244164171</v>
      </c>
      <c r="E2581" s="14" t="inlineStr">
        <is>
          <t>GWh</t>
        </is>
      </c>
      <c r="F2581" s="14" t="inlineStr">
        <is>
          <t>2025-12-01</t>
        </is>
      </c>
      <c r="G2581" s="14" t="inlineStr">
        <is>
          <t>2040-01-01</t>
        </is>
      </c>
      <c r="H2581" s="14" t="inlineStr">
        <is>
          <t>Aggregate/named cohort</t>
        </is>
      </c>
      <c r="I2581" s="14" t="inlineStr">
        <is>
          <t>Energy estimated from common outlook battery duration</t>
        </is>
      </c>
      <c r="J2581" s="14" t="inlineStr">
        <is>
          <t>Retirement estimated at 15 years, with a 2031 floor for listed live assets. Each project uses 1.861901h; project-specific energy not established.</t>
        </is>
      </c>
      <c r="K2581" s="14" t="inlineStr">
        <is>
          <t>data/evidence/tyo2026_es1.csv; data/evidence/repd.csv</t>
        </is>
      </c>
    </row>
    <row r="2582" ht="78" customHeight="1" s="74">
      <c r="A2582" s="14" t="inlineStr">
        <is>
          <t>REPD-10296</t>
        </is>
      </c>
      <c r="B2582" s="14" t="inlineStr">
        <is>
          <t>Station Road - Solar Array</t>
        </is>
      </c>
      <c r="C2582" s="14" t="inlineStr">
        <is>
          <t>solar</t>
        </is>
      </c>
      <c r="D2582" s="111" t="n">
        <v>0.00017</v>
      </c>
      <c r="E2582" s="14" t="inlineStr">
        <is>
          <t>GW</t>
        </is>
      </c>
      <c r="F2582" s="14" t="inlineStr">
        <is>
          <t>2018-01-01</t>
        </is>
      </c>
      <c r="G2582" s="14" t="inlineStr">
        <is>
          <t>2048-01-01</t>
        </is>
      </c>
      <c r="H2582" s="14" t="inlineStr">
        <is>
          <t>Operational</t>
        </is>
      </c>
      <c r="I2582" s="14" t="inlineStr">
        <is>
          <t>Physical project Operational</t>
        </is>
      </c>
      <c r="J2582" s="14" t="inlineStr">
        <is>
          <t xml:space="preserve">Retirement estimated at 30 years, with a 2031 floor for listed live assets. Missing operational date estimated2018. </t>
        </is>
      </c>
      <c r="K2582" s="14" t="inlineStr">
        <is>
          <t>data/evidence/repd.csv</t>
        </is>
      </c>
    </row>
    <row r="2583" ht="78" customHeight="1" s="74">
      <c r="A2583" s="14" t="inlineStr">
        <is>
          <t>REPD-10303</t>
        </is>
      </c>
      <c r="B2583" s="14" t="inlineStr">
        <is>
          <t>N H Case Limited - Solar Panels</t>
        </is>
      </c>
      <c r="C2583" s="14" t="inlineStr">
        <is>
          <t>solar</t>
        </is>
      </c>
      <c r="D2583" s="111" t="n">
        <v>0.00036</v>
      </c>
      <c r="E2583" s="14" t="inlineStr">
        <is>
          <t>GW</t>
        </is>
      </c>
      <c r="F2583" s="14" t="inlineStr">
        <is>
          <t>2028-01-01</t>
        </is>
      </c>
      <c r="G2583" s="14" t="inlineStr">
        <is>
          <t>2058-01-01</t>
        </is>
      </c>
      <c r="H2583" s="14" t="inlineStr">
        <is>
          <t>Under Construction</t>
        </is>
      </c>
      <c r="I2583" s="14" t="inlineStr">
        <is>
          <t>Physical project Under Construction</t>
        </is>
      </c>
      <c r="J2583" s="14" t="inlineStr">
        <is>
          <t xml:space="preserve">Retirement estimated at 30 years, with a 2031 floor for listed live assets. Construction completion estimated 2028-01-01. </t>
        </is>
      </c>
      <c r="K2583" s="14" t="inlineStr">
        <is>
          <t>data/evidence/repd.csv</t>
        </is>
      </c>
    </row>
    <row r="2584" ht="78" customHeight="1" s="74">
      <c r="A2584" s="14" t="inlineStr">
        <is>
          <t>REPD-10304</t>
        </is>
      </c>
      <c r="B2584" s="14" t="inlineStr">
        <is>
          <t>Dragon Energy Park - Wind Farm</t>
        </is>
      </c>
      <c r="C2584" s="14" t="inlineStr">
        <is>
          <t>onshore</t>
        </is>
      </c>
      <c r="D2584" s="111" t="n">
        <v>0.0144</v>
      </c>
      <c r="E2584" s="14" t="inlineStr">
        <is>
          <t>GW</t>
        </is>
      </c>
      <c r="F2584" s="14" t="inlineStr">
        <is>
          <t>2029-01-01</t>
        </is>
      </c>
      <c r="G2584" s="14" t="inlineStr">
        <is>
          <t>2054-01-01</t>
        </is>
      </c>
      <c r="H2584" s="14" t="inlineStr">
        <is>
          <t>Under Construction</t>
        </is>
      </c>
      <c r="I2584" s="14" t="inlineStr">
        <is>
          <t>Physical project Under Construction</t>
        </is>
      </c>
      <c r="J2584" s="14" t="inlineStr">
        <is>
          <t xml:space="preserve">Retirement estimated at 25 years, with a 2031 floor for listed live assets. Construction completion estimated 2029-01-01. </t>
        </is>
      </c>
      <c r="K2584" s="14" t="inlineStr">
        <is>
          <t>data/evidence/repd.csv</t>
        </is>
      </c>
    </row>
    <row r="2585" ht="78" customHeight="1" s="74">
      <c r="A2585" s="14" t="inlineStr">
        <is>
          <t>REPD-10311</t>
        </is>
      </c>
      <c r="B2585" s="14" t="inlineStr">
        <is>
          <t>Bullen Lane - Battery Storage</t>
        </is>
      </c>
      <c r="C2585" s="14" t="inlineStr">
        <is>
          <t>storage_power</t>
        </is>
      </c>
      <c r="D2585" s="111" t="n">
        <v>0.1</v>
      </c>
      <c r="E2585" s="14" t="inlineStr">
        <is>
          <t>GW</t>
        </is>
      </c>
      <c r="F2585" s="14" t="inlineStr">
        <is>
          <t>2028-01-01</t>
        </is>
      </c>
      <c r="G2585" s="14" t="inlineStr">
        <is>
          <t>2043-01-01</t>
        </is>
      </c>
      <c r="H2585" s="14" t="inlineStr">
        <is>
          <t>Under Construction</t>
        </is>
      </c>
      <c r="I2585" s="14" t="inlineStr">
        <is>
          <t>Physical project Under Construction</t>
        </is>
      </c>
      <c r="J2585" s="14" t="inlineStr">
        <is>
          <t xml:space="preserve">Retirement estimated at 15 years, with a 2031 floor for listed live assets. Construction completion estimated 2028-01-01. </t>
        </is>
      </c>
      <c r="K2585" s="14" t="inlineStr">
        <is>
          <t>data/evidence/repd.csv</t>
        </is>
      </c>
    </row>
    <row r="2586" ht="78" customHeight="1" s="74">
      <c r="A2586" s="14" t="inlineStr">
        <is>
          <t>REPD-10311-energy</t>
        </is>
      </c>
      <c r="B2586" s="14" t="inlineStr">
        <is>
          <t>Bullen Lane - Battery Storage</t>
        </is>
      </c>
      <c r="C2586" s="14" t="inlineStr">
        <is>
          <t>storage_energy</t>
        </is>
      </c>
      <c r="D2586" s="111" t="n">
        <v>0.1861900850533902</v>
      </c>
      <c r="E2586" s="14" t="inlineStr">
        <is>
          <t>GWh</t>
        </is>
      </c>
      <c r="F2586" s="14" t="inlineStr">
        <is>
          <t>2028-01-01</t>
        </is>
      </c>
      <c r="G2586" s="14" t="inlineStr">
        <is>
          <t>2043-01-01</t>
        </is>
      </c>
      <c r="H2586" s="14" t="inlineStr">
        <is>
          <t>Aggregate/named cohort</t>
        </is>
      </c>
      <c r="I2586" s="14" t="inlineStr">
        <is>
          <t>Energy estimated from common outlook battery duration</t>
        </is>
      </c>
      <c r="J2586" s="14" t="inlineStr">
        <is>
          <t>Retirement estimated at 15 years, with a 2031 floor for listed live assets. Construction completion estimated 2028-01-01. Each project uses 1.861901h; project-specific energy not established.</t>
        </is>
      </c>
      <c r="K2586" s="14" t="inlineStr">
        <is>
          <t>data/evidence/tyo2026_es1.csv; data/evidence/repd.csv</t>
        </is>
      </c>
    </row>
    <row r="2587" ht="78" customHeight="1" s="74">
      <c r="A2587" s="14" t="inlineStr">
        <is>
          <t>REPD-10369</t>
        </is>
      </c>
      <c r="B2587" s="14" t="inlineStr">
        <is>
          <t>Medebridge Road - Solar Farm</t>
        </is>
      </c>
      <c r="C2587" s="14" t="inlineStr">
        <is>
          <t>solar</t>
        </is>
      </c>
      <c r="D2587" s="111" t="n">
        <v>0.0499</v>
      </c>
      <c r="E2587" s="14" t="inlineStr">
        <is>
          <t>GW</t>
        </is>
      </c>
      <c r="F2587" s="14" t="inlineStr">
        <is>
          <t>2025-09-01</t>
        </is>
      </c>
      <c r="G2587" s="14" t="inlineStr">
        <is>
          <t>2055-01-01</t>
        </is>
      </c>
      <c r="H2587" s="14" t="inlineStr">
        <is>
          <t>Operational</t>
        </is>
      </c>
      <c r="I2587" s="14" t="inlineStr">
        <is>
          <t>Physical project Operational</t>
        </is>
      </c>
      <c r="J2587" s="14" t="inlineStr">
        <is>
          <t xml:space="preserve">Retirement estimated at 30 years, with a 2031 floor for listed live assets. </t>
        </is>
      </c>
      <c r="K2587" s="14" t="inlineStr">
        <is>
          <t>data/evidence/repd.csv</t>
        </is>
      </c>
    </row>
    <row r="2588" ht="78" customHeight="1" s="74">
      <c r="A2588" s="14" t="inlineStr">
        <is>
          <t>REPD-10412</t>
        </is>
      </c>
      <c r="B2588" s="14" t="inlineStr">
        <is>
          <t xml:space="preserve">Chubb Road - Solar Photovoltaic </t>
        </is>
      </c>
      <c r="C2588" s="14" t="inlineStr">
        <is>
          <t>solar</t>
        </is>
      </c>
      <c r="D2588" s="111" t="n">
        <v>0.00015</v>
      </c>
      <c r="E2588" s="14" t="inlineStr">
        <is>
          <t>GW</t>
        </is>
      </c>
      <c r="F2588" s="14" t="inlineStr">
        <is>
          <t>2022-05-01</t>
        </is>
      </c>
      <c r="G2588" s="14" t="inlineStr">
        <is>
          <t>2052-01-01</t>
        </is>
      </c>
      <c r="H2588" s="14" t="inlineStr">
        <is>
          <t>Operational</t>
        </is>
      </c>
      <c r="I2588" s="14" t="inlineStr">
        <is>
          <t>Physical project Operational</t>
        </is>
      </c>
      <c r="J2588" s="14" t="inlineStr">
        <is>
          <t xml:space="preserve">Retirement estimated at 30 years, with a 2031 floor for listed live assets. </t>
        </is>
      </c>
      <c r="K2588" s="14" t="inlineStr">
        <is>
          <t>data/evidence/repd.csv</t>
        </is>
      </c>
    </row>
    <row r="2589" ht="78" customHeight="1" s="74">
      <c r="A2589" s="14" t="inlineStr">
        <is>
          <t>REPD-10415</t>
        </is>
      </c>
      <c r="B2589" s="14" t="inlineStr">
        <is>
          <t>Dragon Long Meadow  - Solar farm</t>
        </is>
      </c>
      <c r="C2589" s="14" t="inlineStr">
        <is>
          <t>solar</t>
        </is>
      </c>
      <c r="D2589" s="111" t="n">
        <v>0.009900000000000001</v>
      </c>
      <c r="E2589" s="14" t="inlineStr">
        <is>
          <t>GW</t>
        </is>
      </c>
      <c r="F2589" s="14" t="inlineStr">
        <is>
          <t>2023-03-13</t>
        </is>
      </c>
      <c r="G2589" s="14" t="inlineStr">
        <is>
          <t>2053-01-01</t>
        </is>
      </c>
      <c r="H2589" s="14" t="inlineStr">
        <is>
          <t>Operational</t>
        </is>
      </c>
      <c r="I2589" s="14" t="inlineStr">
        <is>
          <t>Physical project Operational</t>
        </is>
      </c>
      <c r="J2589" s="14" t="inlineStr">
        <is>
          <t xml:space="preserve">Retirement estimated at 30 years, with a 2031 floor for listed live assets. </t>
        </is>
      </c>
      <c r="K2589" s="14" t="inlineStr">
        <is>
          <t>data/evidence/repd.csv</t>
        </is>
      </c>
    </row>
    <row r="2590" ht="78" customHeight="1" s="74">
      <c r="A2590" s="14" t="inlineStr">
        <is>
          <t>REPD-10417</t>
        </is>
      </c>
      <c r="B2590" s="14" t="inlineStr">
        <is>
          <t>Twitch Hill, Cheswell Grange Farm - Solar Farm &amp; Battery Storage</t>
        </is>
      </c>
      <c r="C2590" s="14" t="inlineStr">
        <is>
          <t>solar</t>
        </is>
      </c>
      <c r="D2590" s="111" t="n">
        <v>0.025</v>
      </c>
      <c r="E2590" s="14" t="inlineStr">
        <is>
          <t>GW</t>
        </is>
      </c>
      <c r="F2590" s="14" t="inlineStr">
        <is>
          <t>2028-01-01</t>
        </is>
      </c>
      <c r="G2590" s="14" t="inlineStr">
        <is>
          <t>2058-01-01</t>
        </is>
      </c>
      <c r="H2590" s="14" t="inlineStr">
        <is>
          <t>Under Construction</t>
        </is>
      </c>
      <c r="I2590" s="14" t="inlineStr">
        <is>
          <t>Physical project Under Construction</t>
        </is>
      </c>
      <c r="J2590" s="14" t="inlineStr">
        <is>
          <t xml:space="preserve">Retirement estimated at 30 years, with a 2031 floor for listed live assets. Construction completion estimated 2028-01-01. </t>
        </is>
      </c>
      <c r="K2590" s="14" t="inlineStr">
        <is>
          <t>data/evidence/repd.csv</t>
        </is>
      </c>
    </row>
    <row r="2591" ht="78" customHeight="1" s="74">
      <c r="A2591" s="14" t="inlineStr">
        <is>
          <t>REPD-10422</t>
        </is>
      </c>
      <c r="B2591" s="14" t="inlineStr">
        <is>
          <t>Denton Hall Farm Road, Denton - Solar Photovoltaic System</t>
        </is>
      </c>
      <c r="C2591" s="14" t="inlineStr">
        <is>
          <t>solar</t>
        </is>
      </c>
      <c r="D2591" s="111" t="n">
        <v>0.00116</v>
      </c>
      <c r="E2591" s="14" t="inlineStr">
        <is>
          <t>GW</t>
        </is>
      </c>
      <c r="F2591" s="14" t="inlineStr">
        <is>
          <t>2018-01-01</t>
        </is>
      </c>
      <c r="G2591" s="14" t="inlineStr">
        <is>
          <t>2048-01-01</t>
        </is>
      </c>
      <c r="H2591" s="14" t="inlineStr">
        <is>
          <t>Operational</t>
        </is>
      </c>
      <c r="I2591" s="14" t="inlineStr">
        <is>
          <t>Physical project Operational</t>
        </is>
      </c>
      <c r="J2591" s="14" t="inlineStr">
        <is>
          <t xml:space="preserve">Retirement estimated at 30 years, with a 2031 floor for listed live assets. Missing operational date estimated2018. </t>
        </is>
      </c>
      <c r="K2591" s="14" t="inlineStr">
        <is>
          <t>data/evidence/repd.csv</t>
        </is>
      </c>
    </row>
    <row r="2592" ht="78" customHeight="1" s="74">
      <c r="A2592" s="14" t="inlineStr">
        <is>
          <t>REPD-10443</t>
        </is>
      </c>
      <c r="B2592" s="14" t="inlineStr">
        <is>
          <t>Morrisons, Bradford Road, Idle - Solar PV Panels</t>
        </is>
      </c>
      <c r="C2592" s="14" t="inlineStr">
        <is>
          <t>solar</t>
        </is>
      </c>
      <c r="D2592" s="111" t="n">
        <v>0.0008</v>
      </c>
      <c r="E2592" s="14" t="inlineStr">
        <is>
          <t>GW</t>
        </is>
      </c>
      <c r="F2592" s="14" t="inlineStr">
        <is>
          <t>2022-04-01</t>
        </is>
      </c>
      <c r="G2592" s="14" t="inlineStr">
        <is>
          <t>2052-01-01</t>
        </is>
      </c>
      <c r="H2592" s="14" t="inlineStr">
        <is>
          <t>Operational</t>
        </is>
      </c>
      <c r="I2592" s="14" t="inlineStr">
        <is>
          <t>Physical project Operational</t>
        </is>
      </c>
      <c r="J2592" s="14" t="inlineStr">
        <is>
          <t xml:space="preserve">Retirement estimated at 30 years, with a 2031 floor for listed live assets. </t>
        </is>
      </c>
      <c r="K2592" s="14" t="inlineStr">
        <is>
          <t>data/evidence/repd.csv</t>
        </is>
      </c>
    </row>
    <row r="2593" ht="78" customHeight="1" s="74">
      <c r="A2593" s="14" t="inlineStr">
        <is>
          <t>REPD-10458</t>
        </is>
      </c>
      <c r="B2593" s="14" t="inlineStr">
        <is>
          <t>Lumley Water Treatment Works - Solar Panels</t>
        </is>
      </c>
      <c r="C2593" s="14" t="inlineStr">
        <is>
          <t>solar</t>
        </is>
      </c>
      <c r="D2593" s="111" t="n">
        <v>0.0019</v>
      </c>
      <c r="E2593" s="14" t="inlineStr">
        <is>
          <t>GW</t>
        </is>
      </c>
      <c r="F2593" s="14" t="inlineStr">
        <is>
          <t>2022-01-21</t>
        </is>
      </c>
      <c r="G2593" s="14" t="inlineStr">
        <is>
          <t>2052-01-01</t>
        </is>
      </c>
      <c r="H2593" s="14" t="inlineStr">
        <is>
          <t>Operational</t>
        </is>
      </c>
      <c r="I2593" s="14" t="inlineStr">
        <is>
          <t>Physical project Operational</t>
        </is>
      </c>
      <c r="J2593" s="14" t="inlineStr">
        <is>
          <t xml:space="preserve">Retirement estimated at 30 years, with a 2031 floor for listed live assets. </t>
        </is>
      </c>
      <c r="K2593" s="14" t="inlineStr">
        <is>
          <t>data/evidence/repd.csv</t>
        </is>
      </c>
    </row>
    <row r="2594" ht="78" customHeight="1" s="74">
      <c r="A2594" s="14" t="inlineStr">
        <is>
          <t>REPD-10469</t>
        </is>
      </c>
      <c r="B2594" s="14" t="inlineStr">
        <is>
          <t>Hillhead Of Gask, Longhaven - Solar Array</t>
        </is>
      </c>
      <c r="C2594" s="14" t="inlineStr">
        <is>
          <t>solar</t>
        </is>
      </c>
      <c r="D2594" s="111" t="n">
        <v>0.0142</v>
      </c>
      <c r="E2594" s="14" t="inlineStr">
        <is>
          <t>GW</t>
        </is>
      </c>
      <c r="F2594" s="14" t="inlineStr">
        <is>
          <t>2028-01-01</t>
        </is>
      </c>
      <c r="G2594" s="14" t="inlineStr">
        <is>
          <t>2058-01-01</t>
        </is>
      </c>
      <c r="H2594" s="14" t="inlineStr">
        <is>
          <t>Under Construction</t>
        </is>
      </c>
      <c r="I2594" s="14" t="inlineStr">
        <is>
          <t>Physical project Under Construction</t>
        </is>
      </c>
      <c r="J2594" s="14" t="inlineStr">
        <is>
          <t xml:space="preserve">Retirement estimated at 30 years, with a 2031 floor for listed live assets. Construction completion estimated 2028-01-01. </t>
        </is>
      </c>
      <c r="K2594" s="14" t="inlineStr">
        <is>
          <t>data/evidence/repd.csv</t>
        </is>
      </c>
    </row>
    <row r="2595" ht="78" customHeight="1" s="74">
      <c r="A2595" s="14" t="inlineStr">
        <is>
          <t>REPD-10471</t>
        </is>
      </c>
      <c r="B2595" s="14" t="inlineStr">
        <is>
          <t>Kirkleatham Street - Solar Panel Array</t>
        </is>
      </c>
      <c r="C2595" s="14" t="inlineStr">
        <is>
          <t>solar</t>
        </is>
      </c>
      <c r="D2595" s="111" t="n">
        <v>0.00017</v>
      </c>
      <c r="E2595" s="14" t="inlineStr">
        <is>
          <t>GW</t>
        </is>
      </c>
      <c r="F2595" s="14" t="inlineStr">
        <is>
          <t>2028-01-01</t>
        </is>
      </c>
      <c r="G2595" s="14" t="inlineStr">
        <is>
          <t>2058-01-01</t>
        </is>
      </c>
      <c r="H2595" s="14" t="inlineStr">
        <is>
          <t>Under Construction</t>
        </is>
      </c>
      <c r="I2595" s="14" t="inlineStr">
        <is>
          <t>Physical project Under Construction</t>
        </is>
      </c>
      <c r="J2595" s="14" t="inlineStr">
        <is>
          <t xml:space="preserve">Retirement estimated at 30 years, with a 2031 floor for listed live assets. Construction completion estimated 2028-01-01. </t>
        </is>
      </c>
      <c r="K2595" s="14" t="inlineStr">
        <is>
          <t>data/evidence/repd.csv</t>
        </is>
      </c>
    </row>
    <row r="2596" ht="78" customHeight="1" s="74">
      <c r="A2596" s="14" t="inlineStr">
        <is>
          <t>REPD-10477</t>
        </is>
      </c>
      <c r="B2596" s="14" t="inlineStr">
        <is>
          <t>Highfields Farm, Clifton Lane - Solar Panels</t>
        </is>
      </c>
      <c r="C2596" s="14" t="inlineStr">
        <is>
          <t>solar</t>
        </is>
      </c>
      <c r="D2596" s="111" t="n">
        <v>0.0619</v>
      </c>
      <c r="E2596" s="14" t="inlineStr">
        <is>
          <t>GW</t>
        </is>
      </c>
      <c r="F2596" s="14" t="inlineStr">
        <is>
          <t>2028-01-01</t>
        </is>
      </c>
      <c r="G2596" s="14" t="inlineStr">
        <is>
          <t>2058-01-01</t>
        </is>
      </c>
      <c r="H2596" s="14" t="inlineStr">
        <is>
          <t>Under Construction</t>
        </is>
      </c>
      <c r="I2596" s="14" t="inlineStr">
        <is>
          <t>Physical project Under Construction</t>
        </is>
      </c>
      <c r="J2596" s="14" t="inlineStr">
        <is>
          <t xml:space="preserve">Retirement estimated at 30 years, with a 2031 floor for listed live assets. Construction completion estimated 2028-01-01. </t>
        </is>
      </c>
      <c r="K2596" s="14" t="inlineStr">
        <is>
          <t>data/evidence/repd.csv</t>
        </is>
      </c>
    </row>
    <row r="2597" ht="78" customHeight="1" s="74">
      <c r="A2597" s="14" t="inlineStr">
        <is>
          <t>REPD-10497</t>
        </is>
      </c>
      <c r="B2597" s="14" t="inlineStr">
        <is>
          <t>North Norfolk Business Centre Solar Park - Battery Energy Storage Scheme</t>
        </is>
      </c>
      <c r="C2597" s="14" t="inlineStr">
        <is>
          <t>storage_power</t>
        </is>
      </c>
      <c r="D2597" s="111" t="n">
        <v>0.006</v>
      </c>
      <c r="E2597" s="14" t="inlineStr">
        <is>
          <t>GW</t>
        </is>
      </c>
      <c r="F2597" s="14" t="inlineStr">
        <is>
          <t>2018-01-01</t>
        </is>
      </c>
      <c r="G2597" s="14" t="inlineStr">
        <is>
          <t>2033-01-01</t>
        </is>
      </c>
      <c r="H2597" s="14" t="inlineStr">
        <is>
          <t>Operational</t>
        </is>
      </c>
      <c r="I2597" s="14" t="inlineStr">
        <is>
          <t>Physical project Operational</t>
        </is>
      </c>
      <c r="J2597" s="14" t="inlineStr">
        <is>
          <t xml:space="preserve">Retirement estimated at 15 years, with a 2031 floor for listed live assets. Missing operational date estimated2018. </t>
        </is>
      </c>
      <c r="K2597" s="14" t="inlineStr">
        <is>
          <t>data/evidence/repd.csv</t>
        </is>
      </c>
    </row>
    <row r="2598" ht="78" customHeight="1" s="74">
      <c r="A2598" s="14" t="inlineStr">
        <is>
          <t>REPD-10497-energy</t>
        </is>
      </c>
      <c r="B2598" s="14" t="inlineStr">
        <is>
          <t>North Norfolk Business Centre Solar Park - Battery Energy Storage Scheme</t>
        </is>
      </c>
      <c r="C2598" s="14" t="inlineStr">
        <is>
          <t>storage_energy</t>
        </is>
      </c>
      <c r="D2598" s="111" t="n">
        <v>0.01117140510320341</v>
      </c>
      <c r="E2598" s="14" t="inlineStr">
        <is>
          <t>GWh</t>
        </is>
      </c>
      <c r="F2598" s="14" t="inlineStr">
        <is>
          <t>2018-01-01</t>
        </is>
      </c>
      <c r="G2598" s="14" t="inlineStr">
        <is>
          <t>2033-01-01</t>
        </is>
      </c>
      <c r="H2598" s="14" t="inlineStr">
        <is>
          <t>Aggregate/named cohort</t>
        </is>
      </c>
      <c r="I2598" s="14" t="inlineStr">
        <is>
          <t>Energy estimated from common outlook battery duration</t>
        </is>
      </c>
      <c r="J2598" s="14" t="inlineStr">
        <is>
          <t>Retirement estimated at 15 years, with a 2031 floor for listed live assets. Missing operational date estimated2018. Each project uses 1.861901h; project-specific energy not established.</t>
        </is>
      </c>
      <c r="K2598" s="14" t="inlineStr">
        <is>
          <t>data/evidence/tyo2026_es1.csv; data/evidence/repd.csv</t>
        </is>
      </c>
    </row>
    <row r="2599" ht="78" customHeight="1" s="74">
      <c r="A2599" s="14" t="inlineStr">
        <is>
          <t>REPD-10549</t>
        </is>
      </c>
      <c r="B2599" s="14" t="inlineStr">
        <is>
          <t>Glasgow Airport Solar Farm</t>
        </is>
      </c>
      <c r="C2599" s="14" t="inlineStr">
        <is>
          <t>solar</t>
        </is>
      </c>
      <c r="D2599" s="111" t="n">
        <v>0.0199</v>
      </c>
      <c r="E2599" s="14" t="inlineStr">
        <is>
          <t>GW</t>
        </is>
      </c>
      <c r="F2599" s="14" t="inlineStr">
        <is>
          <t>2028-01-01</t>
        </is>
      </c>
      <c r="G2599" s="14" t="inlineStr">
        <is>
          <t>2058-01-01</t>
        </is>
      </c>
      <c r="H2599" s="14" t="inlineStr">
        <is>
          <t>Under Construction</t>
        </is>
      </c>
      <c r="I2599" s="14" t="inlineStr">
        <is>
          <t>Physical project Under Construction</t>
        </is>
      </c>
      <c r="J2599" s="14" t="inlineStr">
        <is>
          <t xml:space="preserve">Retirement estimated at 30 years, with a 2031 floor for listed live assets. Construction completion estimated 2028-01-01. </t>
        </is>
      </c>
      <c r="K2599" s="14" t="inlineStr">
        <is>
          <t>data/evidence/repd.csv</t>
        </is>
      </c>
    </row>
    <row r="2600" ht="78" customHeight="1" s="74">
      <c r="A2600" s="14" t="inlineStr">
        <is>
          <t>REPD-10577</t>
        </is>
      </c>
      <c r="B2600" s="14" t="inlineStr">
        <is>
          <t>Maidstone Road, Horsmonden - Paddock Solar Farm</t>
        </is>
      </c>
      <c r="C2600" s="14" t="inlineStr">
        <is>
          <t>solar</t>
        </is>
      </c>
      <c r="D2600" s="111" t="n">
        <v>0.0499</v>
      </c>
      <c r="E2600" s="14" t="inlineStr">
        <is>
          <t>GW</t>
        </is>
      </c>
      <c r="F2600" s="14" t="inlineStr">
        <is>
          <t>2028-01-01</t>
        </is>
      </c>
      <c r="G2600" s="14" t="inlineStr">
        <is>
          <t>2058-01-01</t>
        </is>
      </c>
      <c r="H2600" s="14" t="inlineStr">
        <is>
          <t>Under Construction</t>
        </is>
      </c>
      <c r="I2600" s="14" t="inlineStr">
        <is>
          <t>Physical project Under Construction</t>
        </is>
      </c>
      <c r="J2600" s="14" t="inlineStr">
        <is>
          <t xml:space="preserve">Retirement estimated at 30 years, with a 2031 floor for listed live assets. Construction completion estimated 2028-01-01. </t>
        </is>
      </c>
      <c r="K2600" s="14" t="inlineStr">
        <is>
          <t>data/evidence/repd.csv</t>
        </is>
      </c>
    </row>
    <row r="2601" ht="78" customHeight="1" s="74">
      <c r="A2601" s="14" t="inlineStr">
        <is>
          <t>REPD-10586</t>
        </is>
      </c>
      <c r="B2601" s="14" t="inlineStr">
        <is>
          <t>Soay Solar Farm and Greener Grid Park</t>
        </is>
      </c>
      <c r="C2601" s="14" t="inlineStr">
        <is>
          <t>storage_power</t>
        </is>
      </c>
      <c r="D2601" s="111" t="n">
        <v>0.2</v>
      </c>
      <c r="E2601" s="14" t="inlineStr">
        <is>
          <t>GW</t>
        </is>
      </c>
      <c r="F2601" s="14" t="inlineStr">
        <is>
          <t>2028-01-01</t>
        </is>
      </c>
      <c r="G2601" s="14" t="inlineStr">
        <is>
          <t>2043-01-01</t>
        </is>
      </c>
      <c r="H2601" s="14" t="inlineStr">
        <is>
          <t>Under Construction</t>
        </is>
      </c>
      <c r="I2601" s="14" t="inlineStr">
        <is>
          <t>Physical project Under Construction</t>
        </is>
      </c>
      <c r="J2601" s="14" t="inlineStr">
        <is>
          <t xml:space="preserve">Retirement estimated at 15 years, with a 2031 floor for listed live assets. Construction completion estimated 2028-01-01. </t>
        </is>
      </c>
      <c r="K2601" s="14" t="inlineStr">
        <is>
          <t>data/evidence/repd.csv</t>
        </is>
      </c>
    </row>
    <row r="2602" ht="78" customHeight="1" s="74">
      <c r="A2602" s="14" t="inlineStr">
        <is>
          <t>REPD-10586-energy</t>
        </is>
      </c>
      <c r="B2602" s="14" t="inlineStr">
        <is>
          <t>Soay Solar Farm and Greener Grid Park</t>
        </is>
      </c>
      <c r="C2602" s="14" t="inlineStr">
        <is>
          <t>storage_energy</t>
        </is>
      </c>
      <c r="D2602" s="111" t="n">
        <v>0.3723801701067804</v>
      </c>
      <c r="E2602" s="14" t="inlineStr">
        <is>
          <t>GWh</t>
        </is>
      </c>
      <c r="F2602" s="14" t="inlineStr">
        <is>
          <t>2028-01-01</t>
        </is>
      </c>
      <c r="G2602" s="14" t="inlineStr">
        <is>
          <t>2043-01-01</t>
        </is>
      </c>
      <c r="H2602" s="14" t="inlineStr">
        <is>
          <t>Aggregate/named cohort</t>
        </is>
      </c>
      <c r="I2602" s="14" t="inlineStr">
        <is>
          <t>Energy estimated from common outlook battery duration</t>
        </is>
      </c>
      <c r="J2602" s="14" t="inlineStr">
        <is>
          <t>Retirement estimated at 15 years, with a 2031 floor for listed live assets. Construction completion estimated 2028-01-01. Each project uses 1.861901h; project-specific energy not established.</t>
        </is>
      </c>
      <c r="K2602" s="14" t="inlineStr">
        <is>
          <t>data/evidence/tyo2026_es1.csv; data/evidence/repd.csv</t>
        </is>
      </c>
    </row>
    <row r="2603" ht="78" customHeight="1" s="74">
      <c r="A2603" s="14" t="inlineStr">
        <is>
          <t>REPD-10596</t>
        </is>
      </c>
      <c r="B2603" s="14" t="inlineStr">
        <is>
          <t>Windyhill Battery Storage Facility</t>
        </is>
      </c>
      <c r="C2603" s="14" t="inlineStr">
        <is>
          <t>storage_power</t>
        </is>
      </c>
      <c r="D2603" s="111" t="n">
        <v>0.2</v>
      </c>
      <c r="E2603" s="14" t="inlineStr">
        <is>
          <t>GW</t>
        </is>
      </c>
      <c r="F2603" s="14" t="inlineStr">
        <is>
          <t>2028-01-01</t>
        </is>
      </c>
      <c r="G2603" s="14" t="inlineStr">
        <is>
          <t>2043-01-01</t>
        </is>
      </c>
      <c r="H2603" s="14" t="inlineStr">
        <is>
          <t>Under Construction</t>
        </is>
      </c>
      <c r="I2603" s="14" t="inlineStr">
        <is>
          <t>Physical project Under Construction</t>
        </is>
      </c>
      <c r="J2603" s="14" t="inlineStr">
        <is>
          <t xml:space="preserve">Retirement estimated at 15 years, with a 2031 floor for listed live assets. Construction completion estimated 2028-01-01. </t>
        </is>
      </c>
      <c r="K2603" s="14" t="inlineStr">
        <is>
          <t>data/evidence/repd.csv</t>
        </is>
      </c>
    </row>
    <row r="2604" ht="78" customHeight="1" s="74">
      <c r="A2604" s="14" t="inlineStr">
        <is>
          <t>REPD-10596-energy</t>
        </is>
      </c>
      <c r="B2604" s="14" t="inlineStr">
        <is>
          <t>Windyhill Battery Storage Facility</t>
        </is>
      </c>
      <c r="C2604" s="14" t="inlineStr">
        <is>
          <t>storage_energy</t>
        </is>
      </c>
      <c r="D2604" s="111" t="n">
        <v>0.3723801701067804</v>
      </c>
      <c r="E2604" s="14" t="inlineStr">
        <is>
          <t>GWh</t>
        </is>
      </c>
      <c r="F2604" s="14" t="inlineStr">
        <is>
          <t>2028-01-01</t>
        </is>
      </c>
      <c r="G2604" s="14" t="inlineStr">
        <is>
          <t>2043-01-01</t>
        </is>
      </c>
      <c r="H2604" s="14" t="inlineStr">
        <is>
          <t>Aggregate/named cohort</t>
        </is>
      </c>
      <c r="I2604" s="14" t="inlineStr">
        <is>
          <t>Energy estimated from common outlook battery duration</t>
        </is>
      </c>
      <c r="J2604" s="14" t="inlineStr">
        <is>
          <t>Retirement estimated at 15 years, with a 2031 floor for listed live assets. Construction completion estimated 2028-01-01. Each project uses 1.861901h; project-specific energy not established.</t>
        </is>
      </c>
      <c r="K2604" s="14" t="inlineStr">
        <is>
          <t>data/evidence/tyo2026_es1.csv; data/evidence/repd.csv</t>
        </is>
      </c>
    </row>
    <row r="2605" ht="78" customHeight="1" s="74">
      <c r="A2605" s="14" t="inlineStr">
        <is>
          <t>REPD-10635</t>
        </is>
      </c>
      <c r="B2605" s="14" t="inlineStr">
        <is>
          <t>Rock Farm - Solar Farm</t>
        </is>
      </c>
      <c r="C2605" s="14" t="inlineStr">
        <is>
          <t>solar</t>
        </is>
      </c>
      <c r="D2605" s="111" t="n">
        <v>0.04</v>
      </c>
      <c r="E2605" s="14" t="inlineStr">
        <is>
          <t>GW</t>
        </is>
      </c>
      <c r="F2605" s="14" t="inlineStr">
        <is>
          <t>2028-01-01</t>
        </is>
      </c>
      <c r="G2605" s="14" t="inlineStr">
        <is>
          <t>2058-01-01</t>
        </is>
      </c>
      <c r="H2605" s="14" t="inlineStr">
        <is>
          <t>Under Construction</t>
        </is>
      </c>
      <c r="I2605" s="14" t="inlineStr">
        <is>
          <t>Physical project Under Construction</t>
        </is>
      </c>
      <c r="J2605" s="14" t="inlineStr">
        <is>
          <t xml:space="preserve">Retirement estimated at 30 years, with a 2031 floor for listed live assets. Construction completion estimated 2028-01-01. </t>
        </is>
      </c>
      <c r="K2605" s="14" t="inlineStr">
        <is>
          <t>data/evidence/repd.csv</t>
        </is>
      </c>
    </row>
    <row r="2606" ht="78" customHeight="1" s="74">
      <c r="A2606" s="14" t="inlineStr">
        <is>
          <t>REPD-10654</t>
        </is>
      </c>
      <c r="B2606" s="14" t="inlineStr">
        <is>
          <t>Torbay Leisure Centre - Energy Project</t>
        </is>
      </c>
      <c r="C2606" s="14" t="inlineStr">
        <is>
          <t>solar</t>
        </is>
      </c>
      <c r="D2606" s="111" t="n">
        <v>0.00017</v>
      </c>
      <c r="E2606" s="14" t="inlineStr">
        <is>
          <t>GW</t>
        </is>
      </c>
      <c r="F2606" s="14" t="inlineStr">
        <is>
          <t>2028-01-01</t>
        </is>
      </c>
      <c r="G2606" s="14" t="inlineStr">
        <is>
          <t>2058-01-01</t>
        </is>
      </c>
      <c r="H2606" s="14" t="inlineStr">
        <is>
          <t>Under Construction</t>
        </is>
      </c>
      <c r="I2606" s="14" t="inlineStr">
        <is>
          <t>Physical project Under Construction</t>
        </is>
      </c>
      <c r="J2606" s="14" t="inlineStr">
        <is>
          <t xml:space="preserve">Retirement estimated at 30 years, with a 2031 floor for listed live assets. Construction completion estimated 2028-01-01. </t>
        </is>
      </c>
      <c r="K2606" s="14" t="inlineStr">
        <is>
          <t>data/evidence/repd.csv</t>
        </is>
      </c>
    </row>
    <row r="2607" ht="78" customHeight="1" s="74">
      <c r="A2607" s="14" t="inlineStr">
        <is>
          <t>REPD-10690</t>
        </is>
      </c>
      <c r="B2607" s="14" t="inlineStr">
        <is>
          <t>Whitegate Battery Storage</t>
        </is>
      </c>
      <c r="C2607" s="14" t="inlineStr">
        <is>
          <t>storage_power</t>
        </is>
      </c>
      <c r="D2607" s="111" t="n">
        <v>0.057</v>
      </c>
      <c r="E2607" s="14" t="inlineStr">
        <is>
          <t>GW</t>
        </is>
      </c>
      <c r="F2607" s="14" t="inlineStr">
        <is>
          <t>2028-01-01</t>
        </is>
      </c>
      <c r="G2607" s="14" t="inlineStr">
        <is>
          <t>2043-01-01</t>
        </is>
      </c>
      <c r="H2607" s="14" t="inlineStr">
        <is>
          <t>Under Construction</t>
        </is>
      </c>
      <c r="I2607" s="14" t="inlineStr">
        <is>
          <t>Physical project Under Construction</t>
        </is>
      </c>
      <c r="J2607" s="14" t="inlineStr">
        <is>
          <t xml:space="preserve">Retirement estimated at 15 years, with a 2031 floor for listed live assets. Construction completion estimated 2028-01-01. </t>
        </is>
      </c>
      <c r="K2607" s="14" t="inlineStr">
        <is>
          <t>data/evidence/repd.csv</t>
        </is>
      </c>
    </row>
    <row r="2608" ht="78" customHeight="1" s="74">
      <c r="A2608" s="14" t="inlineStr">
        <is>
          <t>REPD-10690-energy</t>
        </is>
      </c>
      <c r="B2608" s="14" t="inlineStr">
        <is>
          <t>Whitegate Battery Storage</t>
        </is>
      </c>
      <c r="C2608" s="14" t="inlineStr">
        <is>
          <t>storage_energy</t>
        </is>
      </c>
      <c r="D2608" s="111" t="n">
        <v>0.1061283484804324</v>
      </c>
      <c r="E2608" s="14" t="inlineStr">
        <is>
          <t>GWh</t>
        </is>
      </c>
      <c r="F2608" s="14" t="inlineStr">
        <is>
          <t>2028-01-01</t>
        </is>
      </c>
      <c r="G2608" s="14" t="inlineStr">
        <is>
          <t>2043-01-01</t>
        </is>
      </c>
      <c r="H2608" s="14" t="inlineStr">
        <is>
          <t>Aggregate/named cohort</t>
        </is>
      </c>
      <c r="I2608" s="14" t="inlineStr">
        <is>
          <t>Energy estimated from common outlook battery duration</t>
        </is>
      </c>
      <c r="J2608" s="14" t="inlineStr">
        <is>
          <t>Retirement estimated at 15 years, with a 2031 floor for listed live assets. Construction completion estimated 2028-01-01. Each project uses 1.861901h; project-specific energy not established.</t>
        </is>
      </c>
      <c r="K2608" s="14" t="inlineStr">
        <is>
          <t>data/evidence/tyo2026_es1.csv; data/evidence/repd.csv</t>
        </is>
      </c>
    </row>
    <row r="2609" ht="78" customHeight="1" s="74">
      <c r="A2609" s="14" t="inlineStr">
        <is>
          <t>REPD-10692</t>
        </is>
      </c>
      <c r="B2609" s="14" t="inlineStr">
        <is>
          <t>Altham Business Park - Solar Panels</t>
        </is>
      </c>
      <c r="C2609" s="14" t="inlineStr">
        <is>
          <t>solar</t>
        </is>
      </c>
      <c r="D2609" s="111" t="n">
        <v>0.00118</v>
      </c>
      <c r="E2609" s="14" t="inlineStr">
        <is>
          <t>GW</t>
        </is>
      </c>
      <c r="F2609" s="14" t="inlineStr">
        <is>
          <t>2022-10-01</t>
        </is>
      </c>
      <c r="G2609" s="14" t="inlineStr">
        <is>
          <t>2052-01-01</t>
        </is>
      </c>
      <c r="H2609" s="14" t="inlineStr">
        <is>
          <t>Operational</t>
        </is>
      </c>
      <c r="I2609" s="14" t="inlineStr">
        <is>
          <t>Physical project Operational</t>
        </is>
      </c>
      <c r="J2609" s="14" t="inlineStr">
        <is>
          <t xml:space="preserve">Retirement estimated at 30 years, with a 2031 floor for listed live assets. </t>
        </is>
      </c>
      <c r="K2609" s="14" t="inlineStr">
        <is>
          <t>data/evidence/repd.csv</t>
        </is>
      </c>
    </row>
    <row r="2610" ht="78" customHeight="1" s="74">
      <c r="A2610" s="14" t="inlineStr">
        <is>
          <t>REPD-10716</t>
        </is>
      </c>
      <c r="B2610" s="14" t="inlineStr">
        <is>
          <t>Waterswallows Road - Buxton Battery Storage Equipment</t>
        </is>
      </c>
      <c r="C2610" s="14" t="inlineStr">
        <is>
          <t>storage_power</t>
        </is>
      </c>
      <c r="D2610" s="111" t="n">
        <v>0.015</v>
      </c>
      <c r="E2610" s="14" t="inlineStr">
        <is>
          <t>GW</t>
        </is>
      </c>
      <c r="F2610" s="14" t="inlineStr">
        <is>
          <t>2024-04-11</t>
        </is>
      </c>
      <c r="G2610" s="14" t="inlineStr">
        <is>
          <t>2039-01-01</t>
        </is>
      </c>
      <c r="H2610" s="14" t="inlineStr">
        <is>
          <t>Operational</t>
        </is>
      </c>
      <c r="I2610" s="14" t="inlineStr">
        <is>
          <t>Physical project Operational</t>
        </is>
      </c>
      <c r="J2610" s="14" t="inlineStr">
        <is>
          <t xml:space="preserve">Retirement estimated at 15 years, with a 2031 floor for listed live assets. </t>
        </is>
      </c>
      <c r="K2610" s="14" t="inlineStr">
        <is>
          <t>data/evidence/repd.csv</t>
        </is>
      </c>
    </row>
    <row r="2611" ht="78" customHeight="1" s="74">
      <c r="A2611" s="14" t="inlineStr">
        <is>
          <t>REPD-10716-energy</t>
        </is>
      </c>
      <c r="B2611" s="14" t="inlineStr">
        <is>
          <t>Waterswallows Road - Buxton Battery Storage Equipment</t>
        </is>
      </c>
      <c r="C2611" s="14" t="inlineStr">
        <is>
          <t>storage_energy</t>
        </is>
      </c>
      <c r="D2611" s="111" t="n">
        <v>0.02792851275800853</v>
      </c>
      <c r="E2611" s="14" t="inlineStr">
        <is>
          <t>GWh</t>
        </is>
      </c>
      <c r="F2611" s="14" t="inlineStr">
        <is>
          <t>2024-04-11</t>
        </is>
      </c>
      <c r="G2611" s="14" t="inlineStr">
        <is>
          <t>2039-01-01</t>
        </is>
      </c>
      <c r="H2611" s="14" t="inlineStr">
        <is>
          <t>Aggregate/named cohort</t>
        </is>
      </c>
      <c r="I2611" s="14" t="inlineStr">
        <is>
          <t>Energy estimated from common outlook battery duration</t>
        </is>
      </c>
      <c r="J2611" s="14" t="inlineStr">
        <is>
          <t>Retirement estimated at 15 years, with a 2031 floor for listed live assets. Each project uses 1.861901h; project-specific energy not established.</t>
        </is>
      </c>
      <c r="K2611" s="14" t="inlineStr">
        <is>
          <t>data/evidence/tyo2026_es1.csv; data/evidence/repd.csv</t>
        </is>
      </c>
    </row>
    <row r="2612" ht="78" customHeight="1" s="74">
      <c r="A2612" s="14" t="inlineStr">
        <is>
          <t>REPD-10755</t>
        </is>
      </c>
      <c r="B2612" s="14" t="inlineStr">
        <is>
          <t>Arnolds Way, Yatton - Solar Panels</t>
        </is>
      </c>
      <c r="C2612" s="14" t="inlineStr">
        <is>
          <t>solar</t>
        </is>
      </c>
      <c r="D2612" s="111" t="n">
        <v>0.0008399999999999999</v>
      </c>
      <c r="E2612" s="14" t="inlineStr">
        <is>
          <t>GW</t>
        </is>
      </c>
      <c r="F2612" s="14" t="inlineStr">
        <is>
          <t>2028-01-01</t>
        </is>
      </c>
      <c r="G2612" s="14" t="inlineStr">
        <is>
          <t>2058-01-01</t>
        </is>
      </c>
      <c r="H2612" s="14" t="inlineStr">
        <is>
          <t>Under Construction</t>
        </is>
      </c>
      <c r="I2612" s="14" t="inlineStr">
        <is>
          <t>Physical project Under Construction</t>
        </is>
      </c>
      <c r="J2612" s="14" t="inlineStr">
        <is>
          <t xml:space="preserve">Retirement estimated at 30 years, with a 2031 floor for listed live assets. Construction completion estimated 2028-01-01. </t>
        </is>
      </c>
      <c r="K2612" s="14" t="inlineStr">
        <is>
          <t>data/evidence/repd.csv</t>
        </is>
      </c>
    </row>
    <row r="2613" ht="78" customHeight="1" s="74">
      <c r="A2613" s="14" t="inlineStr">
        <is>
          <t>REPD-10758</t>
        </is>
      </c>
      <c r="B2613" s="14" t="inlineStr">
        <is>
          <t>Twin Tumps Way - Solar Panels</t>
        </is>
      </c>
      <c r="C2613" s="14" t="inlineStr">
        <is>
          <t>solar</t>
        </is>
      </c>
      <c r="D2613" s="111" t="n">
        <v>0.00062</v>
      </c>
      <c r="E2613" s="14" t="inlineStr">
        <is>
          <t>GW</t>
        </is>
      </c>
      <c r="F2613" s="14" t="inlineStr">
        <is>
          <t>2022-05-28</t>
        </is>
      </c>
      <c r="G2613" s="14" t="inlineStr">
        <is>
          <t>2052-01-01</t>
        </is>
      </c>
      <c r="H2613" s="14" t="inlineStr">
        <is>
          <t>Operational</t>
        </is>
      </c>
      <c r="I2613" s="14" t="inlineStr">
        <is>
          <t>Physical project Operational</t>
        </is>
      </c>
      <c r="J2613" s="14" t="inlineStr">
        <is>
          <t xml:space="preserve">Retirement estimated at 30 years, with a 2031 floor for listed live assets. </t>
        </is>
      </c>
      <c r="K2613" s="14" t="inlineStr">
        <is>
          <t>data/evidence/repd.csv</t>
        </is>
      </c>
    </row>
    <row r="2614" ht="78" customHeight="1" s="74">
      <c r="A2614" s="14" t="inlineStr">
        <is>
          <t>REPD-10776</t>
        </is>
      </c>
      <c r="B2614" s="14" t="inlineStr">
        <is>
          <t>Arthur Street - Solar Panels</t>
        </is>
      </c>
      <c r="C2614" s="14" t="inlineStr">
        <is>
          <t>solar</t>
        </is>
      </c>
      <c r="D2614" s="111" t="n">
        <v>0.00019</v>
      </c>
      <c r="E2614" s="14" t="inlineStr">
        <is>
          <t>GW</t>
        </is>
      </c>
      <c r="F2614" s="14" t="inlineStr">
        <is>
          <t>2022-05-01</t>
        </is>
      </c>
      <c r="G2614" s="14" t="inlineStr">
        <is>
          <t>2052-01-01</t>
        </is>
      </c>
      <c r="H2614" s="14" t="inlineStr">
        <is>
          <t>Operational</t>
        </is>
      </c>
      <c r="I2614" s="14" t="inlineStr">
        <is>
          <t>Physical project Operational</t>
        </is>
      </c>
      <c r="J2614" s="14" t="inlineStr">
        <is>
          <t xml:space="preserve">Retirement estimated at 30 years, with a 2031 floor for listed live assets. </t>
        </is>
      </c>
      <c r="K2614" s="14" t="inlineStr">
        <is>
          <t>data/evidence/repd.csv</t>
        </is>
      </c>
    </row>
    <row r="2615" ht="78" customHeight="1" s="74">
      <c r="A2615" s="14" t="inlineStr">
        <is>
          <t>REPD-10778</t>
        </is>
      </c>
      <c r="B2615" s="14" t="inlineStr">
        <is>
          <t>Crays Hall Farm - Solar Arrays</t>
        </is>
      </c>
      <c r="C2615" s="14" t="inlineStr">
        <is>
          <t>solar</t>
        </is>
      </c>
      <c r="D2615" s="111" t="n">
        <v>0.0256</v>
      </c>
      <c r="E2615" s="14" t="inlineStr">
        <is>
          <t>GW</t>
        </is>
      </c>
      <c r="F2615" s="14" t="inlineStr">
        <is>
          <t>2026-05-14</t>
        </is>
      </c>
      <c r="G2615" s="14" t="inlineStr">
        <is>
          <t>2056-01-01</t>
        </is>
      </c>
      <c r="H2615" s="14" t="inlineStr">
        <is>
          <t>Operational</t>
        </is>
      </c>
      <c r="I2615" s="14" t="inlineStr">
        <is>
          <t>Physical project Operational</t>
        </is>
      </c>
      <c r="J2615" s="14" t="inlineStr">
        <is>
          <t xml:space="preserve">Retirement estimated at 30 years, with a 2031 floor for listed live assets. </t>
        </is>
      </c>
      <c r="K2615" s="14" t="inlineStr">
        <is>
          <t>data/evidence/repd.csv</t>
        </is>
      </c>
    </row>
    <row r="2616" ht="78" customHeight="1" s="74">
      <c r="A2616" s="14" t="inlineStr">
        <is>
          <t>REPD-10780</t>
        </is>
      </c>
      <c r="B2616" s="14" t="inlineStr">
        <is>
          <t>HMP Wayland - Solar Panels</t>
        </is>
      </c>
      <c r="C2616" s="14" t="inlineStr">
        <is>
          <t>solar</t>
        </is>
      </c>
      <c r="D2616" s="111" t="n">
        <v>0.00034</v>
      </c>
      <c r="E2616" s="14" t="inlineStr">
        <is>
          <t>GW</t>
        </is>
      </c>
      <c r="F2616" s="14" t="inlineStr">
        <is>
          <t>2022-01-21</t>
        </is>
      </c>
      <c r="G2616" s="14" t="inlineStr">
        <is>
          <t>2052-01-01</t>
        </is>
      </c>
      <c r="H2616" s="14" t="inlineStr">
        <is>
          <t>Operational</t>
        </is>
      </c>
      <c r="I2616" s="14" t="inlineStr">
        <is>
          <t>Physical project Operational</t>
        </is>
      </c>
      <c r="J2616" s="14" t="inlineStr">
        <is>
          <t xml:space="preserve">Retirement estimated at 30 years, with a 2031 floor for listed live assets. </t>
        </is>
      </c>
      <c r="K2616" s="14" t="inlineStr">
        <is>
          <t>data/evidence/repd.csv</t>
        </is>
      </c>
    </row>
    <row r="2617" ht="78" customHeight="1" s="74">
      <c r="A2617" s="14" t="inlineStr">
        <is>
          <t>REPD-10790</t>
        </is>
      </c>
      <c r="B2617" s="14" t="inlineStr">
        <is>
          <t>Royal Oak Way South - Solar Array</t>
        </is>
      </c>
      <c r="C2617" s="14" t="inlineStr">
        <is>
          <t>solar</t>
        </is>
      </c>
      <c r="D2617" s="111" t="n">
        <v>0.00166</v>
      </c>
      <c r="E2617" s="14" t="inlineStr">
        <is>
          <t>GW</t>
        </is>
      </c>
      <c r="F2617" s="14" t="inlineStr">
        <is>
          <t>2023-10-01</t>
        </is>
      </c>
      <c r="G2617" s="14" t="inlineStr">
        <is>
          <t>2053-01-01</t>
        </is>
      </c>
      <c r="H2617" s="14" t="inlineStr">
        <is>
          <t>Operational</t>
        </is>
      </c>
      <c r="I2617" s="14" t="inlineStr">
        <is>
          <t>Physical project Operational</t>
        </is>
      </c>
      <c r="J2617" s="14" t="inlineStr">
        <is>
          <t xml:space="preserve">Retirement estimated at 30 years, with a 2031 floor for listed live assets. </t>
        </is>
      </c>
      <c r="K2617" s="14" t="inlineStr">
        <is>
          <t>data/evidence/repd.csv</t>
        </is>
      </c>
    </row>
    <row r="2618" ht="78" customHeight="1" s="74">
      <c r="A2618" s="14" t="inlineStr">
        <is>
          <t>REPD-10797</t>
        </is>
      </c>
      <c r="B2618" s="14" t="inlineStr">
        <is>
          <t>Highleadon - Solar Arrays &amp; Battery Storage</t>
        </is>
      </c>
      <c r="C2618" s="14" t="inlineStr">
        <is>
          <t>solar</t>
        </is>
      </c>
      <c r="D2618" s="111" t="n">
        <v>0.0499</v>
      </c>
      <c r="E2618" s="14" t="inlineStr">
        <is>
          <t>GW</t>
        </is>
      </c>
      <c r="F2618" s="14" t="inlineStr">
        <is>
          <t>2025-12-01</t>
        </is>
      </c>
      <c r="G2618" s="14" t="inlineStr">
        <is>
          <t>2055-01-01</t>
        </is>
      </c>
      <c r="H2618" s="14" t="inlineStr">
        <is>
          <t>Operational</t>
        </is>
      </c>
      <c r="I2618" s="14" t="inlineStr">
        <is>
          <t>Physical project Operational</t>
        </is>
      </c>
      <c r="J2618" s="14" t="inlineStr">
        <is>
          <t xml:space="preserve">Retirement estimated at 30 years, with a 2031 floor for listed live assets. </t>
        </is>
      </c>
      <c r="K2618" s="14" t="inlineStr">
        <is>
          <t>data/evidence/repd.csv</t>
        </is>
      </c>
    </row>
    <row r="2619" ht="78" customHeight="1" s="74">
      <c r="A2619" s="14" t="inlineStr">
        <is>
          <t>REPD-10800</t>
        </is>
      </c>
      <c r="B2619" s="14" t="inlineStr">
        <is>
          <t>Tregonning Farm - Solar Farm &amp; Battery Storage</t>
        </is>
      </c>
      <c r="C2619" s="14" t="inlineStr">
        <is>
          <t>solar</t>
        </is>
      </c>
      <c r="D2619" s="111" t="n">
        <v>0.068</v>
      </c>
      <c r="E2619" s="14" t="inlineStr">
        <is>
          <t>GW</t>
        </is>
      </c>
      <c r="F2619" s="14" t="inlineStr">
        <is>
          <t>2028-01-01</t>
        </is>
      </c>
      <c r="G2619" s="14" t="inlineStr">
        <is>
          <t>2058-01-01</t>
        </is>
      </c>
      <c r="H2619" s="14" t="inlineStr">
        <is>
          <t>Under Construction</t>
        </is>
      </c>
      <c r="I2619" s="14" t="inlineStr">
        <is>
          <t>Physical project Under Construction</t>
        </is>
      </c>
      <c r="J2619" s="14" t="inlineStr">
        <is>
          <t xml:space="preserve">Retirement estimated at 30 years, with a 2031 floor for listed live assets. Construction completion estimated 2028-01-01. </t>
        </is>
      </c>
      <c r="K2619" s="14" t="inlineStr">
        <is>
          <t>data/evidence/repd.csv</t>
        </is>
      </c>
    </row>
    <row r="2620" ht="78" customHeight="1" s="74">
      <c r="A2620" s="14" t="inlineStr">
        <is>
          <t>REPD-10801</t>
        </is>
      </c>
      <c r="B2620" s="14" t="inlineStr">
        <is>
          <t>Tregonning Farm - Solar Farm &amp; Battery Storage</t>
        </is>
      </c>
      <c r="C2620" s="14" t="inlineStr">
        <is>
          <t>storage_power</t>
        </is>
      </c>
      <c r="D2620" s="111" t="n">
        <v>0.0475</v>
      </c>
      <c r="E2620" s="14" t="inlineStr">
        <is>
          <t>GW</t>
        </is>
      </c>
      <c r="F2620" s="14" t="inlineStr">
        <is>
          <t>2028-01-01</t>
        </is>
      </c>
      <c r="G2620" s="14" t="inlineStr">
        <is>
          <t>2043-01-01</t>
        </is>
      </c>
      <c r="H2620" s="14" t="inlineStr">
        <is>
          <t>Under Construction</t>
        </is>
      </c>
      <c r="I2620" s="14" t="inlineStr">
        <is>
          <t>Physical project Under Construction</t>
        </is>
      </c>
      <c r="J2620" s="14" t="inlineStr">
        <is>
          <t xml:space="preserve">Retirement estimated at 15 years, with a 2031 floor for listed live assets. Construction completion estimated 2028-01-01. </t>
        </is>
      </c>
      <c r="K2620" s="14" t="inlineStr">
        <is>
          <t>data/evidence/repd.csv</t>
        </is>
      </c>
    </row>
    <row r="2621" ht="78" customHeight="1" s="74">
      <c r="A2621" s="14" t="inlineStr">
        <is>
          <t>REPD-10801-energy</t>
        </is>
      </c>
      <c r="B2621" s="14" t="inlineStr">
        <is>
          <t>Tregonning Farm - Solar Farm &amp; Battery Storage</t>
        </is>
      </c>
      <c r="C2621" s="14" t="inlineStr">
        <is>
          <t>storage_energy</t>
        </is>
      </c>
      <c r="D2621" s="111" t="n">
        <v>0.08844029040036035</v>
      </c>
      <c r="E2621" s="14" t="inlineStr">
        <is>
          <t>GWh</t>
        </is>
      </c>
      <c r="F2621" s="14" t="inlineStr">
        <is>
          <t>2028-01-01</t>
        </is>
      </c>
      <c r="G2621" s="14" t="inlineStr">
        <is>
          <t>2043-01-01</t>
        </is>
      </c>
      <c r="H2621" s="14" t="inlineStr">
        <is>
          <t>Aggregate/named cohort</t>
        </is>
      </c>
      <c r="I2621" s="14" t="inlineStr">
        <is>
          <t>Energy estimated from common outlook battery duration</t>
        </is>
      </c>
      <c r="J2621" s="14" t="inlineStr">
        <is>
          <t>Retirement estimated at 15 years, with a 2031 floor for listed live assets. Construction completion estimated 2028-01-01. Each project uses 1.861901h; project-specific energy not established.</t>
        </is>
      </c>
      <c r="K2621" s="14" t="inlineStr">
        <is>
          <t>data/evidence/tyo2026_es1.csv; data/evidence/repd.csv</t>
        </is>
      </c>
    </row>
    <row r="2622" ht="78" customHeight="1" s="74">
      <c r="A2622" s="14" t="inlineStr">
        <is>
          <t>REPD-10809</t>
        </is>
      </c>
      <c r="B2622" s="14" t="inlineStr">
        <is>
          <t>Barclays Bank Plc, Radbroke Solar Carport - Solar Panels</t>
        </is>
      </c>
      <c r="C2622" s="14" t="inlineStr">
        <is>
          <t>solar</t>
        </is>
      </c>
      <c r="D2622" s="111" t="n">
        <v>0.0025</v>
      </c>
      <c r="E2622" s="14" t="inlineStr">
        <is>
          <t>GW</t>
        </is>
      </c>
      <c r="F2622" s="14" t="inlineStr">
        <is>
          <t>2028-01-01</t>
        </is>
      </c>
      <c r="G2622" s="14" t="inlineStr">
        <is>
          <t>2058-01-01</t>
        </is>
      </c>
      <c r="H2622" s="14" t="inlineStr">
        <is>
          <t>Under Construction</t>
        </is>
      </c>
      <c r="I2622" s="14" t="inlineStr">
        <is>
          <t>Physical project Under Construction</t>
        </is>
      </c>
      <c r="J2622" s="14" t="inlineStr">
        <is>
          <t xml:space="preserve">Retirement estimated at 30 years, with a 2031 floor for listed live assets. Construction completion estimated 2028-01-01. </t>
        </is>
      </c>
      <c r="K2622" s="14" t="inlineStr">
        <is>
          <t>data/evidence/repd.csv</t>
        </is>
      </c>
    </row>
    <row r="2623" ht="78" customHeight="1" s="74">
      <c r="A2623" s="14" t="inlineStr">
        <is>
          <t>REPD-10863</t>
        </is>
      </c>
      <c r="B2623" s="14" t="inlineStr">
        <is>
          <t>Jamesfield Organic Centre - Battery Storage</t>
        </is>
      </c>
      <c r="C2623" s="14" t="inlineStr">
        <is>
          <t>storage_power</t>
        </is>
      </c>
      <c r="D2623" s="111" t="n">
        <v>0.049</v>
      </c>
      <c r="E2623" s="14" t="inlineStr">
        <is>
          <t>GW</t>
        </is>
      </c>
      <c r="F2623" s="14" t="inlineStr">
        <is>
          <t>2024-02-01</t>
        </is>
      </c>
      <c r="G2623" s="14" t="inlineStr">
        <is>
          <t>2039-01-01</t>
        </is>
      </c>
      <c r="H2623" s="14" t="inlineStr">
        <is>
          <t>Operational</t>
        </is>
      </c>
      <c r="I2623" s="14" t="inlineStr">
        <is>
          <t>Physical project Operational</t>
        </is>
      </c>
      <c r="J2623" s="14" t="inlineStr">
        <is>
          <t xml:space="preserve">Retirement estimated at 15 years, with a 2031 floor for listed live assets. </t>
        </is>
      </c>
      <c r="K2623" s="14" t="inlineStr">
        <is>
          <t>data/evidence/repd.csv</t>
        </is>
      </c>
    </row>
    <row r="2624" ht="78" customHeight="1" s="74">
      <c r="A2624" s="14" t="inlineStr">
        <is>
          <t>REPD-10863-energy</t>
        </is>
      </c>
      <c r="B2624" s="14" t="inlineStr">
        <is>
          <t>Jamesfield Organic Centre - Battery Storage</t>
        </is>
      </c>
      <c r="C2624" s="14" t="inlineStr">
        <is>
          <t>storage_energy</t>
        </is>
      </c>
      <c r="D2624" s="111" t="n">
        <v>0.0912331416761612</v>
      </c>
      <c r="E2624" s="14" t="inlineStr">
        <is>
          <t>GWh</t>
        </is>
      </c>
      <c r="F2624" s="14" t="inlineStr">
        <is>
          <t>2024-02-01</t>
        </is>
      </c>
      <c r="G2624" s="14" t="inlineStr">
        <is>
          <t>2039-01-01</t>
        </is>
      </c>
      <c r="H2624" s="14" t="inlineStr">
        <is>
          <t>Aggregate/named cohort</t>
        </is>
      </c>
      <c r="I2624" s="14" t="inlineStr">
        <is>
          <t>Energy estimated from common outlook battery duration</t>
        </is>
      </c>
      <c r="J2624" s="14" t="inlineStr">
        <is>
          <t>Retirement estimated at 15 years, with a 2031 floor for listed live assets. Each project uses 1.861901h; project-specific energy not established.</t>
        </is>
      </c>
      <c r="K2624" s="14" t="inlineStr">
        <is>
          <t>data/evidence/tyo2026_es1.csv; data/evidence/repd.csv</t>
        </is>
      </c>
    </row>
    <row r="2625" ht="78" customHeight="1" s="74">
      <c r="A2625" s="14" t="inlineStr">
        <is>
          <t>REPD-10868</t>
        </is>
      </c>
      <c r="B2625" s="14" t="inlineStr">
        <is>
          <t>Victoria Road - Solar Photovoltaic System</t>
        </is>
      </c>
      <c r="C2625" s="14" t="inlineStr">
        <is>
          <t>solar</t>
        </is>
      </c>
      <c r="D2625" s="111" t="n">
        <v>0.0007</v>
      </c>
      <c r="E2625" s="14" t="inlineStr">
        <is>
          <t>GW</t>
        </is>
      </c>
      <c r="F2625" s="14" t="inlineStr">
        <is>
          <t>2022-06-01</t>
        </is>
      </c>
      <c r="G2625" s="14" t="inlineStr">
        <is>
          <t>2052-01-01</t>
        </is>
      </c>
      <c r="H2625" s="14" t="inlineStr">
        <is>
          <t>Operational</t>
        </is>
      </c>
      <c r="I2625" s="14" t="inlineStr">
        <is>
          <t>Physical project Operational</t>
        </is>
      </c>
      <c r="J2625" s="14" t="inlineStr">
        <is>
          <t xml:space="preserve">Retirement estimated at 30 years, with a 2031 floor for listed live assets. </t>
        </is>
      </c>
      <c r="K2625" s="14" t="inlineStr">
        <is>
          <t>data/evidence/repd.csv</t>
        </is>
      </c>
    </row>
    <row r="2626" ht="78" customHeight="1" s="74">
      <c r="A2626" s="14" t="inlineStr">
        <is>
          <t>REPD-10893</t>
        </is>
      </c>
      <c r="B2626" s="14" t="inlineStr">
        <is>
          <t>Wormald Green - Battery Energy Storage System</t>
        </is>
      </c>
      <c r="C2626" s="14" t="inlineStr">
        <is>
          <t>storage_power</t>
        </is>
      </c>
      <c r="D2626" s="111" t="n">
        <v>0.033</v>
      </c>
      <c r="E2626" s="14" t="inlineStr">
        <is>
          <t>GW</t>
        </is>
      </c>
      <c r="F2626" s="14" t="inlineStr">
        <is>
          <t>2024-09-11</t>
        </is>
      </c>
      <c r="G2626" s="14" t="inlineStr">
        <is>
          <t>2039-01-01</t>
        </is>
      </c>
      <c r="H2626" s="14" t="inlineStr">
        <is>
          <t>Operational</t>
        </is>
      </c>
      <c r="I2626" s="14" t="inlineStr">
        <is>
          <t>Physical project Operational</t>
        </is>
      </c>
      <c r="J2626" s="14" t="inlineStr">
        <is>
          <t xml:space="preserve">Retirement estimated at 15 years, with a 2031 floor for listed live assets. </t>
        </is>
      </c>
      <c r="K2626" s="14" t="inlineStr">
        <is>
          <t>data/evidence/repd.csv</t>
        </is>
      </c>
    </row>
    <row r="2627" ht="78" customHeight="1" s="74">
      <c r="A2627" s="14" t="inlineStr">
        <is>
          <t>REPD-10893-energy</t>
        </is>
      </c>
      <c r="B2627" s="14" t="inlineStr">
        <is>
          <t>Wormald Green - Battery Energy Storage System</t>
        </is>
      </c>
      <c r="C2627" s="14" t="inlineStr">
        <is>
          <t>storage_energy</t>
        </is>
      </c>
      <c r="D2627" s="111" t="n">
        <v>0.06144272806761877</v>
      </c>
      <c r="E2627" s="14" t="inlineStr">
        <is>
          <t>GWh</t>
        </is>
      </c>
      <c r="F2627" s="14" t="inlineStr">
        <is>
          <t>2024-09-11</t>
        </is>
      </c>
      <c r="G2627" s="14" t="inlineStr">
        <is>
          <t>2039-01-01</t>
        </is>
      </c>
      <c r="H2627" s="14" t="inlineStr">
        <is>
          <t>Aggregate/named cohort</t>
        </is>
      </c>
      <c r="I2627" s="14" t="inlineStr">
        <is>
          <t>Energy estimated from common outlook battery duration</t>
        </is>
      </c>
      <c r="J2627" s="14" t="inlineStr">
        <is>
          <t>Retirement estimated at 15 years, with a 2031 floor for listed live assets. Each project uses 1.861901h; project-specific energy not established.</t>
        </is>
      </c>
      <c r="K2627" s="14" t="inlineStr">
        <is>
          <t>data/evidence/tyo2026_es1.csv; data/evidence/repd.csv</t>
        </is>
      </c>
    </row>
    <row r="2628" ht="78" customHeight="1" s="74">
      <c r="A2628" s="14" t="inlineStr">
        <is>
          <t>REPD-10896</t>
        </is>
      </c>
      <c r="B2628" s="14" t="inlineStr">
        <is>
          <t>Hawthorn Grid Site - Battery Storage</t>
        </is>
      </c>
      <c r="C2628" s="14" t="inlineStr">
        <is>
          <t>storage_power</t>
        </is>
      </c>
      <c r="D2628" s="111" t="n">
        <v>0.049</v>
      </c>
      <c r="E2628" s="14" t="inlineStr">
        <is>
          <t>GW</t>
        </is>
      </c>
      <c r="F2628" s="14" t="inlineStr">
        <is>
          <t>2024-09-11</t>
        </is>
      </c>
      <c r="G2628" s="14" t="inlineStr">
        <is>
          <t>2039-01-01</t>
        </is>
      </c>
      <c r="H2628" s="14" t="inlineStr">
        <is>
          <t>Operational</t>
        </is>
      </c>
      <c r="I2628" s="14" t="inlineStr">
        <is>
          <t>Physical project Operational</t>
        </is>
      </c>
      <c r="J2628" s="14" t="inlineStr">
        <is>
          <t xml:space="preserve">Retirement estimated at 15 years, with a 2031 floor for listed live assets. </t>
        </is>
      </c>
      <c r="K2628" s="14" t="inlineStr">
        <is>
          <t>data/evidence/repd.csv</t>
        </is>
      </c>
    </row>
    <row r="2629" ht="78" customHeight="1" s="74">
      <c r="A2629" s="14" t="inlineStr">
        <is>
          <t>REPD-10896-energy</t>
        </is>
      </c>
      <c r="B2629" s="14" t="inlineStr">
        <is>
          <t>Hawthorn Grid Site - Battery Storage</t>
        </is>
      </c>
      <c r="C2629" s="14" t="inlineStr">
        <is>
          <t>storage_energy</t>
        </is>
      </c>
      <c r="D2629" s="111" t="n">
        <v>0.0912331416761612</v>
      </c>
      <c r="E2629" s="14" t="inlineStr">
        <is>
          <t>GWh</t>
        </is>
      </c>
      <c r="F2629" s="14" t="inlineStr">
        <is>
          <t>2024-09-11</t>
        </is>
      </c>
      <c r="G2629" s="14" t="inlineStr">
        <is>
          <t>2039-01-01</t>
        </is>
      </c>
      <c r="H2629" s="14" t="inlineStr">
        <is>
          <t>Aggregate/named cohort</t>
        </is>
      </c>
      <c r="I2629" s="14" t="inlineStr">
        <is>
          <t>Energy estimated from common outlook battery duration</t>
        </is>
      </c>
      <c r="J2629" s="14" t="inlineStr">
        <is>
          <t>Retirement estimated at 15 years, with a 2031 floor for listed live assets. Each project uses 1.861901h; project-specific energy not established.</t>
        </is>
      </c>
      <c r="K2629" s="14" t="inlineStr">
        <is>
          <t>data/evidence/tyo2026_es1.csv; data/evidence/repd.csv</t>
        </is>
      </c>
    </row>
    <row r="2630" ht="78" customHeight="1" s="74">
      <c r="A2630" s="14" t="inlineStr">
        <is>
          <t>REPD-10936</t>
        </is>
      </c>
      <c r="B2630" s="14" t="inlineStr">
        <is>
          <t>Uskmouth Power Station - Battery Storage</t>
        </is>
      </c>
      <c r="C2630" s="14" t="inlineStr">
        <is>
          <t>storage_power</t>
        </is>
      </c>
      <c r="D2630" s="111" t="n">
        <v>0.23</v>
      </c>
      <c r="E2630" s="14" t="inlineStr">
        <is>
          <t>GW</t>
        </is>
      </c>
      <c r="F2630" s="14" t="inlineStr">
        <is>
          <t>2028-01-01</t>
        </is>
      </c>
      <c r="G2630" s="14" t="inlineStr">
        <is>
          <t>2043-01-01</t>
        </is>
      </c>
      <c r="H2630" s="14" t="inlineStr">
        <is>
          <t>Under Construction</t>
        </is>
      </c>
      <c r="I2630" s="14" t="inlineStr">
        <is>
          <t>Physical project Under Construction</t>
        </is>
      </c>
      <c r="J2630" s="14" t="inlineStr">
        <is>
          <t xml:space="preserve">Retirement estimated at 15 years, with a 2031 floor for listed live assets. Construction completion estimated 2028-01-01. </t>
        </is>
      </c>
      <c r="K2630" s="14" t="inlineStr">
        <is>
          <t>data/evidence/repd.csv</t>
        </is>
      </c>
    </row>
    <row r="2631" ht="78" customHeight="1" s="74">
      <c r="A2631" s="14" t="inlineStr">
        <is>
          <t>REPD-10936-energy</t>
        </is>
      </c>
      <c r="B2631" s="14" t="inlineStr">
        <is>
          <t>Uskmouth Power Station - Battery Storage</t>
        </is>
      </c>
      <c r="C2631" s="14" t="inlineStr">
        <is>
          <t>storage_energy</t>
        </is>
      </c>
      <c r="D2631" s="111" t="n">
        <v>0.4282371956227975</v>
      </c>
      <c r="E2631" s="14" t="inlineStr">
        <is>
          <t>GWh</t>
        </is>
      </c>
      <c r="F2631" s="14" t="inlineStr">
        <is>
          <t>2028-01-01</t>
        </is>
      </c>
      <c r="G2631" s="14" t="inlineStr">
        <is>
          <t>2043-01-01</t>
        </is>
      </c>
      <c r="H2631" s="14" t="inlineStr">
        <is>
          <t>Aggregate/named cohort</t>
        </is>
      </c>
      <c r="I2631" s="14" t="inlineStr">
        <is>
          <t>Energy estimated from common outlook battery duration</t>
        </is>
      </c>
      <c r="J2631" s="14" t="inlineStr">
        <is>
          <t>Retirement estimated at 15 years, with a 2031 floor for listed live assets. Construction completion estimated 2028-01-01. Each project uses 1.861901h; project-specific energy not established.</t>
        </is>
      </c>
      <c r="K2631" s="14" t="inlineStr">
        <is>
          <t>data/evidence/tyo2026_es1.csv; data/evidence/repd.csv</t>
        </is>
      </c>
    </row>
    <row r="2632" ht="78" customHeight="1" s="74">
      <c r="A2632" s="14" t="inlineStr">
        <is>
          <t>REPD-10944</t>
        </is>
      </c>
      <c r="B2632" s="14" t="inlineStr">
        <is>
          <t>Colton - Solar photovoltaic farm, Battery storage</t>
        </is>
      </c>
      <c r="C2632" s="14" t="inlineStr">
        <is>
          <t>solar</t>
        </is>
      </c>
      <c r="D2632" s="111" t="n">
        <v>0.03</v>
      </c>
      <c r="E2632" s="14" t="inlineStr">
        <is>
          <t>GW</t>
        </is>
      </c>
      <c r="F2632" s="14" t="inlineStr">
        <is>
          <t>2028-01-01</t>
        </is>
      </c>
      <c r="G2632" s="14" t="inlineStr">
        <is>
          <t>2058-01-01</t>
        </is>
      </c>
      <c r="H2632" s="14" t="inlineStr">
        <is>
          <t>Under Construction</t>
        </is>
      </c>
      <c r="I2632" s="14" t="inlineStr">
        <is>
          <t>Physical project Under Construction</t>
        </is>
      </c>
      <c r="J2632" s="14" t="inlineStr">
        <is>
          <t xml:space="preserve">Retirement estimated at 30 years, with a 2031 floor for listed live assets. Construction completion estimated 2028-01-01. </t>
        </is>
      </c>
      <c r="K2632" s="14" t="inlineStr">
        <is>
          <t>data/evidence/repd.csv</t>
        </is>
      </c>
    </row>
    <row r="2633" ht="78" customHeight="1" s="74">
      <c r="A2633" s="14" t="inlineStr">
        <is>
          <t>REPD-10945</t>
        </is>
      </c>
      <c r="B2633" s="14" t="inlineStr">
        <is>
          <t>Colton - Solar photovoltaic farm, Battery storage</t>
        </is>
      </c>
      <c r="C2633" s="14" t="inlineStr">
        <is>
          <t>storage_power</t>
        </is>
      </c>
      <c r="D2633" s="111" t="n">
        <v>0.03</v>
      </c>
      <c r="E2633" s="14" t="inlineStr">
        <is>
          <t>GW</t>
        </is>
      </c>
      <c r="F2633" s="14" t="inlineStr">
        <is>
          <t>2028-01-01</t>
        </is>
      </c>
      <c r="G2633" s="14" t="inlineStr">
        <is>
          <t>2043-01-01</t>
        </is>
      </c>
      <c r="H2633" s="14" t="inlineStr">
        <is>
          <t>Under Construction</t>
        </is>
      </c>
      <c r="I2633" s="14" t="inlineStr">
        <is>
          <t>Physical project Under Construction</t>
        </is>
      </c>
      <c r="J2633" s="14" t="inlineStr">
        <is>
          <t xml:space="preserve">Retirement estimated at 15 years, with a 2031 floor for listed live assets. Construction completion estimated 2028-01-01. </t>
        </is>
      </c>
      <c r="K2633" s="14" t="inlineStr">
        <is>
          <t>data/evidence/repd.csv</t>
        </is>
      </c>
    </row>
    <row r="2634" ht="78" customHeight="1" s="74">
      <c r="A2634" s="14" t="inlineStr">
        <is>
          <t>REPD-10945-energy</t>
        </is>
      </c>
      <c r="B2634" s="14" t="inlineStr">
        <is>
          <t>Colton - Solar photovoltaic farm, Battery storage</t>
        </is>
      </c>
      <c r="C2634" s="14" t="inlineStr">
        <is>
          <t>storage_energy</t>
        </is>
      </c>
      <c r="D2634" s="111" t="n">
        <v>0.05585702551601706</v>
      </c>
      <c r="E2634" s="14" t="inlineStr">
        <is>
          <t>GWh</t>
        </is>
      </c>
      <c r="F2634" s="14" t="inlineStr">
        <is>
          <t>2028-01-01</t>
        </is>
      </c>
      <c r="G2634" s="14" t="inlineStr">
        <is>
          <t>2043-01-01</t>
        </is>
      </c>
      <c r="H2634" s="14" t="inlineStr">
        <is>
          <t>Aggregate/named cohort</t>
        </is>
      </c>
      <c r="I2634" s="14" t="inlineStr">
        <is>
          <t>Energy estimated from common outlook battery duration</t>
        </is>
      </c>
      <c r="J2634" s="14" t="inlineStr">
        <is>
          <t>Retirement estimated at 15 years, with a 2031 floor for listed live assets. Construction completion estimated 2028-01-01. Each project uses 1.861901h; project-specific energy not established.</t>
        </is>
      </c>
      <c r="K2634" s="14" t="inlineStr">
        <is>
          <t>data/evidence/tyo2026_es1.csv; data/evidence/repd.csv</t>
        </is>
      </c>
    </row>
    <row r="2635" ht="78" customHeight="1" s="74">
      <c r="A2635" s="14" t="inlineStr">
        <is>
          <t>REPD-10988</t>
        </is>
      </c>
      <c r="B2635" s="14" t="inlineStr">
        <is>
          <t>B H K UK Davy Drive - Solar Panels</t>
        </is>
      </c>
      <c r="C2635" s="14" t="inlineStr">
        <is>
          <t>solar</t>
        </is>
      </c>
      <c r="D2635" s="111" t="n">
        <v>0.00134</v>
      </c>
      <c r="E2635" s="14" t="inlineStr">
        <is>
          <t>GW</t>
        </is>
      </c>
      <c r="F2635" s="14" t="inlineStr">
        <is>
          <t>2028-01-01</t>
        </is>
      </c>
      <c r="G2635" s="14" t="inlineStr">
        <is>
          <t>2058-01-01</t>
        </is>
      </c>
      <c r="H2635" s="14" t="inlineStr">
        <is>
          <t>Under Construction</t>
        </is>
      </c>
      <c r="I2635" s="14" t="inlineStr">
        <is>
          <t>Physical project Under Construction</t>
        </is>
      </c>
      <c r="J2635" s="14" t="inlineStr">
        <is>
          <t xml:space="preserve">Retirement estimated at 30 years, with a 2031 floor for listed live assets. Construction completion estimated 2028-01-01. </t>
        </is>
      </c>
      <c r="K2635" s="14" t="inlineStr">
        <is>
          <t>data/evidence/repd.csv</t>
        </is>
      </c>
    </row>
    <row r="2636" ht="78" customHeight="1" s="74">
      <c r="A2636" s="14" t="inlineStr">
        <is>
          <t>REPD-11017</t>
        </is>
      </c>
      <c r="B2636" s="14" t="inlineStr">
        <is>
          <t>Pinnacle Storage Park, Dale Abbey - Solar PV Panels</t>
        </is>
      </c>
      <c r="C2636" s="14" t="inlineStr">
        <is>
          <t>solar</t>
        </is>
      </c>
      <c r="D2636" s="111" t="n">
        <v>0.001</v>
      </c>
      <c r="E2636" s="14" t="inlineStr">
        <is>
          <t>GW</t>
        </is>
      </c>
      <c r="F2636" s="14" t="inlineStr">
        <is>
          <t>2028-01-01</t>
        </is>
      </c>
      <c r="G2636" s="14" t="inlineStr">
        <is>
          <t>2058-01-01</t>
        </is>
      </c>
      <c r="H2636" s="14" t="inlineStr">
        <is>
          <t>Under Construction</t>
        </is>
      </c>
      <c r="I2636" s="14" t="inlineStr">
        <is>
          <t>Physical project Under Construction</t>
        </is>
      </c>
      <c r="J2636" s="14" t="inlineStr">
        <is>
          <t xml:space="preserve">Retirement estimated at 30 years, with a 2031 floor for listed live assets. Construction completion estimated 2028-01-01. </t>
        </is>
      </c>
      <c r="K2636" s="14" t="inlineStr">
        <is>
          <t>data/evidence/repd.csv</t>
        </is>
      </c>
    </row>
    <row r="2637" ht="78" customHeight="1" s="74">
      <c r="A2637" s="14" t="inlineStr">
        <is>
          <t>REPD-11034</t>
        </is>
      </c>
      <c r="B2637" s="14" t="inlineStr">
        <is>
          <t>Coalburn Energy -  Battery Storage</t>
        </is>
      </c>
      <c r="C2637" s="14" t="inlineStr">
        <is>
          <t>storage_power</t>
        </is>
      </c>
      <c r="D2637" s="111" t="n">
        <v>0.5</v>
      </c>
      <c r="E2637" s="14" t="inlineStr">
        <is>
          <t>GW</t>
        </is>
      </c>
      <c r="F2637" s="14" t="inlineStr">
        <is>
          <t>2028-01-01</t>
        </is>
      </c>
      <c r="G2637" s="14" t="inlineStr">
        <is>
          <t>2043-01-01</t>
        </is>
      </c>
      <c r="H2637" s="14" t="inlineStr">
        <is>
          <t>Under Construction</t>
        </is>
      </c>
      <c r="I2637" s="14" t="inlineStr">
        <is>
          <t>Physical project Under Construction</t>
        </is>
      </c>
      <c r="J2637" s="14" t="inlineStr">
        <is>
          <t xml:space="preserve">Retirement estimated at 15 years, with a 2031 floor for listed live assets. Construction completion estimated 2028-01-01. </t>
        </is>
      </c>
      <c r="K2637" s="14" t="inlineStr">
        <is>
          <t>data/evidence/repd.csv</t>
        </is>
      </c>
    </row>
    <row r="2638" ht="78" customHeight="1" s="74">
      <c r="A2638" s="14" t="inlineStr">
        <is>
          <t>REPD-11034-energy</t>
        </is>
      </c>
      <c r="B2638" s="14" t="inlineStr">
        <is>
          <t>Coalburn Energy -  Battery Storage</t>
        </is>
      </c>
      <c r="C2638" s="14" t="inlineStr">
        <is>
          <t>storage_energy</t>
        </is>
      </c>
      <c r="D2638" s="111" t="n">
        <v>0.930950425266951</v>
      </c>
      <c r="E2638" s="14" t="inlineStr">
        <is>
          <t>GWh</t>
        </is>
      </c>
      <c r="F2638" s="14" t="inlineStr">
        <is>
          <t>2028-01-01</t>
        </is>
      </c>
      <c r="G2638" s="14" t="inlineStr">
        <is>
          <t>2043-01-01</t>
        </is>
      </c>
      <c r="H2638" s="14" t="inlineStr">
        <is>
          <t>Aggregate/named cohort</t>
        </is>
      </c>
      <c r="I2638" s="14" t="inlineStr">
        <is>
          <t>Energy estimated from common outlook battery duration</t>
        </is>
      </c>
      <c r="J2638" s="14" t="inlineStr">
        <is>
          <t>Retirement estimated at 15 years, with a 2031 floor for listed live assets. Construction completion estimated 2028-01-01. Each project uses 1.861901h; project-specific energy not established.</t>
        </is>
      </c>
      <c r="K2638" s="14" t="inlineStr">
        <is>
          <t>data/evidence/tyo2026_es1.csv; data/evidence/repd.csv</t>
        </is>
      </c>
    </row>
    <row r="2639" ht="78" customHeight="1" s="74">
      <c r="A2639" s="14" t="inlineStr">
        <is>
          <t>REPD-11070</t>
        </is>
      </c>
      <c r="B2639" s="14" t="inlineStr">
        <is>
          <t>Tudworth Field Road, Hatfield - Solar PV Panels</t>
        </is>
      </c>
      <c r="C2639" s="14" t="inlineStr">
        <is>
          <t>solar</t>
        </is>
      </c>
      <c r="D2639" s="111" t="n">
        <v>0.00027</v>
      </c>
      <c r="E2639" s="14" t="inlineStr">
        <is>
          <t>GW</t>
        </is>
      </c>
      <c r="F2639" s="14" t="inlineStr">
        <is>
          <t>2023-01-01</t>
        </is>
      </c>
      <c r="G2639" s="14" t="inlineStr">
        <is>
          <t>2053-01-01</t>
        </is>
      </c>
      <c r="H2639" s="14" t="inlineStr">
        <is>
          <t>Operational</t>
        </is>
      </c>
      <c r="I2639" s="14" t="inlineStr">
        <is>
          <t>Physical project Operational</t>
        </is>
      </c>
      <c r="J2639" s="14" t="inlineStr">
        <is>
          <t xml:space="preserve">Retirement estimated at 30 years, with a 2031 floor for listed live assets. </t>
        </is>
      </c>
      <c r="K2639" s="14" t="inlineStr">
        <is>
          <t>data/evidence/repd.csv</t>
        </is>
      </c>
    </row>
    <row r="2640" ht="78" customHeight="1" s="74">
      <c r="A2640" s="14" t="inlineStr">
        <is>
          <t>REPD-11080</t>
        </is>
      </c>
      <c r="B2640" s="14" t="inlineStr">
        <is>
          <t>The National Cycling Centre -  Solar Photovoltaic Panels</t>
        </is>
      </c>
      <c r="C2640" s="14" t="inlineStr">
        <is>
          <t>solar</t>
        </is>
      </c>
      <c r="D2640" s="111" t="n">
        <v>0.00092</v>
      </c>
      <c r="E2640" s="14" t="inlineStr">
        <is>
          <t>GW</t>
        </is>
      </c>
      <c r="F2640" s="14" t="inlineStr">
        <is>
          <t>2028-01-01</t>
        </is>
      </c>
      <c r="G2640" s="14" t="inlineStr">
        <is>
          <t>2058-01-01</t>
        </is>
      </c>
      <c r="H2640" s="14" t="inlineStr">
        <is>
          <t>Under Construction</t>
        </is>
      </c>
      <c r="I2640" s="14" t="inlineStr">
        <is>
          <t>Physical project Under Construction</t>
        </is>
      </c>
      <c r="J2640" s="14" t="inlineStr">
        <is>
          <t xml:space="preserve">Retirement estimated at 30 years, with a 2031 floor for listed live assets. Construction completion estimated 2028-01-01. </t>
        </is>
      </c>
      <c r="K2640" s="14" t="inlineStr">
        <is>
          <t>data/evidence/repd.csv</t>
        </is>
      </c>
    </row>
    <row r="2641" ht="78" customHeight="1" s="74">
      <c r="A2641" s="14" t="inlineStr">
        <is>
          <t>REPD-11086</t>
        </is>
      </c>
      <c r="B2641" s="14" t="inlineStr">
        <is>
          <t>Tudworth Field Road, Hatfield - Solar Panels</t>
        </is>
      </c>
      <c r="C2641" s="14" t="inlineStr">
        <is>
          <t>solar</t>
        </is>
      </c>
      <c r="D2641" s="111" t="n">
        <v>0.00018</v>
      </c>
      <c r="E2641" s="14" t="inlineStr">
        <is>
          <t>GW</t>
        </is>
      </c>
      <c r="F2641" s="14" t="inlineStr">
        <is>
          <t>2028-01-01</t>
        </is>
      </c>
      <c r="G2641" s="14" t="inlineStr">
        <is>
          <t>2058-01-01</t>
        </is>
      </c>
      <c r="H2641" s="14" t="inlineStr">
        <is>
          <t>Under Construction</t>
        </is>
      </c>
      <c r="I2641" s="14" t="inlineStr">
        <is>
          <t>Physical project Under Construction</t>
        </is>
      </c>
      <c r="J2641" s="14" t="inlineStr">
        <is>
          <t xml:space="preserve">Retirement estimated at 30 years, with a 2031 floor for listed live assets. Construction completion estimated 2028-01-01. </t>
        </is>
      </c>
      <c r="K2641" s="14" t="inlineStr">
        <is>
          <t>data/evidence/repd.csv</t>
        </is>
      </c>
    </row>
    <row r="2642" ht="78" customHeight="1" s="74">
      <c r="A2642" s="14" t="inlineStr">
        <is>
          <t>REPD-11101</t>
        </is>
      </c>
      <c r="B2642" s="14" t="inlineStr">
        <is>
          <t>Faulds Park Road- Solar PV Panlels</t>
        </is>
      </c>
      <c r="C2642" s="14" t="inlineStr">
        <is>
          <t>solar</t>
        </is>
      </c>
      <c r="D2642" s="111" t="n">
        <v>0.00034</v>
      </c>
      <c r="E2642" s="14" t="inlineStr">
        <is>
          <t>GW</t>
        </is>
      </c>
      <c r="F2642" s="14" t="inlineStr">
        <is>
          <t>2028-01-01</t>
        </is>
      </c>
      <c r="G2642" s="14" t="inlineStr">
        <is>
          <t>2058-01-01</t>
        </is>
      </c>
      <c r="H2642" s="14" t="inlineStr">
        <is>
          <t>Under Construction</t>
        </is>
      </c>
      <c r="I2642" s="14" t="inlineStr">
        <is>
          <t>Physical project Under Construction</t>
        </is>
      </c>
      <c r="J2642" s="14" t="inlineStr">
        <is>
          <t xml:space="preserve">Retirement estimated at 30 years, with a 2031 floor for listed live assets. Construction completion estimated 2028-01-01. </t>
        </is>
      </c>
      <c r="K2642" s="14" t="inlineStr">
        <is>
          <t>data/evidence/repd.csv</t>
        </is>
      </c>
    </row>
    <row r="2643" ht="78" customHeight="1" s="74">
      <c r="A2643" s="14" t="inlineStr">
        <is>
          <t>REPD-11151</t>
        </is>
      </c>
      <c r="B2643" s="14" t="inlineStr">
        <is>
          <t>Atherton - Battery energy storage</t>
        </is>
      </c>
      <c r="C2643" s="14" t="inlineStr">
        <is>
          <t>storage_power</t>
        </is>
      </c>
      <c r="D2643" s="111" t="n">
        <v>0.03</v>
      </c>
      <c r="E2643" s="14" t="inlineStr">
        <is>
          <t>GW</t>
        </is>
      </c>
      <c r="F2643" s="14" t="inlineStr">
        <is>
          <t>2025-09-10</t>
        </is>
      </c>
      <c r="G2643" s="14" t="inlineStr">
        <is>
          <t>2040-01-01</t>
        </is>
      </c>
      <c r="H2643" s="14" t="inlineStr">
        <is>
          <t>Operational</t>
        </is>
      </c>
      <c r="I2643" s="14" t="inlineStr">
        <is>
          <t>Physical project Operational</t>
        </is>
      </c>
      <c r="J2643" s="14" t="inlineStr">
        <is>
          <t xml:space="preserve">Retirement estimated at 15 years, with a 2031 floor for listed live assets. </t>
        </is>
      </c>
      <c r="K2643" s="14" t="inlineStr">
        <is>
          <t>data/evidence/repd.csv</t>
        </is>
      </c>
    </row>
    <row r="2644" ht="78" customHeight="1" s="74">
      <c r="A2644" s="14" t="inlineStr">
        <is>
          <t>REPD-11151-energy</t>
        </is>
      </c>
      <c r="B2644" s="14" t="inlineStr">
        <is>
          <t>Atherton - Battery energy storage</t>
        </is>
      </c>
      <c r="C2644" s="14" t="inlineStr">
        <is>
          <t>storage_energy</t>
        </is>
      </c>
      <c r="D2644" s="111" t="n">
        <v>0.05585702551601706</v>
      </c>
      <c r="E2644" s="14" t="inlineStr">
        <is>
          <t>GWh</t>
        </is>
      </c>
      <c r="F2644" s="14" t="inlineStr">
        <is>
          <t>2025-09-10</t>
        </is>
      </c>
      <c r="G2644" s="14" t="inlineStr">
        <is>
          <t>2040-01-01</t>
        </is>
      </c>
      <c r="H2644" s="14" t="inlineStr">
        <is>
          <t>Aggregate/named cohort</t>
        </is>
      </c>
      <c r="I2644" s="14" t="inlineStr">
        <is>
          <t>Energy estimated from common outlook battery duration</t>
        </is>
      </c>
      <c r="J2644" s="14" t="inlineStr">
        <is>
          <t>Retirement estimated at 15 years, with a 2031 floor for listed live assets. Each project uses 1.861901h; project-specific energy not established.</t>
        </is>
      </c>
      <c r="K2644" s="14" t="inlineStr">
        <is>
          <t>data/evidence/tyo2026_es1.csv; data/evidence/repd.csv</t>
        </is>
      </c>
    </row>
    <row r="2645" ht="78" customHeight="1" s="74">
      <c r="A2645" s="14" t="inlineStr">
        <is>
          <t>REPD-11155</t>
        </is>
      </c>
      <c r="B2645" s="14" t="inlineStr">
        <is>
          <t>Kirkcaldy W W T W, Nether Street- Solar Panels</t>
        </is>
      </c>
      <c r="C2645" s="14" t="inlineStr">
        <is>
          <t>solar</t>
        </is>
      </c>
      <c r="D2645" s="111" t="n">
        <v>0.00065</v>
      </c>
      <c r="E2645" s="14" t="inlineStr">
        <is>
          <t>GW</t>
        </is>
      </c>
      <c r="F2645" s="14" t="inlineStr">
        <is>
          <t>2023-06-15</t>
        </is>
      </c>
      <c r="G2645" s="14" t="inlineStr">
        <is>
          <t>2053-01-01</t>
        </is>
      </c>
      <c r="H2645" s="14" t="inlineStr">
        <is>
          <t>Operational</t>
        </is>
      </c>
      <c r="I2645" s="14" t="inlineStr">
        <is>
          <t>Physical project Operational</t>
        </is>
      </c>
      <c r="J2645" s="14" t="inlineStr">
        <is>
          <t xml:space="preserve">Retirement estimated at 30 years, with a 2031 floor for listed live assets. </t>
        </is>
      </c>
      <c r="K2645" s="14" t="inlineStr">
        <is>
          <t>data/evidence/repd.csv</t>
        </is>
      </c>
    </row>
    <row r="2646" ht="78" customHeight="1" s="74">
      <c r="A2646" s="14" t="inlineStr">
        <is>
          <t>REPD-11160</t>
        </is>
      </c>
      <c r="B2646" s="14" t="inlineStr">
        <is>
          <t>Chadderton - Battery energy storage facility</t>
        </is>
      </c>
      <c r="C2646" s="14" t="inlineStr">
        <is>
          <t>storage_power</t>
        </is>
      </c>
      <c r="D2646" s="111" t="n">
        <v>0.02</v>
      </c>
      <c r="E2646" s="14" t="inlineStr">
        <is>
          <t>GW</t>
        </is>
      </c>
      <c r="F2646" s="14" t="inlineStr">
        <is>
          <t>2028-01-01</t>
        </is>
      </c>
      <c r="G2646" s="14" t="inlineStr">
        <is>
          <t>2043-01-01</t>
        </is>
      </c>
      <c r="H2646" s="14" t="inlineStr">
        <is>
          <t>Under Construction</t>
        </is>
      </c>
      <c r="I2646" s="14" t="inlineStr">
        <is>
          <t>Physical project Under Construction</t>
        </is>
      </c>
      <c r="J2646" s="14" t="inlineStr">
        <is>
          <t xml:space="preserve">Retirement estimated at 15 years, with a 2031 floor for listed live assets. Construction completion estimated 2028-01-01. </t>
        </is>
      </c>
      <c r="K2646" s="14" t="inlineStr">
        <is>
          <t>data/evidence/repd.csv</t>
        </is>
      </c>
    </row>
    <row r="2647" ht="78" customHeight="1" s="74">
      <c r="A2647" s="14" t="inlineStr">
        <is>
          <t>REPD-11160-energy</t>
        </is>
      </c>
      <c r="B2647" s="14" t="inlineStr">
        <is>
          <t>Chadderton - Battery energy storage facility</t>
        </is>
      </c>
      <c r="C2647" s="14" t="inlineStr">
        <is>
          <t>storage_energy</t>
        </is>
      </c>
      <c r="D2647" s="111" t="n">
        <v>0.03723801701067804</v>
      </c>
      <c r="E2647" s="14" t="inlineStr">
        <is>
          <t>GWh</t>
        </is>
      </c>
      <c r="F2647" s="14" t="inlineStr">
        <is>
          <t>2028-01-01</t>
        </is>
      </c>
      <c r="G2647" s="14" t="inlineStr">
        <is>
          <t>2043-01-01</t>
        </is>
      </c>
      <c r="H2647" s="14" t="inlineStr">
        <is>
          <t>Aggregate/named cohort</t>
        </is>
      </c>
      <c r="I2647" s="14" t="inlineStr">
        <is>
          <t>Energy estimated from common outlook battery duration</t>
        </is>
      </c>
      <c r="J2647" s="14" t="inlineStr">
        <is>
          <t>Retirement estimated at 15 years, with a 2031 floor for listed live assets. Construction completion estimated 2028-01-01. Each project uses 1.861901h; project-specific energy not established.</t>
        </is>
      </c>
      <c r="K2647" s="14" t="inlineStr">
        <is>
          <t>data/evidence/tyo2026_es1.csv; data/evidence/repd.csv</t>
        </is>
      </c>
    </row>
    <row r="2648" ht="78" customHeight="1" s="74">
      <c r="A2648" s="14" t="inlineStr">
        <is>
          <t>REPD-11177</t>
        </is>
      </c>
      <c r="B2648" s="14" t="inlineStr">
        <is>
          <t>Kincraig - Solar Farm and battery storage system</t>
        </is>
      </c>
      <c r="C2648" s="14" t="inlineStr">
        <is>
          <t>solar</t>
        </is>
      </c>
      <c r="D2648" s="111" t="n">
        <v>0.021</v>
      </c>
      <c r="E2648" s="14" t="inlineStr">
        <is>
          <t>GW</t>
        </is>
      </c>
      <c r="F2648" s="14" t="inlineStr">
        <is>
          <t>2028-01-01</t>
        </is>
      </c>
      <c r="G2648" s="14" t="inlineStr">
        <is>
          <t>2058-01-01</t>
        </is>
      </c>
      <c r="H2648" s="14" t="inlineStr">
        <is>
          <t>Under Construction</t>
        </is>
      </c>
      <c r="I2648" s="14" t="inlineStr">
        <is>
          <t>Physical project Under Construction</t>
        </is>
      </c>
      <c r="J2648" s="14" t="inlineStr">
        <is>
          <t xml:space="preserve">Retirement estimated at 30 years, with a 2031 floor for listed live assets. Construction completion estimated 2028-01-01. </t>
        </is>
      </c>
      <c r="K2648" s="14" t="inlineStr">
        <is>
          <t>data/evidence/repd.csv</t>
        </is>
      </c>
    </row>
    <row r="2649" ht="78" customHeight="1" s="74">
      <c r="A2649" s="14" t="inlineStr">
        <is>
          <t>REPD-11201</t>
        </is>
      </c>
      <c r="B2649" s="14" t="inlineStr">
        <is>
          <t>Richborough Energy Park - Phase 3 (Sheaf)</t>
        </is>
      </c>
      <c r="C2649" s="14" t="inlineStr">
        <is>
          <t>storage_power</t>
        </is>
      </c>
      <c r="D2649" s="111" t="n">
        <v>0.249</v>
      </c>
      <c r="E2649" s="14" t="inlineStr">
        <is>
          <t>GW</t>
        </is>
      </c>
      <c r="F2649" s="14" t="inlineStr">
        <is>
          <t>2028-01-01</t>
        </is>
      </c>
      <c r="G2649" s="14" t="inlineStr">
        <is>
          <t>2043-01-01</t>
        </is>
      </c>
      <c r="H2649" s="14" t="inlineStr">
        <is>
          <t>Under Construction</t>
        </is>
      </c>
      <c r="I2649" s="14" t="inlineStr">
        <is>
          <t>Physical project Under Construction</t>
        </is>
      </c>
      <c r="J2649" s="14" t="inlineStr">
        <is>
          <t xml:space="preserve">Retirement estimated at 15 years, with a 2031 floor for listed live assets. Construction completion estimated 2028-01-01. </t>
        </is>
      </c>
      <c r="K2649" s="14" t="inlineStr">
        <is>
          <t>data/evidence/repd.csv</t>
        </is>
      </c>
    </row>
    <row r="2650" ht="78" customHeight="1" s="74">
      <c r="A2650" s="14" t="inlineStr">
        <is>
          <t>REPD-11201-energy</t>
        </is>
      </c>
      <c r="B2650" s="14" t="inlineStr">
        <is>
          <t>Richborough Energy Park - Phase 3 (Sheaf)</t>
        </is>
      </c>
      <c r="C2650" s="14" t="inlineStr">
        <is>
          <t>storage_energy</t>
        </is>
      </c>
      <c r="D2650" s="111" t="n">
        <v>0.4636133117829416</v>
      </c>
      <c r="E2650" s="14" t="inlineStr">
        <is>
          <t>GWh</t>
        </is>
      </c>
      <c r="F2650" s="14" t="inlineStr">
        <is>
          <t>2028-01-01</t>
        </is>
      </c>
      <c r="G2650" s="14" t="inlineStr">
        <is>
          <t>2043-01-01</t>
        </is>
      </c>
      <c r="H2650" s="14" t="inlineStr">
        <is>
          <t>Aggregate/named cohort</t>
        </is>
      </c>
      <c r="I2650" s="14" t="inlineStr">
        <is>
          <t>Energy estimated from common outlook battery duration</t>
        </is>
      </c>
      <c r="J2650" s="14" t="inlineStr">
        <is>
          <t>Retirement estimated at 15 years, with a 2031 floor for listed live assets. Construction completion estimated 2028-01-01. Each project uses 1.861901h; project-specific energy not established.</t>
        </is>
      </c>
      <c r="K2650" s="14" t="inlineStr">
        <is>
          <t>data/evidence/tyo2026_es1.csv; data/evidence/repd.csv</t>
        </is>
      </c>
    </row>
    <row r="2651" ht="78" customHeight="1" s="74">
      <c r="A2651" s="14" t="inlineStr">
        <is>
          <t>REPD-11259</t>
        </is>
      </c>
      <c r="B2651" s="14" t="inlineStr">
        <is>
          <t>Mounteneys and Cherry Rock Wind Turbines</t>
        </is>
      </c>
      <c r="C2651" s="14" t="inlineStr">
        <is>
          <t>onshore</t>
        </is>
      </c>
      <c r="D2651" s="111" t="n">
        <v>0.001</v>
      </c>
      <c r="E2651" s="14" t="inlineStr">
        <is>
          <t>GW</t>
        </is>
      </c>
      <c r="F2651" s="14" t="inlineStr">
        <is>
          <t>2017-03-01</t>
        </is>
      </c>
      <c r="G2651" s="14" t="inlineStr">
        <is>
          <t>2042-01-01</t>
        </is>
      </c>
      <c r="H2651" s="14" t="inlineStr">
        <is>
          <t>Operational</t>
        </is>
      </c>
      <c r="I2651" s="14" t="inlineStr">
        <is>
          <t>Physical project Operational</t>
        </is>
      </c>
      <c r="J2651" s="14" t="inlineStr">
        <is>
          <t xml:space="preserve">Retirement estimated at 25 years, with a 2031 floor for listed live assets. </t>
        </is>
      </c>
      <c r="K2651" s="14" t="inlineStr">
        <is>
          <t>data/evidence/repd.csv</t>
        </is>
      </c>
    </row>
    <row r="2652" ht="78" customHeight="1" s="74">
      <c r="A2652" s="14" t="inlineStr">
        <is>
          <t>REPD-11263</t>
        </is>
      </c>
      <c r="B2652" s="14" t="inlineStr">
        <is>
          <t>Dunfermline North - Solar Photovoltaic Array/Battery storage</t>
        </is>
      </c>
      <c r="C2652" s="14" t="inlineStr">
        <is>
          <t>solar</t>
        </is>
      </c>
      <c r="D2652" s="111" t="n">
        <v>0.0299</v>
      </c>
      <c r="E2652" s="14" t="inlineStr">
        <is>
          <t>GW</t>
        </is>
      </c>
      <c r="F2652" s="14" t="inlineStr">
        <is>
          <t>2028-01-01</t>
        </is>
      </c>
      <c r="G2652" s="14" t="inlineStr">
        <is>
          <t>2058-01-01</t>
        </is>
      </c>
      <c r="H2652" s="14" t="inlineStr">
        <is>
          <t>Under Construction</t>
        </is>
      </c>
      <c r="I2652" s="14" t="inlineStr">
        <is>
          <t>Physical project Under Construction</t>
        </is>
      </c>
      <c r="J2652" s="14" t="inlineStr">
        <is>
          <t xml:space="preserve">Retirement estimated at 30 years, with a 2031 floor for listed live assets. Construction completion estimated 2028-01-01. </t>
        </is>
      </c>
      <c r="K2652" s="14" t="inlineStr">
        <is>
          <t>data/evidence/repd.csv</t>
        </is>
      </c>
    </row>
    <row r="2653" ht="78" customHeight="1" s="74">
      <c r="A2653" s="14" t="inlineStr">
        <is>
          <t>REPD-11264</t>
        </is>
      </c>
      <c r="B2653" s="14" t="inlineStr">
        <is>
          <t>Dunfermline North - Solar Photovoltaic Array/Battery storage</t>
        </is>
      </c>
      <c r="C2653" s="14" t="inlineStr">
        <is>
          <t>storage_power</t>
        </is>
      </c>
      <c r="D2653" s="111" t="n">
        <v>0.02</v>
      </c>
      <c r="E2653" s="14" t="inlineStr">
        <is>
          <t>GW</t>
        </is>
      </c>
      <c r="F2653" s="14" t="inlineStr">
        <is>
          <t>2028-01-01</t>
        </is>
      </c>
      <c r="G2653" s="14" t="inlineStr">
        <is>
          <t>2043-01-01</t>
        </is>
      </c>
      <c r="H2653" s="14" t="inlineStr">
        <is>
          <t>Under Construction</t>
        </is>
      </c>
      <c r="I2653" s="14" t="inlineStr">
        <is>
          <t>Physical project Under Construction</t>
        </is>
      </c>
      <c r="J2653" s="14" t="inlineStr">
        <is>
          <t xml:space="preserve">Retirement estimated at 15 years, with a 2031 floor for listed live assets. Construction completion estimated 2028-01-01. </t>
        </is>
      </c>
      <c r="K2653" s="14" t="inlineStr">
        <is>
          <t>data/evidence/repd.csv</t>
        </is>
      </c>
    </row>
    <row r="2654" ht="78" customHeight="1" s="74">
      <c r="A2654" s="14" t="inlineStr">
        <is>
          <t>REPD-11264-energy</t>
        </is>
      </c>
      <c r="B2654" s="14" t="inlineStr">
        <is>
          <t>Dunfermline North - Solar Photovoltaic Array/Battery storage</t>
        </is>
      </c>
      <c r="C2654" s="14" t="inlineStr">
        <is>
          <t>storage_energy</t>
        </is>
      </c>
      <c r="D2654" s="111" t="n">
        <v>0.03723801701067804</v>
      </c>
      <c r="E2654" s="14" t="inlineStr">
        <is>
          <t>GWh</t>
        </is>
      </c>
      <c r="F2654" s="14" t="inlineStr">
        <is>
          <t>2028-01-01</t>
        </is>
      </c>
      <c r="G2654" s="14" t="inlineStr">
        <is>
          <t>2043-01-01</t>
        </is>
      </c>
      <c r="H2654" s="14" t="inlineStr">
        <is>
          <t>Aggregate/named cohort</t>
        </is>
      </c>
      <c r="I2654" s="14" t="inlineStr">
        <is>
          <t>Energy estimated from common outlook battery duration</t>
        </is>
      </c>
      <c r="J2654" s="14" t="inlineStr">
        <is>
          <t>Retirement estimated at 15 years, with a 2031 floor for listed live assets. Construction completion estimated 2028-01-01. Each project uses 1.861901h; project-specific energy not established.</t>
        </is>
      </c>
      <c r="K2654" s="14" t="inlineStr">
        <is>
          <t>data/evidence/tyo2026_es1.csv; data/evidence/repd.csv</t>
        </is>
      </c>
    </row>
    <row r="2655" ht="78" customHeight="1" s="74">
      <c r="A2655" s="14" t="inlineStr">
        <is>
          <t>REPD-11271</t>
        </is>
      </c>
      <c r="B2655" s="14" t="inlineStr">
        <is>
          <t>Kingsway - Solar Panels</t>
        </is>
      </c>
      <c r="C2655" s="14" t="inlineStr">
        <is>
          <t>solar</t>
        </is>
      </c>
      <c r="D2655" s="111" t="n">
        <v>0.00016</v>
      </c>
      <c r="E2655" s="14" t="inlineStr">
        <is>
          <t>GW</t>
        </is>
      </c>
      <c r="F2655" s="14" t="inlineStr">
        <is>
          <t>2022-10-11</t>
        </is>
      </c>
      <c r="G2655" s="14" t="inlineStr">
        <is>
          <t>2052-01-01</t>
        </is>
      </c>
      <c r="H2655" s="14" t="inlineStr">
        <is>
          <t>Operational</t>
        </is>
      </c>
      <c r="I2655" s="14" t="inlineStr">
        <is>
          <t>Physical project Operational</t>
        </is>
      </c>
      <c r="J2655" s="14" t="inlineStr">
        <is>
          <t xml:space="preserve">Retirement estimated at 30 years, with a 2031 floor for listed live assets. </t>
        </is>
      </c>
      <c r="K2655" s="14" t="inlineStr">
        <is>
          <t>data/evidence/repd.csv</t>
        </is>
      </c>
    </row>
    <row r="2656" ht="78" customHeight="1" s="74">
      <c r="A2656" s="14" t="inlineStr">
        <is>
          <t>REPD-11291</t>
        </is>
      </c>
      <c r="B2656" s="14" t="inlineStr">
        <is>
          <t>Audi Stockport, Brinksway, Edgeley - Solar Panels</t>
        </is>
      </c>
      <c r="C2656" s="14" t="inlineStr">
        <is>
          <t>solar</t>
        </is>
      </c>
      <c r="D2656" s="111" t="n">
        <v>0.00027</v>
      </c>
      <c r="E2656" s="14" t="inlineStr">
        <is>
          <t>GW</t>
        </is>
      </c>
      <c r="F2656" s="14" t="inlineStr">
        <is>
          <t>2022-12-01</t>
        </is>
      </c>
      <c r="G2656" s="14" t="inlineStr">
        <is>
          <t>2052-01-01</t>
        </is>
      </c>
      <c r="H2656" s="14" t="inlineStr">
        <is>
          <t>Operational</t>
        </is>
      </c>
      <c r="I2656" s="14" t="inlineStr">
        <is>
          <t>Physical project Operational</t>
        </is>
      </c>
      <c r="J2656" s="14" t="inlineStr">
        <is>
          <t xml:space="preserve">Retirement estimated at 30 years, with a 2031 floor for listed live assets. </t>
        </is>
      </c>
      <c r="K2656" s="14" t="inlineStr">
        <is>
          <t>data/evidence/repd.csv</t>
        </is>
      </c>
    </row>
    <row r="2657" ht="78" customHeight="1" s="74">
      <c r="A2657" s="14" t="inlineStr">
        <is>
          <t>REPD-11302</t>
        </is>
      </c>
      <c r="B2657" s="14" t="inlineStr">
        <is>
          <t>Parc Solar Caenewydd</t>
        </is>
      </c>
      <c r="C2657" s="14" t="inlineStr">
        <is>
          <t>solar</t>
        </is>
      </c>
      <c r="D2657" s="111" t="n">
        <v>0.042</v>
      </c>
      <c r="E2657" s="14" t="inlineStr">
        <is>
          <t>GW</t>
        </is>
      </c>
      <c r="F2657" s="14" t="inlineStr">
        <is>
          <t>2028-01-01</t>
        </is>
      </c>
      <c r="G2657" s="14" t="inlineStr">
        <is>
          <t>2058-01-01</t>
        </is>
      </c>
      <c r="H2657" s="14" t="inlineStr">
        <is>
          <t>Under Construction</t>
        </is>
      </c>
      <c r="I2657" s="14" t="inlineStr">
        <is>
          <t>Physical project Under Construction</t>
        </is>
      </c>
      <c r="J2657" s="14" t="inlineStr">
        <is>
          <t xml:space="preserve">Retirement estimated at 30 years, with a 2031 floor for listed live assets. Construction completion estimated 2028-01-01. </t>
        </is>
      </c>
      <c r="K2657" s="14" t="inlineStr">
        <is>
          <t>data/evidence/repd.csv</t>
        </is>
      </c>
    </row>
    <row r="2658" ht="78" customHeight="1" s="74">
      <c r="A2658" s="14" t="inlineStr">
        <is>
          <t>REPD-11303</t>
        </is>
      </c>
      <c r="B2658" s="14" t="inlineStr">
        <is>
          <t>Parc Solar Caenewydd</t>
        </is>
      </c>
      <c r="C2658" s="14" t="inlineStr">
        <is>
          <t>storage_power</t>
        </is>
      </c>
      <c r="D2658" s="111" t="n">
        <v>0.046</v>
      </c>
      <c r="E2658" s="14" t="inlineStr">
        <is>
          <t>GW</t>
        </is>
      </c>
      <c r="F2658" s="14" t="inlineStr">
        <is>
          <t>2028-01-01</t>
        </is>
      </c>
      <c r="G2658" s="14" t="inlineStr">
        <is>
          <t>2043-01-01</t>
        </is>
      </c>
      <c r="H2658" s="14" t="inlineStr">
        <is>
          <t>Under Construction</t>
        </is>
      </c>
      <c r="I2658" s="14" t="inlineStr">
        <is>
          <t>Physical project Under Construction</t>
        </is>
      </c>
      <c r="J2658" s="14" t="inlineStr">
        <is>
          <t xml:space="preserve">Retirement estimated at 15 years, with a 2031 floor for listed live assets. Construction completion estimated 2028-01-01. </t>
        </is>
      </c>
      <c r="K2658" s="14" t="inlineStr">
        <is>
          <t>data/evidence/repd.csv</t>
        </is>
      </c>
    </row>
    <row r="2659" ht="78" customHeight="1" s="74">
      <c r="A2659" s="14" t="inlineStr">
        <is>
          <t>REPD-11303-energy</t>
        </is>
      </c>
      <c r="B2659" s="14" t="inlineStr">
        <is>
          <t>Parc Solar Caenewydd</t>
        </is>
      </c>
      <c r="C2659" s="14" t="inlineStr">
        <is>
          <t>storage_energy</t>
        </is>
      </c>
      <c r="D2659" s="111" t="n">
        <v>0.08564743912455949</v>
      </c>
      <c r="E2659" s="14" t="inlineStr">
        <is>
          <t>GWh</t>
        </is>
      </c>
      <c r="F2659" s="14" t="inlineStr">
        <is>
          <t>2028-01-01</t>
        </is>
      </c>
      <c r="G2659" s="14" t="inlineStr">
        <is>
          <t>2043-01-01</t>
        </is>
      </c>
      <c r="H2659" s="14" t="inlineStr">
        <is>
          <t>Aggregate/named cohort</t>
        </is>
      </c>
      <c r="I2659" s="14" t="inlineStr">
        <is>
          <t>Energy estimated from common outlook battery duration</t>
        </is>
      </c>
      <c r="J2659" s="14" t="inlineStr">
        <is>
          <t>Retirement estimated at 15 years, with a 2031 floor for listed live assets. Construction completion estimated 2028-01-01. Each project uses 1.861901h; project-specific energy not established.</t>
        </is>
      </c>
      <c r="K2659" s="14" t="inlineStr">
        <is>
          <t>data/evidence/tyo2026_es1.csv; data/evidence/repd.csv</t>
        </is>
      </c>
    </row>
    <row r="2660" ht="78" customHeight="1" s="74">
      <c r="A2660" s="14" t="inlineStr">
        <is>
          <t>REPD-11312</t>
        </is>
      </c>
      <c r="B2660" s="14" t="inlineStr">
        <is>
          <t>Limekiln Wind Farm (Extension) - Battery</t>
        </is>
      </c>
      <c r="C2660" s="14" t="inlineStr">
        <is>
          <t>storage_power</t>
        </is>
      </c>
      <c r="D2660" s="111" t="n">
        <v>0.005</v>
      </c>
      <c r="E2660" s="14" t="inlineStr">
        <is>
          <t>GW</t>
        </is>
      </c>
      <c r="F2660" s="14" t="inlineStr">
        <is>
          <t>2025-04-01</t>
        </is>
      </c>
      <c r="G2660" s="14" t="inlineStr">
        <is>
          <t>2040-01-01</t>
        </is>
      </c>
      <c r="H2660" s="14" t="inlineStr">
        <is>
          <t>Operational</t>
        </is>
      </c>
      <c r="I2660" s="14" t="inlineStr">
        <is>
          <t>Physical project Operational</t>
        </is>
      </c>
      <c r="J2660" s="14" t="inlineStr">
        <is>
          <t xml:space="preserve">Retirement estimated at 15 years, with a 2031 floor for listed live assets. </t>
        </is>
      </c>
      <c r="K2660" s="14" t="inlineStr">
        <is>
          <t>data/evidence/repd.csv</t>
        </is>
      </c>
    </row>
    <row r="2661" ht="78" customHeight="1" s="74">
      <c r="A2661" s="14" t="inlineStr">
        <is>
          <t>REPD-11312-energy</t>
        </is>
      </c>
      <c r="B2661" s="14" t="inlineStr">
        <is>
          <t>Limekiln Wind Farm (Extension) - Battery</t>
        </is>
      </c>
      <c r="C2661" s="14" t="inlineStr">
        <is>
          <t>storage_energy</t>
        </is>
      </c>
      <c r="D2661" s="111" t="n">
        <v>0.00930950425266951</v>
      </c>
      <c r="E2661" s="14" t="inlineStr">
        <is>
          <t>GWh</t>
        </is>
      </c>
      <c r="F2661" s="14" t="inlineStr">
        <is>
          <t>2025-04-01</t>
        </is>
      </c>
      <c r="G2661" s="14" t="inlineStr">
        <is>
          <t>2040-01-01</t>
        </is>
      </c>
      <c r="H2661" s="14" t="inlineStr">
        <is>
          <t>Aggregate/named cohort</t>
        </is>
      </c>
      <c r="I2661" s="14" t="inlineStr">
        <is>
          <t>Energy estimated from common outlook battery duration</t>
        </is>
      </c>
      <c r="J2661" s="14" t="inlineStr">
        <is>
          <t>Retirement estimated at 15 years, with a 2031 floor for listed live assets. Each project uses 1.861901h; project-specific energy not established.</t>
        </is>
      </c>
      <c r="K2661" s="14" t="inlineStr">
        <is>
          <t>data/evidence/tyo2026_es1.csv; data/evidence/repd.csv</t>
        </is>
      </c>
    </row>
    <row r="2662" ht="78" customHeight="1" s="74">
      <c r="A2662" s="14" t="inlineStr">
        <is>
          <t>REPD-11321</t>
        </is>
      </c>
      <c r="B2662" s="14" t="inlineStr">
        <is>
          <t>Staythorpe Road - Battery energy storage</t>
        </is>
      </c>
      <c r="C2662" s="14" t="inlineStr">
        <is>
          <t>storage_power</t>
        </is>
      </c>
      <c r="D2662" s="111" t="n">
        <v>0.36</v>
      </c>
      <c r="E2662" s="14" t="inlineStr">
        <is>
          <t>GW</t>
        </is>
      </c>
      <c r="F2662" s="14" t="inlineStr">
        <is>
          <t>2028-01-01</t>
        </is>
      </c>
      <c r="G2662" s="14" t="inlineStr">
        <is>
          <t>2043-01-01</t>
        </is>
      </c>
      <c r="H2662" s="14" t="inlineStr">
        <is>
          <t>Under Construction</t>
        </is>
      </c>
      <c r="I2662" s="14" t="inlineStr">
        <is>
          <t>Physical project Under Construction</t>
        </is>
      </c>
      <c r="J2662" s="14" t="inlineStr">
        <is>
          <t xml:space="preserve">Retirement estimated at 15 years, with a 2031 floor for listed live assets. Construction completion estimated 2028-01-01. </t>
        </is>
      </c>
      <c r="K2662" s="14" t="inlineStr">
        <is>
          <t>data/evidence/repd.csv</t>
        </is>
      </c>
    </row>
    <row r="2663" ht="78" customHeight="1" s="74">
      <c r="A2663" s="14" t="inlineStr">
        <is>
          <t>REPD-11321-energy</t>
        </is>
      </c>
      <c r="B2663" s="14" t="inlineStr">
        <is>
          <t>Staythorpe Road - Battery energy storage</t>
        </is>
      </c>
      <c r="C2663" s="14" t="inlineStr">
        <is>
          <t>storage_energy</t>
        </is>
      </c>
      <c r="D2663" s="111" t="n">
        <v>0.6702843061922047</v>
      </c>
      <c r="E2663" s="14" t="inlineStr">
        <is>
          <t>GWh</t>
        </is>
      </c>
      <c r="F2663" s="14" t="inlineStr">
        <is>
          <t>2028-01-01</t>
        </is>
      </c>
      <c r="G2663" s="14" t="inlineStr">
        <is>
          <t>2043-01-01</t>
        </is>
      </c>
      <c r="H2663" s="14" t="inlineStr">
        <is>
          <t>Aggregate/named cohort</t>
        </is>
      </c>
      <c r="I2663" s="14" t="inlineStr">
        <is>
          <t>Energy estimated from common outlook battery duration</t>
        </is>
      </c>
      <c r="J2663" s="14" t="inlineStr">
        <is>
          <t>Retirement estimated at 15 years, with a 2031 floor for listed live assets. Construction completion estimated 2028-01-01. Each project uses 1.861901h; project-specific energy not established.</t>
        </is>
      </c>
      <c r="K2663" s="14" t="inlineStr">
        <is>
          <t>data/evidence/tyo2026_es1.csv; data/evidence/repd.csv</t>
        </is>
      </c>
    </row>
    <row r="2664" ht="78" customHeight="1" s="74">
      <c r="A2664" s="14" t="inlineStr">
        <is>
          <t>REPD-11329</t>
        </is>
      </c>
      <c r="B2664" s="14" t="inlineStr">
        <is>
          <t>Cutbush Farm, Belchamp St Paul - Solar Array</t>
        </is>
      </c>
      <c r="C2664" s="14" t="inlineStr">
        <is>
          <t>solar</t>
        </is>
      </c>
      <c r="D2664" s="111" t="n">
        <v>0.04999</v>
      </c>
      <c r="E2664" s="14" t="inlineStr">
        <is>
          <t>GW</t>
        </is>
      </c>
      <c r="F2664" s="14" t="inlineStr">
        <is>
          <t>2028-01-01</t>
        </is>
      </c>
      <c r="G2664" s="14" t="inlineStr">
        <is>
          <t>2058-01-01</t>
        </is>
      </c>
      <c r="H2664" s="14" t="inlineStr">
        <is>
          <t>Under Construction</t>
        </is>
      </c>
      <c r="I2664" s="14" t="inlineStr">
        <is>
          <t>Physical project Under Construction</t>
        </is>
      </c>
      <c r="J2664" s="14" t="inlineStr">
        <is>
          <t xml:space="preserve">Retirement estimated at 30 years, with a 2031 floor for listed live assets. Construction completion estimated 2028-01-01. </t>
        </is>
      </c>
      <c r="K2664" s="14" t="inlineStr">
        <is>
          <t>data/evidence/repd.csv</t>
        </is>
      </c>
    </row>
    <row r="2665" ht="78" customHeight="1" s="74">
      <c r="A2665" s="14" t="inlineStr">
        <is>
          <t>REPD-11330</t>
        </is>
      </c>
      <c r="B2665" s="14" t="inlineStr">
        <is>
          <t xml:space="preserve"> Cinch Stadium, Franklin’s Gardens - Solar </t>
        </is>
      </c>
      <c r="C2665" s="14" t="inlineStr">
        <is>
          <t>solar</t>
        </is>
      </c>
      <c r="D2665" s="111" t="n">
        <v>0.008800000000000001</v>
      </c>
      <c r="E2665" s="14" t="inlineStr">
        <is>
          <t>GW</t>
        </is>
      </c>
      <c r="F2665" s="14" t="inlineStr">
        <is>
          <t>2022-05-20</t>
        </is>
      </c>
      <c r="G2665" s="14" t="inlineStr">
        <is>
          <t>2052-01-01</t>
        </is>
      </c>
      <c r="H2665" s="14" t="inlineStr">
        <is>
          <t>Operational</t>
        </is>
      </c>
      <c r="I2665" s="14" t="inlineStr">
        <is>
          <t>Physical project Operational</t>
        </is>
      </c>
      <c r="J2665" s="14" t="inlineStr">
        <is>
          <t xml:space="preserve">Retirement estimated at 30 years, with a 2031 floor for listed live assets. </t>
        </is>
      </c>
      <c r="K2665" s="14" t="inlineStr">
        <is>
          <t>data/evidence/repd.csv</t>
        </is>
      </c>
    </row>
    <row r="2666" ht="78" customHeight="1" s="74">
      <c r="A2666" s="14" t="inlineStr">
        <is>
          <t>REPD-11335</t>
        </is>
      </c>
      <c r="B2666" s="14" t="inlineStr">
        <is>
          <t>Atherton Way - Solar Panels</t>
        </is>
      </c>
      <c r="C2666" s="14" t="inlineStr">
        <is>
          <t>solar</t>
        </is>
      </c>
      <c r="D2666" s="111" t="n">
        <v>0.00024</v>
      </c>
      <c r="E2666" s="14" t="inlineStr">
        <is>
          <t>GW</t>
        </is>
      </c>
      <c r="F2666" s="14" t="inlineStr">
        <is>
          <t>2022-12-06</t>
        </is>
      </c>
      <c r="G2666" s="14" t="inlineStr">
        <is>
          <t>2052-01-01</t>
        </is>
      </c>
      <c r="H2666" s="14" t="inlineStr">
        <is>
          <t>Operational</t>
        </is>
      </c>
      <c r="I2666" s="14" t="inlineStr">
        <is>
          <t>Physical project Operational</t>
        </is>
      </c>
      <c r="J2666" s="14" t="inlineStr">
        <is>
          <t xml:space="preserve">Retirement estimated at 30 years, with a 2031 floor for listed live assets. </t>
        </is>
      </c>
      <c r="K2666" s="14" t="inlineStr">
        <is>
          <t>data/evidence/repd.csv</t>
        </is>
      </c>
    </row>
    <row r="2667" ht="78" customHeight="1" s="74">
      <c r="A2667" s="14" t="inlineStr">
        <is>
          <t>REPD-11359</t>
        </is>
      </c>
      <c r="B2667" s="14" t="inlineStr">
        <is>
          <t>Elmsall Way, South Elmsall - Solar Panels</t>
        </is>
      </c>
      <c r="C2667" s="14" t="inlineStr">
        <is>
          <t>solar</t>
        </is>
      </c>
      <c r="D2667" s="111" t="n">
        <v>0.003</v>
      </c>
      <c r="E2667" s="14" t="inlineStr">
        <is>
          <t>GW</t>
        </is>
      </c>
      <c r="F2667" s="14" t="inlineStr">
        <is>
          <t>2028-01-01</t>
        </is>
      </c>
      <c r="G2667" s="14" t="inlineStr">
        <is>
          <t>2058-01-01</t>
        </is>
      </c>
      <c r="H2667" s="14" t="inlineStr">
        <is>
          <t>Under Construction</t>
        </is>
      </c>
      <c r="I2667" s="14" t="inlineStr">
        <is>
          <t>Physical project Under Construction</t>
        </is>
      </c>
      <c r="J2667" s="14" t="inlineStr">
        <is>
          <t xml:space="preserve">Retirement estimated at 30 years, with a 2031 floor for listed live assets. Construction completion estimated 2028-01-01. </t>
        </is>
      </c>
      <c r="K2667" s="14" t="inlineStr">
        <is>
          <t>data/evidence/repd.csv</t>
        </is>
      </c>
    </row>
    <row r="2668" ht="78" customHeight="1" s="74">
      <c r="A2668" s="14" t="inlineStr">
        <is>
          <t>REPD-11366</t>
        </is>
      </c>
      <c r="B2668" s="14" t="inlineStr">
        <is>
          <t>Ford Oaks Solar &amp; Green Infrastructure Facility</t>
        </is>
      </c>
      <c r="C2668" s="14" t="inlineStr">
        <is>
          <t>solar</t>
        </is>
      </c>
      <c r="D2668" s="111" t="n">
        <v>0.03</v>
      </c>
      <c r="E2668" s="14" t="inlineStr">
        <is>
          <t>GW</t>
        </is>
      </c>
      <c r="F2668" s="14" t="inlineStr">
        <is>
          <t>2028-01-01</t>
        </is>
      </c>
      <c r="G2668" s="14" t="inlineStr">
        <is>
          <t>2058-01-01</t>
        </is>
      </c>
      <c r="H2668" s="14" t="inlineStr">
        <is>
          <t>Under Construction</t>
        </is>
      </c>
      <c r="I2668" s="14" t="inlineStr">
        <is>
          <t>Physical project Under Construction</t>
        </is>
      </c>
      <c r="J2668" s="14" t="inlineStr">
        <is>
          <t xml:space="preserve">Retirement estimated at 30 years, with a 2031 floor for listed live assets. Construction completion estimated 2028-01-01. </t>
        </is>
      </c>
      <c r="K2668" s="14" t="inlineStr">
        <is>
          <t>data/evidence/repd.csv</t>
        </is>
      </c>
    </row>
    <row r="2669" ht="78" customHeight="1" s="74">
      <c r="A2669" s="14" t="inlineStr">
        <is>
          <t>REPD-11384</t>
        </is>
      </c>
      <c r="B2669" s="14" t="inlineStr">
        <is>
          <t>Rhigos Road - Solar Farm</t>
        </is>
      </c>
      <c r="C2669" s="14" t="inlineStr">
        <is>
          <t>solar</t>
        </is>
      </c>
      <c r="D2669" s="111" t="n">
        <v>0.009880000000000002</v>
      </c>
      <c r="E2669" s="14" t="inlineStr">
        <is>
          <t>GW</t>
        </is>
      </c>
      <c r="F2669" s="14" t="inlineStr">
        <is>
          <t>2028-01-01</t>
        </is>
      </c>
      <c r="G2669" s="14" t="inlineStr">
        <is>
          <t>2058-01-01</t>
        </is>
      </c>
      <c r="H2669" s="14" t="inlineStr">
        <is>
          <t>Under Construction</t>
        </is>
      </c>
      <c r="I2669" s="14" t="inlineStr">
        <is>
          <t>Physical project Under Construction</t>
        </is>
      </c>
      <c r="J2669" s="14" t="inlineStr">
        <is>
          <t xml:space="preserve">Retirement estimated at 30 years, with a 2031 floor for listed live assets. Construction completion estimated 2028-01-01. </t>
        </is>
      </c>
      <c r="K2669" s="14" t="inlineStr">
        <is>
          <t>data/evidence/repd.csv</t>
        </is>
      </c>
    </row>
    <row r="2670" ht="78" customHeight="1" s="74">
      <c r="A2670" s="14" t="inlineStr">
        <is>
          <t>REPD-11410</t>
        </is>
      </c>
      <c r="B2670" s="14" t="inlineStr">
        <is>
          <t>Arkwright Road, Groundwell Industrial Estate - Solar Panels</t>
        </is>
      </c>
      <c r="C2670" s="14" t="inlineStr">
        <is>
          <t>solar</t>
        </is>
      </c>
      <c r="D2670" s="111" t="n">
        <v>0.00091</v>
      </c>
      <c r="E2670" s="14" t="inlineStr">
        <is>
          <t>GW</t>
        </is>
      </c>
      <c r="F2670" s="14" t="inlineStr">
        <is>
          <t>2028-01-01</t>
        </is>
      </c>
      <c r="G2670" s="14" t="inlineStr">
        <is>
          <t>2058-01-01</t>
        </is>
      </c>
      <c r="H2670" s="14" t="inlineStr">
        <is>
          <t>Under Construction</t>
        </is>
      </c>
      <c r="I2670" s="14" t="inlineStr">
        <is>
          <t>Physical project Under Construction</t>
        </is>
      </c>
      <c r="J2670" s="14" t="inlineStr">
        <is>
          <t xml:space="preserve">Retirement estimated at 30 years, with a 2031 floor for listed live assets. Construction completion estimated 2028-01-01. </t>
        </is>
      </c>
      <c r="K2670" s="14" t="inlineStr">
        <is>
          <t>data/evidence/repd.csv</t>
        </is>
      </c>
    </row>
    <row r="2671" ht="78" customHeight="1" s="74">
      <c r="A2671" s="14" t="inlineStr">
        <is>
          <t>REPD-11419</t>
        </is>
      </c>
      <c r="B2671" s="14" t="inlineStr">
        <is>
          <t>SC Johnson, Denby - Solar Panels</t>
        </is>
      </c>
      <c r="C2671" s="14" t="inlineStr">
        <is>
          <t>solar</t>
        </is>
      </c>
      <c r="D2671" s="111" t="n">
        <v>0.00062</v>
      </c>
      <c r="E2671" s="14" t="inlineStr">
        <is>
          <t>GW</t>
        </is>
      </c>
      <c r="F2671" s="14" t="inlineStr">
        <is>
          <t>2028-01-01</t>
        </is>
      </c>
      <c r="G2671" s="14" t="inlineStr">
        <is>
          <t>2058-01-01</t>
        </is>
      </c>
      <c r="H2671" s="14" t="inlineStr">
        <is>
          <t>Under Construction</t>
        </is>
      </c>
      <c r="I2671" s="14" t="inlineStr">
        <is>
          <t>Physical project Under Construction</t>
        </is>
      </c>
      <c r="J2671" s="14" t="inlineStr">
        <is>
          <t xml:space="preserve">Retirement estimated at 30 years, with a 2031 floor for listed live assets. Construction completion estimated 2028-01-01. </t>
        </is>
      </c>
      <c r="K2671" s="14" t="inlineStr">
        <is>
          <t>data/evidence/repd.csv</t>
        </is>
      </c>
    </row>
    <row r="2672" ht="78" customHeight="1" s="74">
      <c r="A2672" s="14" t="inlineStr">
        <is>
          <t>REPD-11423</t>
        </is>
      </c>
      <c r="B2672" s="14" t="inlineStr">
        <is>
          <t>London Road, Irchester - Solar Farm</t>
        </is>
      </c>
      <c r="C2672" s="14" t="inlineStr">
        <is>
          <t>solar</t>
        </is>
      </c>
      <c r="D2672" s="111" t="n">
        <v>0.026</v>
      </c>
      <c r="E2672" s="14" t="inlineStr">
        <is>
          <t>GW</t>
        </is>
      </c>
      <c r="F2672" s="14" t="inlineStr">
        <is>
          <t>2018-01-01</t>
        </is>
      </c>
      <c r="G2672" s="14" t="inlineStr">
        <is>
          <t>2048-01-01</t>
        </is>
      </c>
      <c r="H2672" s="14" t="inlineStr">
        <is>
          <t>Operational</t>
        </is>
      </c>
      <c r="I2672" s="14" t="inlineStr">
        <is>
          <t>Physical project Operational</t>
        </is>
      </c>
      <c r="J2672" s="14" t="inlineStr">
        <is>
          <t xml:space="preserve">Retirement estimated at 30 years, with a 2031 floor for listed live assets. Missing operational date estimated2018. </t>
        </is>
      </c>
      <c r="K2672" s="14" t="inlineStr">
        <is>
          <t>data/evidence/repd.csv</t>
        </is>
      </c>
    </row>
    <row r="2673" ht="78" customHeight="1" s="74">
      <c r="A2673" s="14" t="inlineStr">
        <is>
          <t>REPD-11449</t>
        </is>
      </c>
      <c r="B2673" s="14" t="inlineStr">
        <is>
          <t>Harrington Franklin, Richborough Energy Park - Battery Storage</t>
        </is>
      </c>
      <c r="C2673" s="14" t="inlineStr">
        <is>
          <t>storage_power</t>
        </is>
      </c>
      <c r="D2673" s="111" t="n">
        <v>0.0499</v>
      </c>
      <c r="E2673" s="14" t="inlineStr">
        <is>
          <t>GW</t>
        </is>
      </c>
      <c r="F2673" s="14" t="inlineStr">
        <is>
          <t>2028-01-01</t>
        </is>
      </c>
      <c r="G2673" s="14" t="inlineStr">
        <is>
          <t>2043-01-01</t>
        </is>
      </c>
      <c r="H2673" s="14" t="inlineStr">
        <is>
          <t>Under Construction</t>
        </is>
      </c>
      <c r="I2673" s="14" t="inlineStr">
        <is>
          <t>Physical project Under Construction</t>
        </is>
      </c>
      <c r="J2673" s="14" t="inlineStr">
        <is>
          <t xml:space="preserve">Retirement estimated at 15 years, with a 2031 floor for listed live assets. Construction completion estimated 2028-01-01. </t>
        </is>
      </c>
      <c r="K2673" s="14" t="inlineStr">
        <is>
          <t>data/evidence/repd.csv</t>
        </is>
      </c>
    </row>
    <row r="2674" ht="78" customHeight="1" s="74">
      <c r="A2674" s="14" t="inlineStr">
        <is>
          <t>REPD-11449-energy</t>
        </is>
      </c>
      <c r="B2674" s="14" t="inlineStr">
        <is>
          <t>Harrington Franklin, Richborough Energy Park - Battery Storage</t>
        </is>
      </c>
      <c r="C2674" s="14" t="inlineStr">
        <is>
          <t>storage_energy</t>
        </is>
      </c>
      <c r="D2674" s="111" t="n">
        <v>0.09290885244164171</v>
      </c>
      <c r="E2674" s="14" t="inlineStr">
        <is>
          <t>GWh</t>
        </is>
      </c>
      <c r="F2674" s="14" t="inlineStr">
        <is>
          <t>2028-01-01</t>
        </is>
      </c>
      <c r="G2674" s="14" t="inlineStr">
        <is>
          <t>2043-01-01</t>
        </is>
      </c>
      <c r="H2674" s="14" t="inlineStr">
        <is>
          <t>Aggregate/named cohort</t>
        </is>
      </c>
      <c r="I2674" s="14" t="inlineStr">
        <is>
          <t>Energy estimated from common outlook battery duration</t>
        </is>
      </c>
      <c r="J2674" s="14" t="inlineStr">
        <is>
          <t>Retirement estimated at 15 years, with a 2031 floor for listed live assets. Construction completion estimated 2028-01-01. Each project uses 1.861901h; project-specific energy not established.</t>
        </is>
      </c>
      <c r="K2674" s="14" t="inlineStr">
        <is>
          <t>data/evidence/tyo2026_es1.csv; data/evidence/repd.csv</t>
        </is>
      </c>
    </row>
    <row r="2675" ht="78" customHeight="1" s="74">
      <c r="A2675" s="14" t="inlineStr">
        <is>
          <t>REPD-11486</t>
        </is>
      </c>
      <c r="B2675" s="14" t="inlineStr">
        <is>
          <t>Ford Research And Engineering Centre, Dunton - Solar Farm</t>
        </is>
      </c>
      <c r="C2675" s="14" t="inlineStr">
        <is>
          <t>solar</t>
        </is>
      </c>
      <c r="D2675" s="111" t="n">
        <v>0.0052</v>
      </c>
      <c r="E2675" s="14" t="inlineStr">
        <is>
          <t>GW</t>
        </is>
      </c>
      <c r="F2675" s="14" t="inlineStr">
        <is>
          <t>2025-01-31</t>
        </is>
      </c>
      <c r="G2675" s="14" t="inlineStr">
        <is>
          <t>2055-01-01</t>
        </is>
      </c>
      <c r="H2675" s="14" t="inlineStr">
        <is>
          <t>Operational</t>
        </is>
      </c>
      <c r="I2675" s="14" t="inlineStr">
        <is>
          <t>Physical project Operational</t>
        </is>
      </c>
      <c r="J2675" s="14" t="inlineStr">
        <is>
          <t xml:space="preserve">Retirement estimated at 30 years, with a 2031 floor for listed live assets. </t>
        </is>
      </c>
      <c r="K2675" s="14" t="inlineStr">
        <is>
          <t>data/evidence/repd.csv</t>
        </is>
      </c>
    </row>
    <row r="2676" ht="78" customHeight="1" s="74">
      <c r="A2676" s="14" t="inlineStr">
        <is>
          <t>REPD-11491</t>
        </is>
      </c>
      <c r="B2676" s="14" t="inlineStr">
        <is>
          <t>East Haddon - Solar Photovoltaic System</t>
        </is>
      </c>
      <c r="C2676" s="14" t="inlineStr">
        <is>
          <t>solar</t>
        </is>
      </c>
      <c r="D2676" s="111" t="n">
        <v>0.002</v>
      </c>
      <c r="E2676" s="14" t="inlineStr">
        <is>
          <t>GW</t>
        </is>
      </c>
      <c r="F2676" s="14" t="inlineStr">
        <is>
          <t>2028-01-01</t>
        </is>
      </c>
      <c r="G2676" s="14" t="inlineStr">
        <is>
          <t>2058-01-01</t>
        </is>
      </c>
      <c r="H2676" s="14" t="inlineStr">
        <is>
          <t>Under Construction</t>
        </is>
      </c>
      <c r="I2676" s="14" t="inlineStr">
        <is>
          <t>Physical project Under Construction</t>
        </is>
      </c>
      <c r="J2676" s="14" t="inlineStr">
        <is>
          <t xml:space="preserve">Retirement estimated at 30 years, with a 2031 floor for listed live assets. Construction completion estimated 2028-01-01. </t>
        </is>
      </c>
      <c r="K2676" s="14" t="inlineStr">
        <is>
          <t>data/evidence/repd.csv</t>
        </is>
      </c>
    </row>
    <row r="2677" ht="78" customHeight="1" s="74">
      <c r="A2677" s="14" t="inlineStr">
        <is>
          <t>REPD-11499</t>
        </is>
      </c>
      <c r="B2677" s="14" t="inlineStr">
        <is>
          <t>Blanche Lane, South Mimms - Solar Panels</t>
        </is>
      </c>
      <c r="C2677" s="14" t="inlineStr">
        <is>
          <t>solar</t>
        </is>
      </c>
      <c r="D2677" s="111" t="n">
        <v>0.00061</v>
      </c>
      <c r="E2677" s="14" t="inlineStr">
        <is>
          <t>GW</t>
        </is>
      </c>
      <c r="F2677" s="14" t="inlineStr">
        <is>
          <t>2028-01-01</t>
        </is>
      </c>
      <c r="G2677" s="14" t="inlineStr">
        <is>
          <t>2058-01-01</t>
        </is>
      </c>
      <c r="H2677" s="14" t="inlineStr">
        <is>
          <t>Under Construction</t>
        </is>
      </c>
      <c r="I2677" s="14" t="inlineStr">
        <is>
          <t>Physical project Under Construction</t>
        </is>
      </c>
      <c r="J2677" s="14" t="inlineStr">
        <is>
          <t xml:space="preserve">Retirement estimated at 30 years, with a 2031 floor for listed live assets. Construction completion estimated 2028-01-01. </t>
        </is>
      </c>
      <c r="K2677" s="14" t="inlineStr">
        <is>
          <t>data/evidence/repd.csv</t>
        </is>
      </c>
    </row>
    <row r="2678" ht="78" customHeight="1" s="74">
      <c r="A2678" s="14" t="inlineStr">
        <is>
          <t>REPD-11509</t>
        </is>
      </c>
      <c r="B2678" s="14" t="inlineStr">
        <is>
          <t>Bryngolwg Farm, Hirwaun - Solar farm</t>
        </is>
      </c>
      <c r="C2678" s="14" t="inlineStr">
        <is>
          <t>solar</t>
        </is>
      </c>
      <c r="D2678" s="111" t="n">
        <v>0.00894</v>
      </c>
      <c r="E2678" s="14" t="inlineStr">
        <is>
          <t>GW</t>
        </is>
      </c>
      <c r="F2678" s="14" t="inlineStr">
        <is>
          <t>2018-01-01</t>
        </is>
      </c>
      <c r="G2678" s="14" t="inlineStr">
        <is>
          <t>2048-01-01</t>
        </is>
      </c>
      <c r="H2678" s="14" t="inlineStr">
        <is>
          <t>Operational</t>
        </is>
      </c>
      <c r="I2678" s="14" t="inlineStr">
        <is>
          <t>Physical project Operational</t>
        </is>
      </c>
      <c r="J2678" s="14" t="inlineStr">
        <is>
          <t xml:space="preserve">Retirement estimated at 30 years, with a 2031 floor for listed live assets. Missing operational date estimated2018. </t>
        </is>
      </c>
      <c r="K2678" s="14" t="inlineStr">
        <is>
          <t>data/evidence/repd.csv</t>
        </is>
      </c>
    </row>
    <row r="2679" ht="78" customHeight="1" s="74">
      <c r="A2679" s="14" t="inlineStr">
        <is>
          <t>REPD-11513</t>
        </is>
      </c>
      <c r="B2679" s="14" t="inlineStr">
        <is>
          <t>Desford Brick Works, Bagworth -  Solar Panels</t>
        </is>
      </c>
      <c r="C2679" s="14" t="inlineStr">
        <is>
          <t>solar</t>
        </is>
      </c>
      <c r="D2679" s="111" t="n">
        <v>0.0026</v>
      </c>
      <c r="E2679" s="14" t="inlineStr">
        <is>
          <t>GW</t>
        </is>
      </c>
      <c r="F2679" s="14" t="inlineStr">
        <is>
          <t>2024-04-01</t>
        </is>
      </c>
      <c r="G2679" s="14" t="inlineStr">
        <is>
          <t>2054-01-01</t>
        </is>
      </c>
      <c r="H2679" s="14" t="inlineStr">
        <is>
          <t>Operational</t>
        </is>
      </c>
      <c r="I2679" s="14" t="inlineStr">
        <is>
          <t>Physical project Operational</t>
        </is>
      </c>
      <c r="J2679" s="14" t="inlineStr">
        <is>
          <t xml:space="preserve">Retirement estimated at 30 years, with a 2031 floor for listed live assets. </t>
        </is>
      </c>
      <c r="K2679" s="14" t="inlineStr">
        <is>
          <t>data/evidence/repd.csv</t>
        </is>
      </c>
    </row>
    <row r="2680" ht="78" customHeight="1" s="74">
      <c r="A2680" s="14" t="inlineStr">
        <is>
          <t>REPD-11567</t>
        </is>
      </c>
      <c r="B2680" s="14" t="inlineStr">
        <is>
          <t>Longlooms Road East - Solar panels</t>
        </is>
      </c>
      <c r="C2680" s="14" t="inlineStr">
        <is>
          <t>solar</t>
        </is>
      </c>
      <c r="D2680" s="111" t="n">
        <v>0.00022</v>
      </c>
      <c r="E2680" s="14" t="inlineStr">
        <is>
          <t>GW</t>
        </is>
      </c>
      <c r="F2680" s="14" t="inlineStr">
        <is>
          <t>2023-01-01</t>
        </is>
      </c>
      <c r="G2680" s="14" t="inlineStr">
        <is>
          <t>2053-01-01</t>
        </is>
      </c>
      <c r="H2680" s="14" t="inlineStr">
        <is>
          <t>Operational</t>
        </is>
      </c>
      <c r="I2680" s="14" t="inlineStr">
        <is>
          <t>Physical project Operational</t>
        </is>
      </c>
      <c r="J2680" s="14" t="inlineStr">
        <is>
          <t xml:space="preserve">Retirement estimated at 30 years, with a 2031 floor for listed live assets. </t>
        </is>
      </c>
      <c r="K2680" s="14" t="inlineStr">
        <is>
          <t>data/evidence/repd.csv</t>
        </is>
      </c>
    </row>
    <row r="2681" ht="78" customHeight="1" s="74">
      <c r="A2681" s="14" t="inlineStr">
        <is>
          <t>REPD-11589</t>
        </is>
      </c>
      <c r="B2681" s="14" t="inlineStr">
        <is>
          <t>Wooperton Station, Wooperton - Solar Farm</t>
        </is>
      </c>
      <c r="C2681" s="14" t="inlineStr">
        <is>
          <t>solar</t>
        </is>
      </c>
      <c r="D2681" s="111" t="n">
        <v>0.00556</v>
      </c>
      <c r="E2681" s="14" t="inlineStr">
        <is>
          <t>GW</t>
        </is>
      </c>
      <c r="F2681" s="14" t="inlineStr">
        <is>
          <t>2028-01-01</t>
        </is>
      </c>
      <c r="G2681" s="14" t="inlineStr">
        <is>
          <t>2058-01-01</t>
        </is>
      </c>
      <c r="H2681" s="14" t="inlineStr">
        <is>
          <t>Under Construction</t>
        </is>
      </c>
      <c r="I2681" s="14" t="inlineStr">
        <is>
          <t>Physical project Under Construction</t>
        </is>
      </c>
      <c r="J2681" s="14" t="inlineStr">
        <is>
          <t xml:space="preserve">Retirement estimated at 30 years, with a 2031 floor for listed live assets. Construction completion estimated 2028-01-01. </t>
        </is>
      </c>
      <c r="K2681" s="14" t="inlineStr">
        <is>
          <t>data/evidence/repd.csv</t>
        </is>
      </c>
    </row>
    <row r="2682" ht="78" customHeight="1" s="74">
      <c r="A2682" s="14" t="inlineStr">
        <is>
          <t>REPD-11590</t>
        </is>
      </c>
      <c r="B2682" s="14" t="inlineStr">
        <is>
          <t>Overhill Farm, Rothienorman  - Battery Energy Storage</t>
        </is>
      </c>
      <c r="C2682" s="14" t="inlineStr">
        <is>
          <t>storage_power</t>
        </is>
      </c>
      <c r="D2682" s="111" t="n">
        <v>0.0499</v>
      </c>
      <c r="E2682" s="14" t="inlineStr">
        <is>
          <t>GW</t>
        </is>
      </c>
      <c r="F2682" s="14" t="inlineStr">
        <is>
          <t>2028-01-01</t>
        </is>
      </c>
      <c r="G2682" s="14" t="inlineStr">
        <is>
          <t>2043-01-01</t>
        </is>
      </c>
      <c r="H2682" s="14" t="inlineStr">
        <is>
          <t>Under Construction</t>
        </is>
      </c>
      <c r="I2682" s="14" t="inlineStr">
        <is>
          <t>Physical project Under Construction</t>
        </is>
      </c>
      <c r="J2682" s="14" t="inlineStr">
        <is>
          <t xml:space="preserve">Retirement estimated at 15 years, with a 2031 floor for listed live assets. Construction completion estimated 2028-01-01. </t>
        </is>
      </c>
      <c r="K2682" s="14" t="inlineStr">
        <is>
          <t>data/evidence/repd.csv</t>
        </is>
      </c>
    </row>
    <row r="2683" ht="78" customHeight="1" s="74">
      <c r="A2683" s="14" t="inlineStr">
        <is>
          <t>REPD-11590-energy</t>
        </is>
      </c>
      <c r="B2683" s="14" t="inlineStr">
        <is>
          <t>Overhill Farm, Rothienorman  - Battery Energy Storage</t>
        </is>
      </c>
      <c r="C2683" s="14" t="inlineStr">
        <is>
          <t>storage_energy</t>
        </is>
      </c>
      <c r="D2683" s="111" t="n">
        <v>0.09290885244164171</v>
      </c>
      <c r="E2683" s="14" t="inlineStr">
        <is>
          <t>GWh</t>
        </is>
      </c>
      <c r="F2683" s="14" t="inlineStr">
        <is>
          <t>2028-01-01</t>
        </is>
      </c>
      <c r="G2683" s="14" t="inlineStr">
        <is>
          <t>2043-01-01</t>
        </is>
      </c>
      <c r="H2683" s="14" t="inlineStr">
        <is>
          <t>Aggregate/named cohort</t>
        </is>
      </c>
      <c r="I2683" s="14" t="inlineStr">
        <is>
          <t>Energy estimated from common outlook battery duration</t>
        </is>
      </c>
      <c r="J2683" s="14" t="inlineStr">
        <is>
          <t>Retirement estimated at 15 years, with a 2031 floor for listed live assets. Construction completion estimated 2028-01-01. Each project uses 1.861901h; project-specific energy not established.</t>
        </is>
      </c>
      <c r="K2683" s="14" t="inlineStr">
        <is>
          <t>data/evidence/tyo2026_es1.csv; data/evidence/repd.csv</t>
        </is>
      </c>
    </row>
    <row r="2684" ht="78" customHeight="1" s="74">
      <c r="A2684" s="14" t="inlineStr">
        <is>
          <t>REPD-11646</t>
        </is>
      </c>
      <c r="B2684" s="14" t="inlineStr">
        <is>
          <t>Plant 1, G-Tekt Europe Manufacturing Limited -Roof Mounted Solar Panels</t>
        </is>
      </c>
      <c r="C2684" s="14" t="inlineStr">
        <is>
          <t>solar</t>
        </is>
      </c>
      <c r="D2684" s="111" t="n">
        <v>0.001</v>
      </c>
      <c r="E2684" s="14" t="inlineStr">
        <is>
          <t>GW</t>
        </is>
      </c>
      <c r="F2684" s="14" t="inlineStr">
        <is>
          <t>2028-01-01</t>
        </is>
      </c>
      <c r="G2684" s="14" t="inlineStr">
        <is>
          <t>2058-01-01</t>
        </is>
      </c>
      <c r="H2684" s="14" t="inlineStr">
        <is>
          <t>Under Construction</t>
        </is>
      </c>
      <c r="I2684" s="14" t="inlineStr">
        <is>
          <t>Physical project Under Construction</t>
        </is>
      </c>
      <c r="J2684" s="14" t="inlineStr">
        <is>
          <t xml:space="preserve">Retirement estimated at 30 years, with a 2031 floor for listed live assets. Construction completion estimated 2028-01-01. </t>
        </is>
      </c>
      <c r="K2684" s="14" t="inlineStr">
        <is>
          <t>data/evidence/repd.csv</t>
        </is>
      </c>
    </row>
    <row r="2685" ht="78" customHeight="1" s="74">
      <c r="A2685" s="14" t="inlineStr">
        <is>
          <t>REPD-11656</t>
        </is>
      </c>
      <c r="B2685" s="14" t="inlineStr">
        <is>
          <t>Little Beanit Farm, Balsall Common - Battery Storage</t>
        </is>
      </c>
      <c r="C2685" s="14" t="inlineStr">
        <is>
          <t>storage_power</t>
        </is>
      </c>
      <c r="D2685" s="111" t="n">
        <v>0.2</v>
      </c>
      <c r="E2685" s="14" t="inlineStr">
        <is>
          <t>GW</t>
        </is>
      </c>
      <c r="F2685" s="14" t="inlineStr">
        <is>
          <t>2028-01-01</t>
        </is>
      </c>
      <c r="G2685" s="14" t="inlineStr">
        <is>
          <t>2043-01-01</t>
        </is>
      </c>
      <c r="H2685" s="14" t="inlineStr">
        <is>
          <t>Under Construction</t>
        </is>
      </c>
      <c r="I2685" s="14" t="inlineStr">
        <is>
          <t>Physical project Under Construction</t>
        </is>
      </c>
      <c r="J2685" s="14" t="inlineStr">
        <is>
          <t xml:space="preserve">Retirement estimated at 15 years, with a 2031 floor for listed live assets. Construction completion estimated 2028-01-01. </t>
        </is>
      </c>
      <c r="K2685" s="14" t="inlineStr">
        <is>
          <t>data/evidence/repd.csv</t>
        </is>
      </c>
    </row>
    <row r="2686" ht="78" customHeight="1" s="74">
      <c r="A2686" s="14" t="inlineStr">
        <is>
          <t>REPD-11656-energy</t>
        </is>
      </c>
      <c r="B2686" s="14" t="inlineStr">
        <is>
          <t>Little Beanit Farm, Balsall Common - Battery Storage</t>
        </is>
      </c>
      <c r="C2686" s="14" t="inlineStr">
        <is>
          <t>storage_energy</t>
        </is>
      </c>
      <c r="D2686" s="111" t="n">
        <v>0.3723801701067804</v>
      </c>
      <c r="E2686" s="14" t="inlineStr">
        <is>
          <t>GWh</t>
        </is>
      </c>
      <c r="F2686" s="14" t="inlineStr">
        <is>
          <t>2028-01-01</t>
        </is>
      </c>
      <c r="G2686" s="14" t="inlineStr">
        <is>
          <t>2043-01-01</t>
        </is>
      </c>
      <c r="H2686" s="14" t="inlineStr">
        <is>
          <t>Aggregate/named cohort</t>
        </is>
      </c>
      <c r="I2686" s="14" t="inlineStr">
        <is>
          <t>Energy estimated from common outlook battery duration</t>
        </is>
      </c>
      <c r="J2686" s="14" t="inlineStr">
        <is>
          <t>Retirement estimated at 15 years, with a 2031 floor for listed live assets. Construction completion estimated 2028-01-01. Each project uses 1.861901h; project-specific energy not established.</t>
        </is>
      </c>
      <c r="K2686" s="14" t="inlineStr">
        <is>
          <t>data/evidence/tyo2026_es1.csv; data/evidence/repd.csv</t>
        </is>
      </c>
    </row>
    <row r="2687" ht="78" customHeight="1" s="74">
      <c r="A2687" s="14" t="inlineStr">
        <is>
          <t>REPD-11674</t>
        </is>
      </c>
      <c r="B2687" s="14" t="inlineStr">
        <is>
          <t>Holmfield - Battery Energy Storage</t>
        </is>
      </c>
      <c r="C2687" s="14" t="inlineStr">
        <is>
          <t>storage_power</t>
        </is>
      </c>
      <c r="D2687" s="111" t="n">
        <v>0.00025</v>
      </c>
      <c r="E2687" s="14" t="inlineStr">
        <is>
          <t>GW</t>
        </is>
      </c>
      <c r="F2687" s="14" t="inlineStr">
        <is>
          <t>2028-01-01</t>
        </is>
      </c>
      <c r="G2687" s="14" t="inlineStr">
        <is>
          <t>2043-01-01</t>
        </is>
      </c>
      <c r="H2687" s="14" t="inlineStr">
        <is>
          <t>Under Construction</t>
        </is>
      </c>
      <c r="I2687" s="14" t="inlineStr">
        <is>
          <t>Physical project Under Construction</t>
        </is>
      </c>
      <c r="J2687" s="14" t="inlineStr">
        <is>
          <t xml:space="preserve">Retirement estimated at 15 years, with a 2031 floor for listed live assets. Construction completion estimated 2028-01-01. </t>
        </is>
      </c>
      <c r="K2687" s="14" t="inlineStr">
        <is>
          <t>data/evidence/repd.csv</t>
        </is>
      </c>
    </row>
    <row r="2688" ht="78" customHeight="1" s="74">
      <c r="A2688" s="14" t="inlineStr">
        <is>
          <t>REPD-11674-energy</t>
        </is>
      </c>
      <c r="B2688" s="14" t="inlineStr">
        <is>
          <t>Holmfield - Battery Energy Storage</t>
        </is>
      </c>
      <c r="C2688" s="14" t="inlineStr">
        <is>
          <t>storage_energy</t>
        </is>
      </c>
      <c r="D2688" s="111" t="n">
        <v>0.0004654752126334755</v>
      </c>
      <c r="E2688" s="14" t="inlineStr">
        <is>
          <t>GWh</t>
        </is>
      </c>
      <c r="F2688" s="14" t="inlineStr">
        <is>
          <t>2028-01-01</t>
        </is>
      </c>
      <c r="G2688" s="14" t="inlineStr">
        <is>
          <t>2043-01-01</t>
        </is>
      </c>
      <c r="H2688" s="14" t="inlineStr">
        <is>
          <t>Aggregate/named cohort</t>
        </is>
      </c>
      <c r="I2688" s="14" t="inlineStr">
        <is>
          <t>Energy estimated from common outlook battery duration</t>
        </is>
      </c>
      <c r="J2688" s="14" t="inlineStr">
        <is>
          <t>Retirement estimated at 15 years, with a 2031 floor for listed live assets. Construction completion estimated 2028-01-01. Each project uses 1.861901h; project-specific energy not established.</t>
        </is>
      </c>
      <c r="K2688" s="14" t="inlineStr">
        <is>
          <t>data/evidence/tyo2026_es1.csv; data/evidence/repd.csv</t>
        </is>
      </c>
    </row>
    <row r="2689" ht="78" customHeight="1" s="74">
      <c r="A2689" s="14" t="inlineStr">
        <is>
          <t>REPD-11679</t>
        </is>
      </c>
      <c r="B2689" s="14" t="inlineStr">
        <is>
          <t>Holmston Road - Battery Storage Facility</t>
        </is>
      </c>
      <c r="C2689" s="14" t="inlineStr">
        <is>
          <t>storage_power</t>
        </is>
      </c>
      <c r="D2689" s="111" t="n">
        <v>0.0499</v>
      </c>
      <c r="E2689" s="14" t="inlineStr">
        <is>
          <t>GW</t>
        </is>
      </c>
      <c r="F2689" s="14" t="inlineStr">
        <is>
          <t>2028-01-01</t>
        </is>
      </c>
      <c r="G2689" s="14" t="inlineStr">
        <is>
          <t>2043-01-01</t>
        </is>
      </c>
      <c r="H2689" s="14" t="inlineStr">
        <is>
          <t>Under Construction</t>
        </is>
      </c>
      <c r="I2689" s="14" t="inlineStr">
        <is>
          <t>Physical project Under Construction</t>
        </is>
      </c>
      <c r="J2689" s="14" t="inlineStr">
        <is>
          <t xml:space="preserve">Retirement estimated at 15 years, with a 2031 floor for listed live assets. Construction completion estimated 2028-01-01. </t>
        </is>
      </c>
      <c r="K2689" s="14" t="inlineStr">
        <is>
          <t>data/evidence/repd.csv</t>
        </is>
      </c>
    </row>
    <row r="2690" ht="78" customHeight="1" s="74">
      <c r="A2690" s="14" t="inlineStr">
        <is>
          <t>REPD-11679-energy</t>
        </is>
      </c>
      <c r="B2690" s="14" t="inlineStr">
        <is>
          <t>Holmston Road - Battery Storage Facility</t>
        </is>
      </c>
      <c r="C2690" s="14" t="inlineStr">
        <is>
          <t>storage_energy</t>
        </is>
      </c>
      <c r="D2690" s="111" t="n">
        <v>0.09290885244164171</v>
      </c>
      <c r="E2690" s="14" t="inlineStr">
        <is>
          <t>GWh</t>
        </is>
      </c>
      <c r="F2690" s="14" t="inlineStr">
        <is>
          <t>2028-01-01</t>
        </is>
      </c>
      <c r="G2690" s="14" t="inlineStr">
        <is>
          <t>2043-01-01</t>
        </is>
      </c>
      <c r="H2690" s="14" t="inlineStr">
        <is>
          <t>Aggregate/named cohort</t>
        </is>
      </c>
      <c r="I2690" s="14" t="inlineStr">
        <is>
          <t>Energy estimated from common outlook battery duration</t>
        </is>
      </c>
      <c r="J2690" s="14" t="inlineStr">
        <is>
          <t>Retirement estimated at 15 years, with a 2031 floor for listed live assets. Construction completion estimated 2028-01-01. Each project uses 1.861901h; project-specific energy not established.</t>
        </is>
      </c>
      <c r="K2690" s="14" t="inlineStr">
        <is>
          <t>data/evidence/tyo2026_es1.csv; data/evidence/repd.csv</t>
        </is>
      </c>
    </row>
    <row r="2691" ht="78" customHeight="1" s="74">
      <c r="A2691" s="14" t="inlineStr">
        <is>
          <t>REPD-11706</t>
        </is>
      </c>
      <c r="B2691" s="14" t="inlineStr">
        <is>
          <t>Arbikie, Inverkeilor - Green Hydrogen Project &amp; Wind Turbine</t>
        </is>
      </c>
      <c r="C2691" s="14" t="inlineStr">
        <is>
          <t>onshore</t>
        </is>
      </c>
      <c r="D2691" s="111" t="n">
        <v>0.001</v>
      </c>
      <c r="E2691" s="14" t="inlineStr">
        <is>
          <t>GW</t>
        </is>
      </c>
      <c r="F2691" s="14" t="inlineStr">
        <is>
          <t>2023-01-01</t>
        </is>
      </c>
      <c r="G2691" s="14" t="inlineStr">
        <is>
          <t>2048-01-01</t>
        </is>
      </c>
      <c r="H2691" s="14" t="inlineStr">
        <is>
          <t>Operational</t>
        </is>
      </c>
      <c r="I2691" s="14" t="inlineStr">
        <is>
          <t>Physical project Operational</t>
        </is>
      </c>
      <c r="J2691" s="14" t="inlineStr">
        <is>
          <t xml:space="preserve">Retirement estimated at 25 years, with a 2031 floor for listed live assets. </t>
        </is>
      </c>
      <c r="K2691" s="14" t="inlineStr">
        <is>
          <t>data/evidence/repd.csv</t>
        </is>
      </c>
    </row>
    <row r="2692" ht="78" customHeight="1" s="74">
      <c r="A2692" s="14" t="inlineStr">
        <is>
          <t>REPD-11711</t>
        </is>
      </c>
      <c r="B2692" s="14" t="inlineStr">
        <is>
          <t>Ham Close - 452 Houses, Flats &amp; Leisure Centre</t>
        </is>
      </c>
      <c r="C2692" s="14" t="inlineStr">
        <is>
          <t>solar</t>
        </is>
      </c>
      <c r="D2692" s="111" t="n">
        <v>0.00043</v>
      </c>
      <c r="E2692" s="14" t="inlineStr">
        <is>
          <t>GW</t>
        </is>
      </c>
      <c r="F2692" s="14" t="inlineStr">
        <is>
          <t>2028-01-01</t>
        </is>
      </c>
      <c r="G2692" s="14" t="inlineStr">
        <is>
          <t>2058-01-01</t>
        </is>
      </c>
      <c r="H2692" s="14" t="inlineStr">
        <is>
          <t>Under Construction</t>
        </is>
      </c>
      <c r="I2692" s="14" t="inlineStr">
        <is>
          <t>Physical project Under Construction</t>
        </is>
      </c>
      <c r="J2692" s="14" t="inlineStr">
        <is>
          <t xml:space="preserve">Retirement estimated at 30 years, with a 2031 floor for listed live assets. Construction completion estimated 2028-01-01. </t>
        </is>
      </c>
      <c r="K2692" s="14" t="inlineStr">
        <is>
          <t>data/evidence/repd.csv</t>
        </is>
      </c>
    </row>
    <row r="2693" ht="78" customHeight="1" s="74">
      <c r="A2693" s="14" t="inlineStr">
        <is>
          <t>REPD-11720</t>
        </is>
      </c>
      <c r="B2693" s="14" t="inlineStr">
        <is>
          <t>Clay Tye Farm Phase 1 - Storage Facility</t>
        </is>
      </c>
      <c r="C2693" s="14" t="inlineStr">
        <is>
          <t>storage_power</t>
        </is>
      </c>
      <c r="D2693" s="111" t="n">
        <v>0.0495</v>
      </c>
      <c r="E2693" s="14" t="inlineStr">
        <is>
          <t>GW</t>
        </is>
      </c>
      <c r="F2693" s="14" t="inlineStr">
        <is>
          <t>2024-03-22</t>
        </is>
      </c>
      <c r="G2693" s="14" t="inlineStr">
        <is>
          <t>2039-01-01</t>
        </is>
      </c>
      <c r="H2693" s="14" t="inlineStr">
        <is>
          <t>Operational</t>
        </is>
      </c>
      <c r="I2693" s="14" t="inlineStr">
        <is>
          <t>Physical project Operational</t>
        </is>
      </c>
      <c r="J2693" s="14" t="inlineStr">
        <is>
          <t xml:space="preserve">Retirement estimated at 15 years, with a 2031 floor for listed live assets. </t>
        </is>
      </c>
      <c r="K2693" s="14" t="inlineStr">
        <is>
          <t>data/evidence/repd.csv</t>
        </is>
      </c>
    </row>
    <row r="2694" ht="78" customHeight="1" s="74">
      <c r="A2694" s="14" t="inlineStr">
        <is>
          <t>REPD-11720-energy</t>
        </is>
      </c>
      <c r="B2694" s="14" t="inlineStr">
        <is>
          <t>Clay Tye Farm Phase 1 - Storage Facility</t>
        </is>
      </c>
      <c r="C2694" s="14" t="inlineStr">
        <is>
          <t>storage_energy</t>
        </is>
      </c>
      <c r="D2694" s="111" t="n">
        <v>0.09216409210142816</v>
      </c>
      <c r="E2694" s="14" t="inlineStr">
        <is>
          <t>GWh</t>
        </is>
      </c>
      <c r="F2694" s="14" t="inlineStr">
        <is>
          <t>2024-03-22</t>
        </is>
      </c>
      <c r="G2694" s="14" t="inlineStr">
        <is>
          <t>2039-01-01</t>
        </is>
      </c>
      <c r="H2694" s="14" t="inlineStr">
        <is>
          <t>Aggregate/named cohort</t>
        </is>
      </c>
      <c r="I2694" s="14" t="inlineStr">
        <is>
          <t>Energy estimated from common outlook battery duration</t>
        </is>
      </c>
      <c r="J2694" s="14" t="inlineStr">
        <is>
          <t>Retirement estimated at 15 years, with a 2031 floor for listed live assets. Each project uses 1.861901h; project-specific energy not established.</t>
        </is>
      </c>
      <c r="K2694" s="14" t="inlineStr">
        <is>
          <t>data/evidence/tyo2026_es1.csv; data/evidence/repd.csv</t>
        </is>
      </c>
    </row>
    <row r="2695" ht="78" customHeight="1" s="74">
      <c r="A2695" s="14" t="inlineStr">
        <is>
          <t>REPD-11721</t>
        </is>
      </c>
      <c r="B2695" s="14" t="inlineStr">
        <is>
          <t>Clay Tye Farm Phase 2 - Storage Facility</t>
        </is>
      </c>
      <c r="C2695" s="14" t="inlineStr">
        <is>
          <t>storage_power</t>
        </is>
      </c>
      <c r="D2695" s="111" t="n">
        <v>0.0495</v>
      </c>
      <c r="E2695" s="14" t="inlineStr">
        <is>
          <t>GW</t>
        </is>
      </c>
      <c r="F2695" s="14" t="inlineStr">
        <is>
          <t>2024-03-22</t>
        </is>
      </c>
      <c r="G2695" s="14" t="inlineStr">
        <is>
          <t>2039-01-01</t>
        </is>
      </c>
      <c r="H2695" s="14" t="inlineStr">
        <is>
          <t>Operational</t>
        </is>
      </c>
      <c r="I2695" s="14" t="inlineStr">
        <is>
          <t>Physical project Operational</t>
        </is>
      </c>
      <c r="J2695" s="14" t="inlineStr">
        <is>
          <t xml:space="preserve">Retirement estimated at 15 years, with a 2031 floor for listed live assets. </t>
        </is>
      </c>
      <c r="K2695" s="14" t="inlineStr">
        <is>
          <t>data/evidence/repd.csv</t>
        </is>
      </c>
    </row>
    <row r="2696" ht="78" customHeight="1" s="74">
      <c r="A2696" s="14" t="inlineStr">
        <is>
          <t>REPD-11721-energy</t>
        </is>
      </c>
      <c r="B2696" s="14" t="inlineStr">
        <is>
          <t>Clay Tye Farm Phase 2 - Storage Facility</t>
        </is>
      </c>
      <c r="C2696" s="14" t="inlineStr">
        <is>
          <t>storage_energy</t>
        </is>
      </c>
      <c r="D2696" s="111" t="n">
        <v>0.09216409210142816</v>
      </c>
      <c r="E2696" s="14" t="inlineStr">
        <is>
          <t>GWh</t>
        </is>
      </c>
      <c r="F2696" s="14" t="inlineStr">
        <is>
          <t>2024-03-22</t>
        </is>
      </c>
      <c r="G2696" s="14" t="inlineStr">
        <is>
          <t>2039-01-01</t>
        </is>
      </c>
      <c r="H2696" s="14" t="inlineStr">
        <is>
          <t>Aggregate/named cohort</t>
        </is>
      </c>
      <c r="I2696" s="14" t="inlineStr">
        <is>
          <t>Energy estimated from common outlook battery duration</t>
        </is>
      </c>
      <c r="J2696" s="14" t="inlineStr">
        <is>
          <t>Retirement estimated at 15 years, with a 2031 floor for listed live assets. Each project uses 1.861901h; project-specific energy not established.</t>
        </is>
      </c>
      <c r="K2696" s="14" t="inlineStr">
        <is>
          <t>data/evidence/tyo2026_es1.csv; data/evidence/repd.csv</t>
        </is>
      </c>
    </row>
    <row r="2697" ht="78" customHeight="1" s="74">
      <c r="A2697" s="14" t="inlineStr">
        <is>
          <t>REPD-11755</t>
        </is>
      </c>
      <c r="B2697" s="14" t="inlineStr">
        <is>
          <t>Concorde Way, Segensworth - Solar Panels</t>
        </is>
      </c>
      <c r="C2697" s="14" t="inlineStr">
        <is>
          <t>solar</t>
        </is>
      </c>
      <c r="D2697" s="111" t="n">
        <v>0.00104</v>
      </c>
      <c r="E2697" s="14" t="inlineStr">
        <is>
          <t>GW</t>
        </is>
      </c>
      <c r="F2697" s="14" t="inlineStr">
        <is>
          <t>2028-01-01</t>
        </is>
      </c>
      <c r="G2697" s="14" t="inlineStr">
        <is>
          <t>2058-01-01</t>
        </is>
      </c>
      <c r="H2697" s="14" t="inlineStr">
        <is>
          <t>Under Construction</t>
        </is>
      </c>
      <c r="I2697" s="14" t="inlineStr">
        <is>
          <t>Physical project Under Construction</t>
        </is>
      </c>
      <c r="J2697" s="14" t="inlineStr">
        <is>
          <t xml:space="preserve">Retirement estimated at 30 years, with a 2031 floor for listed live assets. Construction completion estimated 2028-01-01. </t>
        </is>
      </c>
      <c r="K2697" s="14" t="inlineStr">
        <is>
          <t>data/evidence/repd.csv</t>
        </is>
      </c>
    </row>
    <row r="2698" ht="78" customHeight="1" s="74">
      <c r="A2698" s="14" t="inlineStr">
        <is>
          <t>REPD-11756</t>
        </is>
      </c>
      <c r="B2698" s="14" t="inlineStr">
        <is>
          <t>Paytherden Solar Farm (Peradon)</t>
        </is>
      </c>
      <c r="C2698" s="14" t="inlineStr">
        <is>
          <t>solar</t>
        </is>
      </c>
      <c r="D2698" s="111" t="n">
        <v>0.049</v>
      </c>
      <c r="E2698" s="14" t="inlineStr">
        <is>
          <t>GW</t>
        </is>
      </c>
      <c r="F2698" s="14" t="inlineStr">
        <is>
          <t>2028-01-01</t>
        </is>
      </c>
      <c r="G2698" s="14" t="inlineStr">
        <is>
          <t>2058-01-01</t>
        </is>
      </c>
      <c r="H2698" s="14" t="inlineStr">
        <is>
          <t>Under Construction</t>
        </is>
      </c>
      <c r="I2698" s="14" t="inlineStr">
        <is>
          <t>Physical project Under Construction</t>
        </is>
      </c>
      <c r="J2698" s="14" t="inlineStr">
        <is>
          <t xml:space="preserve">Retirement estimated at 30 years, with a 2031 floor for listed live assets. Construction completion estimated 2028-01-01. </t>
        </is>
      </c>
      <c r="K2698" s="14" t="inlineStr">
        <is>
          <t>data/evidence/repd.csv</t>
        </is>
      </c>
    </row>
    <row r="2699" ht="78" customHeight="1" s="74">
      <c r="A2699" s="14" t="inlineStr">
        <is>
          <t>REPD-11799</t>
        </is>
      </c>
      <c r="B2699" s="14" t="inlineStr">
        <is>
          <t>Pepperhill Solar Farm - Solar Farm &amp; Battery Storage</t>
        </is>
      </c>
      <c r="C2699" s="14" t="inlineStr">
        <is>
          <t>solar</t>
        </is>
      </c>
      <c r="D2699" s="111" t="n">
        <v>0.023</v>
      </c>
      <c r="E2699" s="14" t="inlineStr">
        <is>
          <t>GW</t>
        </is>
      </c>
      <c r="F2699" s="14" t="inlineStr">
        <is>
          <t>2018-01-01</t>
        </is>
      </c>
      <c r="G2699" s="14" t="inlineStr">
        <is>
          <t>2048-01-01</t>
        </is>
      </c>
      <c r="H2699" s="14" t="inlineStr">
        <is>
          <t>Operational</t>
        </is>
      </c>
      <c r="I2699" s="14" t="inlineStr">
        <is>
          <t>Physical project Operational</t>
        </is>
      </c>
      <c r="J2699" s="14" t="inlineStr">
        <is>
          <t xml:space="preserve">Retirement estimated at 30 years, with a 2031 floor for listed live assets. Missing operational date estimated2018. </t>
        </is>
      </c>
      <c r="K2699" s="14" t="inlineStr">
        <is>
          <t>data/evidence/repd.csv</t>
        </is>
      </c>
    </row>
    <row r="2700" ht="78" customHeight="1" s="74">
      <c r="A2700" s="14" t="inlineStr">
        <is>
          <t>REPD-11815</t>
        </is>
      </c>
      <c r="B2700" s="14" t="inlineStr">
        <is>
          <t>Deyes Academy Redevelopment</t>
        </is>
      </c>
      <c r="C2700" s="14" t="inlineStr">
        <is>
          <t>solar</t>
        </is>
      </c>
      <c r="D2700" s="111" t="n">
        <v>0.00063</v>
      </c>
      <c r="E2700" s="14" t="inlineStr">
        <is>
          <t>GW</t>
        </is>
      </c>
      <c r="F2700" s="14" t="inlineStr">
        <is>
          <t>2028-01-01</t>
        </is>
      </c>
      <c r="G2700" s="14" t="inlineStr">
        <is>
          <t>2058-01-01</t>
        </is>
      </c>
      <c r="H2700" s="14" t="inlineStr">
        <is>
          <t>Under Construction</t>
        </is>
      </c>
      <c r="I2700" s="14" t="inlineStr">
        <is>
          <t>Physical project Under Construction</t>
        </is>
      </c>
      <c r="J2700" s="14" t="inlineStr">
        <is>
          <t xml:space="preserve">Retirement estimated at 30 years, with a 2031 floor for listed live assets. Construction completion estimated 2028-01-01. </t>
        </is>
      </c>
      <c r="K2700" s="14" t="inlineStr">
        <is>
          <t>data/evidence/repd.csv</t>
        </is>
      </c>
    </row>
    <row r="2701" ht="78" customHeight="1" s="74">
      <c r="A2701" s="14" t="inlineStr">
        <is>
          <t>REPD-11866</t>
        </is>
      </c>
      <c r="B2701" s="14" t="inlineStr">
        <is>
          <t>Midsomer Norton - Battery Energy Storage System</t>
        </is>
      </c>
      <c r="C2701" s="14" t="inlineStr">
        <is>
          <t>storage_power</t>
        </is>
      </c>
      <c r="D2701" s="111" t="n">
        <v>0.006</v>
      </c>
      <c r="E2701" s="14" t="inlineStr">
        <is>
          <t>GW</t>
        </is>
      </c>
      <c r="F2701" s="14" t="inlineStr">
        <is>
          <t>2028-01-01</t>
        </is>
      </c>
      <c r="G2701" s="14" t="inlineStr">
        <is>
          <t>2043-01-01</t>
        </is>
      </c>
      <c r="H2701" s="14" t="inlineStr">
        <is>
          <t>Under Construction</t>
        </is>
      </c>
      <c r="I2701" s="14" t="inlineStr">
        <is>
          <t>Physical project Under Construction</t>
        </is>
      </c>
      <c r="J2701" s="14" t="inlineStr">
        <is>
          <t xml:space="preserve">Retirement estimated at 15 years, with a 2031 floor for listed live assets. Construction completion estimated 2028-01-01. </t>
        </is>
      </c>
      <c r="K2701" s="14" t="inlineStr">
        <is>
          <t>data/evidence/repd.csv</t>
        </is>
      </c>
    </row>
    <row r="2702" ht="78" customHeight="1" s="74">
      <c r="A2702" s="14" t="inlineStr">
        <is>
          <t>REPD-11866-energy</t>
        </is>
      </c>
      <c r="B2702" s="14" t="inlineStr">
        <is>
          <t>Midsomer Norton - Battery Energy Storage System</t>
        </is>
      </c>
      <c r="C2702" s="14" t="inlineStr">
        <is>
          <t>storage_energy</t>
        </is>
      </c>
      <c r="D2702" s="111" t="n">
        <v>0.01117140510320341</v>
      </c>
      <c r="E2702" s="14" t="inlineStr">
        <is>
          <t>GWh</t>
        </is>
      </c>
      <c r="F2702" s="14" t="inlineStr">
        <is>
          <t>2028-01-01</t>
        </is>
      </c>
      <c r="G2702" s="14" t="inlineStr">
        <is>
          <t>2043-01-01</t>
        </is>
      </c>
      <c r="H2702" s="14" t="inlineStr">
        <is>
          <t>Aggregate/named cohort</t>
        </is>
      </c>
      <c r="I2702" s="14" t="inlineStr">
        <is>
          <t>Energy estimated from common outlook battery duration</t>
        </is>
      </c>
      <c r="J2702" s="14" t="inlineStr">
        <is>
          <t>Retirement estimated at 15 years, with a 2031 floor for listed live assets. Construction completion estimated 2028-01-01. Each project uses 1.861901h; project-specific energy not established.</t>
        </is>
      </c>
      <c r="K2702" s="14" t="inlineStr">
        <is>
          <t>data/evidence/tyo2026_es1.csv; data/evidence/repd.csv</t>
        </is>
      </c>
    </row>
    <row r="2703" ht="78" customHeight="1" s="74">
      <c r="A2703" s="14" t="inlineStr">
        <is>
          <t>REPD-11867</t>
        </is>
      </c>
      <c r="B2703" s="14" t="inlineStr">
        <is>
          <t>Eccles Battery Energy Storage System</t>
        </is>
      </c>
      <c r="C2703" s="14" t="inlineStr">
        <is>
          <t>storage_power</t>
        </is>
      </c>
      <c r="D2703" s="111" t="n">
        <v>0.4</v>
      </c>
      <c r="E2703" s="14" t="inlineStr">
        <is>
          <t>GW</t>
        </is>
      </c>
      <c r="F2703" s="14" t="inlineStr">
        <is>
          <t>2028-01-01</t>
        </is>
      </c>
      <c r="G2703" s="14" t="inlineStr">
        <is>
          <t>2043-01-01</t>
        </is>
      </c>
      <c r="H2703" s="14" t="inlineStr">
        <is>
          <t>Under Construction</t>
        </is>
      </c>
      <c r="I2703" s="14" t="inlineStr">
        <is>
          <t>Physical project Under Construction</t>
        </is>
      </c>
      <c r="J2703" s="14" t="inlineStr">
        <is>
          <t xml:space="preserve">Retirement estimated at 15 years, with a 2031 floor for listed live assets. Construction completion estimated 2028-01-01. </t>
        </is>
      </c>
      <c r="K2703" s="14" t="inlineStr">
        <is>
          <t>data/evidence/repd.csv</t>
        </is>
      </c>
    </row>
    <row r="2704" ht="78" customHeight="1" s="74">
      <c r="A2704" s="14" t="inlineStr">
        <is>
          <t>REPD-11867-energy</t>
        </is>
      </c>
      <c r="B2704" s="14" t="inlineStr">
        <is>
          <t>Eccles Battery Energy Storage System</t>
        </is>
      </c>
      <c r="C2704" s="14" t="inlineStr">
        <is>
          <t>storage_energy</t>
        </is>
      </c>
      <c r="D2704" s="111" t="n">
        <v>0.7447603402135609</v>
      </c>
      <c r="E2704" s="14" t="inlineStr">
        <is>
          <t>GWh</t>
        </is>
      </c>
      <c r="F2704" s="14" t="inlineStr">
        <is>
          <t>2028-01-01</t>
        </is>
      </c>
      <c r="G2704" s="14" t="inlineStr">
        <is>
          <t>2043-01-01</t>
        </is>
      </c>
      <c r="H2704" s="14" t="inlineStr">
        <is>
          <t>Aggregate/named cohort</t>
        </is>
      </c>
      <c r="I2704" s="14" t="inlineStr">
        <is>
          <t>Energy estimated from common outlook battery duration</t>
        </is>
      </c>
      <c r="J2704" s="14" t="inlineStr">
        <is>
          <t>Retirement estimated at 15 years, with a 2031 floor for listed live assets. Construction completion estimated 2028-01-01. Each project uses 1.861901h; project-specific energy not established.</t>
        </is>
      </c>
      <c r="K2704" s="14" t="inlineStr">
        <is>
          <t>data/evidence/tyo2026_es1.csv; data/evidence/repd.csv</t>
        </is>
      </c>
    </row>
    <row r="2705" ht="78" customHeight="1" s="74">
      <c r="A2705" s="14" t="inlineStr">
        <is>
          <t>REPD-11885</t>
        </is>
      </c>
      <c r="B2705" s="14" t="inlineStr">
        <is>
          <t>Lychgate Lane, Aston Flamville - Solar Farm</t>
        </is>
      </c>
      <c r="C2705" s="14" t="inlineStr">
        <is>
          <t>solar</t>
        </is>
      </c>
      <c r="D2705" s="111" t="n">
        <v>0.02</v>
      </c>
      <c r="E2705" s="14" t="inlineStr">
        <is>
          <t>GW</t>
        </is>
      </c>
      <c r="F2705" s="14" t="inlineStr">
        <is>
          <t>2028-01-01</t>
        </is>
      </c>
      <c r="G2705" s="14" t="inlineStr">
        <is>
          <t>2058-01-01</t>
        </is>
      </c>
      <c r="H2705" s="14" t="inlineStr">
        <is>
          <t>Under Construction</t>
        </is>
      </c>
      <c r="I2705" s="14" t="inlineStr">
        <is>
          <t>Physical project Under Construction</t>
        </is>
      </c>
      <c r="J2705" s="14" t="inlineStr">
        <is>
          <t xml:space="preserve">Retirement estimated at 30 years, with a 2031 floor for listed live assets. Construction completion estimated 2028-01-01. </t>
        </is>
      </c>
      <c r="K2705" s="14" t="inlineStr">
        <is>
          <t>data/evidence/repd.csv</t>
        </is>
      </c>
    </row>
    <row r="2706" ht="78" customHeight="1" s="74">
      <c r="A2706" s="14" t="inlineStr">
        <is>
          <t>REPD-11975</t>
        </is>
      </c>
      <c r="B2706" s="14" t="inlineStr">
        <is>
          <t>Apac Packaging, Loughborough Road - Solar Panels</t>
        </is>
      </c>
      <c r="C2706" s="14" t="inlineStr">
        <is>
          <t>solar</t>
        </is>
      </c>
      <c r="D2706" s="111" t="n">
        <v>0.0009</v>
      </c>
      <c r="E2706" s="14" t="inlineStr">
        <is>
          <t>GW</t>
        </is>
      </c>
      <c r="F2706" s="14" t="inlineStr">
        <is>
          <t>2028-01-01</t>
        </is>
      </c>
      <c r="G2706" s="14" t="inlineStr">
        <is>
          <t>2058-01-01</t>
        </is>
      </c>
      <c r="H2706" s="14" t="inlineStr">
        <is>
          <t>Under Construction</t>
        </is>
      </c>
      <c r="I2706" s="14" t="inlineStr">
        <is>
          <t>Physical project Under Construction</t>
        </is>
      </c>
      <c r="J2706" s="14" t="inlineStr">
        <is>
          <t xml:space="preserve">Retirement estimated at 30 years, with a 2031 floor for listed live assets. Construction completion estimated 2028-01-01. </t>
        </is>
      </c>
      <c r="K2706" s="14" t="inlineStr">
        <is>
          <t>data/evidence/repd.csv</t>
        </is>
      </c>
    </row>
    <row r="2707" ht="78" customHeight="1" s="74">
      <c r="A2707" s="14" t="inlineStr">
        <is>
          <t>REPD-11995</t>
        </is>
      </c>
      <c r="B2707" s="14" t="inlineStr">
        <is>
          <t>Braintree Road, Cressing - Battery Storage</t>
        </is>
      </c>
      <c r="C2707" s="14" t="inlineStr">
        <is>
          <t>storage_power</t>
        </is>
      </c>
      <c r="D2707" s="111" t="n">
        <v>0.057</v>
      </c>
      <c r="E2707" s="14" t="inlineStr">
        <is>
          <t>GW</t>
        </is>
      </c>
      <c r="F2707" s="14" t="inlineStr">
        <is>
          <t>2028-01-01</t>
        </is>
      </c>
      <c r="G2707" s="14" t="inlineStr">
        <is>
          <t>2043-01-01</t>
        </is>
      </c>
      <c r="H2707" s="14" t="inlineStr">
        <is>
          <t>Under Construction</t>
        </is>
      </c>
      <c r="I2707" s="14" t="inlineStr">
        <is>
          <t>Physical project Under Construction</t>
        </is>
      </c>
      <c r="J2707" s="14" t="inlineStr">
        <is>
          <t xml:space="preserve">Retirement estimated at 15 years, with a 2031 floor for listed live assets. Construction completion estimated 2028-01-01. </t>
        </is>
      </c>
      <c r="K2707" s="14" t="inlineStr">
        <is>
          <t>data/evidence/repd.csv</t>
        </is>
      </c>
    </row>
    <row r="2708" ht="78" customHeight="1" s="74">
      <c r="A2708" s="14" t="inlineStr">
        <is>
          <t>REPD-11995-energy</t>
        </is>
      </c>
      <c r="B2708" s="14" t="inlineStr">
        <is>
          <t>Braintree Road, Cressing - Battery Storage</t>
        </is>
      </c>
      <c r="C2708" s="14" t="inlineStr">
        <is>
          <t>storage_energy</t>
        </is>
      </c>
      <c r="D2708" s="111" t="n">
        <v>0.1061283484804324</v>
      </c>
      <c r="E2708" s="14" t="inlineStr">
        <is>
          <t>GWh</t>
        </is>
      </c>
      <c r="F2708" s="14" t="inlineStr">
        <is>
          <t>2028-01-01</t>
        </is>
      </c>
      <c r="G2708" s="14" t="inlineStr">
        <is>
          <t>2043-01-01</t>
        </is>
      </c>
      <c r="H2708" s="14" t="inlineStr">
        <is>
          <t>Aggregate/named cohort</t>
        </is>
      </c>
      <c r="I2708" s="14" t="inlineStr">
        <is>
          <t>Energy estimated from common outlook battery duration</t>
        </is>
      </c>
      <c r="J2708" s="14" t="inlineStr">
        <is>
          <t>Retirement estimated at 15 years, with a 2031 floor for listed live assets. Construction completion estimated 2028-01-01. Each project uses 1.861901h; project-specific energy not established.</t>
        </is>
      </c>
      <c r="K2708" s="14" t="inlineStr">
        <is>
          <t>data/evidence/tyo2026_es1.csv; data/evidence/repd.csv</t>
        </is>
      </c>
    </row>
    <row r="2709" ht="78" customHeight="1" s="74">
      <c r="A2709" s="14" t="inlineStr">
        <is>
          <t>REPD-12050</t>
        </is>
      </c>
      <c r="B2709" s="14" t="inlineStr">
        <is>
          <t>Midland Lead, Kiln Way - Solar Photovoltaic Panels</t>
        </is>
      </c>
      <c r="C2709" s="14" t="inlineStr">
        <is>
          <t>solar</t>
        </is>
      </c>
      <c r="D2709" s="111" t="n">
        <v>0.00024</v>
      </c>
      <c r="E2709" s="14" t="inlineStr">
        <is>
          <t>GW</t>
        </is>
      </c>
      <c r="F2709" s="14" t="inlineStr">
        <is>
          <t>2022-11-01</t>
        </is>
      </c>
      <c r="G2709" s="14" t="inlineStr">
        <is>
          <t>2052-01-01</t>
        </is>
      </c>
      <c r="H2709" s="14" t="inlineStr">
        <is>
          <t>Operational</t>
        </is>
      </c>
      <c r="I2709" s="14" t="inlineStr">
        <is>
          <t>Physical project Operational</t>
        </is>
      </c>
      <c r="J2709" s="14" t="inlineStr">
        <is>
          <t xml:space="preserve">Retirement estimated at 30 years, with a 2031 floor for listed live assets. </t>
        </is>
      </c>
      <c r="K2709" s="14" t="inlineStr">
        <is>
          <t>data/evidence/repd.csv</t>
        </is>
      </c>
    </row>
    <row r="2710" ht="78" customHeight="1" s="74">
      <c r="A2710" s="14" t="inlineStr">
        <is>
          <t>REPD-12054</t>
        </is>
      </c>
      <c r="B2710" s="14" t="inlineStr">
        <is>
          <t>Regent Street, Sheepscar - Solar Panels</t>
        </is>
      </c>
      <c r="C2710" s="14" t="inlineStr">
        <is>
          <t>solar</t>
        </is>
      </c>
      <c r="D2710" s="111" t="n">
        <v>0.00022</v>
      </c>
      <c r="E2710" s="14" t="inlineStr">
        <is>
          <t>GW</t>
        </is>
      </c>
      <c r="F2710" s="14" t="inlineStr">
        <is>
          <t>2023-06-01</t>
        </is>
      </c>
      <c r="G2710" s="14" t="inlineStr">
        <is>
          <t>2053-01-01</t>
        </is>
      </c>
      <c r="H2710" s="14" t="inlineStr">
        <is>
          <t>Operational</t>
        </is>
      </c>
      <c r="I2710" s="14" t="inlineStr">
        <is>
          <t>Physical project Operational</t>
        </is>
      </c>
      <c r="J2710" s="14" t="inlineStr">
        <is>
          <t xml:space="preserve">Retirement estimated at 30 years, with a 2031 floor for listed live assets. </t>
        </is>
      </c>
      <c r="K2710" s="14" t="inlineStr">
        <is>
          <t>data/evidence/repd.csv</t>
        </is>
      </c>
    </row>
    <row r="2711" ht="78" customHeight="1" s="74">
      <c r="A2711" s="14" t="inlineStr">
        <is>
          <t>REPD-12078</t>
        </is>
      </c>
      <c r="B2711" s="14" t="inlineStr">
        <is>
          <t>Caldecote Farm - Storage &amp; Distribution Unit</t>
        </is>
      </c>
      <c r="C2711" s="14" t="inlineStr">
        <is>
          <t>solar</t>
        </is>
      </c>
      <c r="D2711" s="111" t="n">
        <v>0.00026</v>
      </c>
      <c r="E2711" s="14" t="inlineStr">
        <is>
          <t>GW</t>
        </is>
      </c>
      <c r="F2711" s="14" t="inlineStr">
        <is>
          <t>2028-01-01</t>
        </is>
      </c>
      <c r="G2711" s="14" t="inlineStr">
        <is>
          <t>2058-01-01</t>
        </is>
      </c>
      <c r="H2711" s="14" t="inlineStr">
        <is>
          <t>Under Construction</t>
        </is>
      </c>
      <c r="I2711" s="14" t="inlineStr">
        <is>
          <t>Physical project Under Construction</t>
        </is>
      </c>
      <c r="J2711" s="14" t="inlineStr">
        <is>
          <t xml:space="preserve">Retirement estimated at 30 years, with a 2031 floor for listed live assets. Construction completion estimated 2028-01-01. </t>
        </is>
      </c>
      <c r="K2711" s="14" t="inlineStr">
        <is>
          <t>data/evidence/repd.csv</t>
        </is>
      </c>
    </row>
    <row r="2712" ht="78" customHeight="1" s="74">
      <c r="A2712" s="14" t="inlineStr">
        <is>
          <t>REPD-12101</t>
        </is>
      </c>
      <c r="B2712" s="14" t="inlineStr">
        <is>
          <t>Birch Solar Farm &amp; Battery Storage</t>
        </is>
      </c>
      <c r="C2712" s="14" t="inlineStr">
        <is>
          <t>solar</t>
        </is>
      </c>
      <c r="D2712" s="111" t="n">
        <v>0.04</v>
      </c>
      <c r="E2712" s="14" t="inlineStr">
        <is>
          <t>GW</t>
        </is>
      </c>
      <c r="F2712" s="14" t="inlineStr">
        <is>
          <t>2018-01-01</t>
        </is>
      </c>
      <c r="G2712" s="14" t="inlineStr">
        <is>
          <t>2048-01-01</t>
        </is>
      </c>
      <c r="H2712" s="14" t="inlineStr">
        <is>
          <t>Operational</t>
        </is>
      </c>
      <c r="I2712" s="14" t="inlineStr">
        <is>
          <t>Physical project Operational</t>
        </is>
      </c>
      <c r="J2712" s="14" t="inlineStr">
        <is>
          <t xml:space="preserve">Retirement estimated at 30 years, with a 2031 floor for listed live assets. Missing operational date estimated2018. </t>
        </is>
      </c>
      <c r="K2712" s="14" t="inlineStr">
        <is>
          <t>data/evidence/repd.csv</t>
        </is>
      </c>
    </row>
    <row r="2713" ht="78" customHeight="1" s="74">
      <c r="A2713" s="14" t="inlineStr">
        <is>
          <t>REPD-12117</t>
        </is>
      </c>
      <c r="B2713" s="14" t="inlineStr">
        <is>
          <t>Cowbridge Road, Bicker Fen - Solar Array</t>
        </is>
      </c>
      <c r="C2713" s="14" t="inlineStr">
        <is>
          <t>solar</t>
        </is>
      </c>
      <c r="D2713" s="111" t="n">
        <v>0.075</v>
      </c>
      <c r="E2713" s="14" t="inlineStr">
        <is>
          <t>GW</t>
        </is>
      </c>
      <c r="F2713" s="14" t="inlineStr">
        <is>
          <t>2028-01-01</t>
        </is>
      </c>
      <c r="G2713" s="14" t="inlineStr">
        <is>
          <t>2058-01-01</t>
        </is>
      </c>
      <c r="H2713" s="14" t="inlineStr">
        <is>
          <t>Under Construction</t>
        </is>
      </c>
      <c r="I2713" s="14" t="inlineStr">
        <is>
          <t>Physical project Under Construction</t>
        </is>
      </c>
      <c r="J2713" s="14" t="inlineStr">
        <is>
          <t xml:space="preserve">Retirement estimated at 30 years, with a 2031 floor for listed live assets. Construction completion estimated 2028-01-01. </t>
        </is>
      </c>
      <c r="K2713" s="14" t="inlineStr">
        <is>
          <t>data/evidence/repd.csv</t>
        </is>
      </c>
    </row>
    <row r="2714" ht="78" customHeight="1" s="74">
      <c r="A2714" s="14" t="inlineStr">
        <is>
          <t>REPD-12118</t>
        </is>
      </c>
      <c r="B2714" s="14" t="inlineStr">
        <is>
          <t>Cowbridge Road, Bicker Fen - Battery Storage</t>
        </is>
      </c>
      <c r="C2714" s="14" t="inlineStr">
        <is>
          <t>storage_power</t>
        </is>
      </c>
      <c r="D2714" s="111" t="n">
        <v>0.05</v>
      </c>
      <c r="E2714" s="14" t="inlineStr">
        <is>
          <t>GW</t>
        </is>
      </c>
      <c r="F2714" s="14" t="inlineStr">
        <is>
          <t>2028-01-01</t>
        </is>
      </c>
      <c r="G2714" s="14" t="inlineStr">
        <is>
          <t>2043-01-01</t>
        </is>
      </c>
      <c r="H2714" s="14" t="inlineStr">
        <is>
          <t>Under Construction</t>
        </is>
      </c>
      <c r="I2714" s="14" t="inlineStr">
        <is>
          <t>Physical project Under Construction</t>
        </is>
      </c>
      <c r="J2714" s="14" t="inlineStr">
        <is>
          <t xml:space="preserve">Retirement estimated at 15 years, with a 2031 floor for listed live assets. Construction completion estimated 2028-01-01. </t>
        </is>
      </c>
      <c r="K2714" s="14" t="inlineStr">
        <is>
          <t>data/evidence/repd.csv</t>
        </is>
      </c>
    </row>
    <row r="2715" ht="78" customHeight="1" s="74">
      <c r="A2715" s="14" t="inlineStr">
        <is>
          <t>REPD-12118-energy</t>
        </is>
      </c>
      <c r="B2715" s="14" t="inlineStr">
        <is>
          <t>Cowbridge Road, Bicker Fen - Battery Storage</t>
        </is>
      </c>
      <c r="C2715" s="14" t="inlineStr">
        <is>
          <t>storage_energy</t>
        </is>
      </c>
      <c r="D2715" s="111" t="n">
        <v>0.09309504252669511</v>
      </c>
      <c r="E2715" s="14" t="inlineStr">
        <is>
          <t>GWh</t>
        </is>
      </c>
      <c r="F2715" s="14" t="inlineStr">
        <is>
          <t>2028-01-01</t>
        </is>
      </c>
      <c r="G2715" s="14" t="inlineStr">
        <is>
          <t>2043-01-01</t>
        </is>
      </c>
      <c r="H2715" s="14" t="inlineStr">
        <is>
          <t>Aggregate/named cohort</t>
        </is>
      </c>
      <c r="I2715" s="14" t="inlineStr">
        <is>
          <t>Energy estimated from common outlook battery duration</t>
        </is>
      </c>
      <c r="J2715" s="14" t="inlineStr">
        <is>
          <t>Retirement estimated at 15 years, with a 2031 floor for listed live assets. Construction completion estimated 2028-01-01. Each project uses 1.861901h; project-specific energy not established.</t>
        </is>
      </c>
      <c r="K2715" s="14" t="inlineStr">
        <is>
          <t>data/evidence/tyo2026_es1.csv; data/evidence/repd.csv</t>
        </is>
      </c>
    </row>
    <row r="2716" ht="78" customHeight="1" s="74">
      <c r="A2716" s="14" t="inlineStr">
        <is>
          <t>REPD-12137</t>
        </is>
      </c>
      <c r="B2716" s="14" t="inlineStr">
        <is>
          <t>Feldon Vale Solar Farm</t>
        </is>
      </c>
      <c r="C2716" s="14" t="inlineStr">
        <is>
          <t>solar</t>
        </is>
      </c>
      <c r="D2716" s="111" t="n">
        <v>0.0499</v>
      </c>
      <c r="E2716" s="14" t="inlineStr">
        <is>
          <t>GW</t>
        </is>
      </c>
      <c r="F2716" s="14" t="inlineStr">
        <is>
          <t>2018-01-01</t>
        </is>
      </c>
      <c r="G2716" s="14" t="inlineStr">
        <is>
          <t>2048-01-01</t>
        </is>
      </c>
      <c r="H2716" s="14" t="inlineStr">
        <is>
          <t>Operational</t>
        </is>
      </c>
      <c r="I2716" s="14" t="inlineStr">
        <is>
          <t>Physical project Operational</t>
        </is>
      </c>
      <c r="J2716" s="14" t="inlineStr">
        <is>
          <t xml:space="preserve">Retirement estimated at 30 years, with a 2031 floor for listed live assets. Missing operational date estimated2018. </t>
        </is>
      </c>
      <c r="K2716" s="14" t="inlineStr">
        <is>
          <t>data/evidence/repd.csv</t>
        </is>
      </c>
    </row>
    <row r="2717" ht="78" customHeight="1" s="74">
      <c r="A2717" s="14" t="inlineStr">
        <is>
          <t>REPD-12206</t>
        </is>
      </c>
      <c r="B2717" s="14" t="inlineStr">
        <is>
          <t>Coalburn II Energy Storage Facility - Battery Storage Facility</t>
        </is>
      </c>
      <c r="C2717" s="14" t="inlineStr">
        <is>
          <t>storage_power</t>
        </is>
      </c>
      <c r="D2717" s="111" t="n">
        <v>1</v>
      </c>
      <c r="E2717" s="14" t="inlineStr">
        <is>
          <t>GW</t>
        </is>
      </c>
      <c r="F2717" s="14" t="inlineStr">
        <is>
          <t>2028-01-01</t>
        </is>
      </c>
      <c r="G2717" s="14" t="inlineStr">
        <is>
          <t>2043-01-01</t>
        </is>
      </c>
      <c r="H2717" s="14" t="inlineStr">
        <is>
          <t>Under Construction</t>
        </is>
      </c>
      <c r="I2717" s="14" t="inlineStr">
        <is>
          <t>Physical project Under Construction</t>
        </is>
      </c>
      <c r="J2717" s="14" t="inlineStr">
        <is>
          <t xml:space="preserve">Retirement estimated at 15 years, with a 2031 floor for listed live assets. Construction completion estimated 2028-01-01. </t>
        </is>
      </c>
      <c r="K2717" s="14" t="inlineStr">
        <is>
          <t>data/evidence/repd.csv</t>
        </is>
      </c>
    </row>
    <row r="2718" ht="78" customHeight="1" s="74">
      <c r="A2718" s="14" t="inlineStr">
        <is>
          <t>REPD-12206-energy</t>
        </is>
      </c>
      <c r="B2718" s="14" t="inlineStr">
        <is>
          <t>Coalburn II Energy Storage Facility - Battery Storage Facility</t>
        </is>
      </c>
      <c r="C2718" s="14" t="inlineStr">
        <is>
          <t>storage_energy</t>
        </is>
      </c>
      <c r="D2718" s="111" t="n">
        <v>1.861900850533902</v>
      </c>
      <c r="E2718" s="14" t="inlineStr">
        <is>
          <t>GWh</t>
        </is>
      </c>
      <c r="F2718" s="14" t="inlineStr">
        <is>
          <t>2028-01-01</t>
        </is>
      </c>
      <c r="G2718" s="14" t="inlineStr">
        <is>
          <t>2043-01-01</t>
        </is>
      </c>
      <c r="H2718" s="14" t="inlineStr">
        <is>
          <t>Aggregate/named cohort</t>
        </is>
      </c>
      <c r="I2718" s="14" t="inlineStr">
        <is>
          <t>Energy estimated from common outlook battery duration</t>
        </is>
      </c>
      <c r="J2718" s="14" t="inlineStr">
        <is>
          <t>Retirement estimated at 15 years, with a 2031 floor for listed live assets. Construction completion estimated 2028-01-01. Each project uses 1.861901h; project-specific energy not established.</t>
        </is>
      </c>
      <c r="K2718" s="14" t="inlineStr">
        <is>
          <t>data/evidence/tyo2026_es1.csv; data/evidence/repd.csv</t>
        </is>
      </c>
    </row>
    <row r="2719" ht="78" customHeight="1" s="74">
      <c r="A2719" s="14" t="inlineStr">
        <is>
          <t>REPD-12271</t>
        </is>
      </c>
      <c r="B2719" s="14" t="inlineStr">
        <is>
          <t>Tennant Avenue College, East Kilbride - Solar Panels</t>
        </is>
      </c>
      <c r="C2719" s="14" t="inlineStr">
        <is>
          <t>solar</t>
        </is>
      </c>
      <c r="D2719" s="111" t="n">
        <v>0.00094</v>
      </c>
      <c r="E2719" s="14" t="inlineStr">
        <is>
          <t>GW</t>
        </is>
      </c>
      <c r="F2719" s="14" t="inlineStr">
        <is>
          <t>2028-01-01</t>
        </is>
      </c>
      <c r="G2719" s="14" t="inlineStr">
        <is>
          <t>2058-01-01</t>
        </is>
      </c>
      <c r="H2719" s="14" t="inlineStr">
        <is>
          <t>Under Construction</t>
        </is>
      </c>
      <c r="I2719" s="14" t="inlineStr">
        <is>
          <t>Physical project Under Construction</t>
        </is>
      </c>
      <c r="J2719" s="14" t="inlineStr">
        <is>
          <t xml:space="preserve">Retirement estimated at 30 years, with a 2031 floor for listed live assets. Construction completion estimated 2028-01-01. </t>
        </is>
      </c>
      <c r="K2719" s="14" t="inlineStr">
        <is>
          <t>data/evidence/repd.csv</t>
        </is>
      </c>
    </row>
    <row r="2720" ht="78" customHeight="1" s="74">
      <c r="A2720" s="14" t="inlineStr">
        <is>
          <t>REPD-12273</t>
        </is>
      </c>
      <c r="B2720" s="14" t="inlineStr">
        <is>
          <t xml:space="preserve">Loch Fergus Farm - Solar Farm </t>
        </is>
      </c>
      <c r="C2720" s="14" t="inlineStr">
        <is>
          <t>solar</t>
        </is>
      </c>
      <c r="D2720" s="111" t="n">
        <v>0.04</v>
      </c>
      <c r="E2720" s="14" t="inlineStr">
        <is>
          <t>GW</t>
        </is>
      </c>
      <c r="F2720" s="14" t="inlineStr">
        <is>
          <t>2028-01-01</t>
        </is>
      </c>
      <c r="G2720" s="14" t="inlineStr">
        <is>
          <t>2058-01-01</t>
        </is>
      </c>
      <c r="H2720" s="14" t="inlineStr">
        <is>
          <t>Under Construction</t>
        </is>
      </c>
      <c r="I2720" s="14" t="inlineStr">
        <is>
          <t>Physical project Under Construction</t>
        </is>
      </c>
      <c r="J2720" s="14" t="inlineStr">
        <is>
          <t xml:space="preserve">Retirement estimated at 30 years, with a 2031 floor for listed live assets. Construction completion estimated 2028-01-01. </t>
        </is>
      </c>
      <c r="K2720" s="14" t="inlineStr">
        <is>
          <t>data/evidence/repd.csv</t>
        </is>
      </c>
    </row>
    <row r="2721" ht="78" customHeight="1" s="74">
      <c r="A2721" s="14" t="inlineStr">
        <is>
          <t>REPD-12274</t>
        </is>
      </c>
      <c r="B2721" s="14" t="inlineStr">
        <is>
          <t>Loch Fergus Farm - Energy Storage System</t>
        </is>
      </c>
      <c r="C2721" s="14" t="inlineStr">
        <is>
          <t>storage_power</t>
        </is>
      </c>
      <c r="D2721" s="111" t="n">
        <v>0.045</v>
      </c>
      <c r="E2721" s="14" t="inlineStr">
        <is>
          <t>GW</t>
        </is>
      </c>
      <c r="F2721" s="14" t="inlineStr">
        <is>
          <t>2028-01-01</t>
        </is>
      </c>
      <c r="G2721" s="14" t="inlineStr">
        <is>
          <t>2043-01-01</t>
        </is>
      </c>
      <c r="H2721" s="14" t="inlineStr">
        <is>
          <t>Under Construction</t>
        </is>
      </c>
      <c r="I2721" s="14" t="inlineStr">
        <is>
          <t>Physical project Under Construction</t>
        </is>
      </c>
      <c r="J2721" s="14" t="inlineStr">
        <is>
          <t xml:space="preserve">Retirement estimated at 15 years, with a 2031 floor for listed live assets. Construction completion estimated 2028-01-01. </t>
        </is>
      </c>
      <c r="K2721" s="14" t="inlineStr">
        <is>
          <t>data/evidence/repd.csv</t>
        </is>
      </c>
    </row>
    <row r="2722" ht="78" customHeight="1" s="74">
      <c r="A2722" s="14" t="inlineStr">
        <is>
          <t>REPD-12274-energy</t>
        </is>
      </c>
      <c r="B2722" s="14" t="inlineStr">
        <is>
          <t>Loch Fergus Farm - Energy Storage System</t>
        </is>
      </c>
      <c r="C2722" s="14" t="inlineStr">
        <is>
          <t>storage_energy</t>
        </is>
      </c>
      <c r="D2722" s="111" t="n">
        <v>0.08378553827402559</v>
      </c>
      <c r="E2722" s="14" t="inlineStr">
        <is>
          <t>GWh</t>
        </is>
      </c>
      <c r="F2722" s="14" t="inlineStr">
        <is>
          <t>2028-01-01</t>
        </is>
      </c>
      <c r="G2722" s="14" t="inlineStr">
        <is>
          <t>2043-01-01</t>
        </is>
      </c>
      <c r="H2722" s="14" t="inlineStr">
        <is>
          <t>Aggregate/named cohort</t>
        </is>
      </c>
      <c r="I2722" s="14" t="inlineStr">
        <is>
          <t>Energy estimated from common outlook battery duration</t>
        </is>
      </c>
      <c r="J2722" s="14" t="inlineStr">
        <is>
          <t>Retirement estimated at 15 years, with a 2031 floor for listed live assets. Construction completion estimated 2028-01-01. Each project uses 1.861901h; project-specific energy not established.</t>
        </is>
      </c>
      <c r="K2722" s="14" t="inlineStr">
        <is>
          <t>data/evidence/tyo2026_es1.csv; data/evidence/repd.csv</t>
        </is>
      </c>
    </row>
    <row r="2723" ht="78" customHeight="1" s="74">
      <c r="A2723" s="14" t="inlineStr">
        <is>
          <t>REPD-12275</t>
        </is>
      </c>
      <c r="B2723" s="14" t="inlineStr">
        <is>
          <t>Mill Rig Wind Farm</t>
        </is>
      </c>
      <c r="C2723" s="14" t="inlineStr">
        <is>
          <t>onshore</t>
        </is>
      </c>
      <c r="D2723" s="111" t="n">
        <v>0.036</v>
      </c>
      <c r="E2723" s="14" t="inlineStr">
        <is>
          <t>GW</t>
        </is>
      </c>
      <c r="F2723" s="14" t="inlineStr">
        <is>
          <t>2029-01-01</t>
        </is>
      </c>
      <c r="G2723" s="14" t="inlineStr">
        <is>
          <t>2054-01-01</t>
        </is>
      </c>
      <c r="H2723" s="14" t="inlineStr">
        <is>
          <t>Under Construction</t>
        </is>
      </c>
      <c r="I2723" s="14" t="inlineStr">
        <is>
          <t>Physical project Under Construction</t>
        </is>
      </c>
      <c r="J2723" s="14" t="inlineStr">
        <is>
          <t xml:space="preserve">Retirement estimated at 25 years, with a 2031 floor for listed live assets. Construction completion estimated 2029-01-01. </t>
        </is>
      </c>
      <c r="K2723" s="14" t="inlineStr">
        <is>
          <t>data/evidence/repd.csv</t>
        </is>
      </c>
    </row>
    <row r="2724" ht="78" customHeight="1" s="74">
      <c r="A2724" s="14" t="inlineStr">
        <is>
          <t>REPD-12293</t>
        </is>
      </c>
      <c r="B2724" s="14" t="inlineStr">
        <is>
          <t>Hawkers Hill Energy Park</t>
        </is>
      </c>
      <c r="C2724" s="14" t="inlineStr">
        <is>
          <t>storage_power</t>
        </is>
      </c>
      <c r="D2724" s="111" t="n">
        <v>0.02</v>
      </c>
      <c r="E2724" s="14" t="inlineStr">
        <is>
          <t>GW</t>
        </is>
      </c>
      <c r="F2724" s="14" t="inlineStr">
        <is>
          <t>2022-10-03</t>
        </is>
      </c>
      <c r="G2724" s="14" t="inlineStr">
        <is>
          <t>2037-01-01</t>
        </is>
      </c>
      <c r="H2724" s="14" t="inlineStr">
        <is>
          <t>Operational</t>
        </is>
      </c>
      <c r="I2724" s="14" t="inlineStr">
        <is>
          <t>Physical project Operational</t>
        </is>
      </c>
      <c r="J2724" s="14" t="inlineStr">
        <is>
          <t xml:space="preserve">Retirement estimated at 15 years, with a 2031 floor for listed live assets. </t>
        </is>
      </c>
      <c r="K2724" s="14" t="inlineStr">
        <is>
          <t>data/evidence/repd.csv</t>
        </is>
      </c>
    </row>
    <row r="2725" ht="78" customHeight="1" s="74">
      <c r="A2725" s="14" t="inlineStr">
        <is>
          <t>REPD-12293-energy</t>
        </is>
      </c>
      <c r="B2725" s="14" t="inlineStr">
        <is>
          <t>Hawkers Hill Energy Park</t>
        </is>
      </c>
      <c r="C2725" s="14" t="inlineStr">
        <is>
          <t>storage_energy</t>
        </is>
      </c>
      <c r="D2725" s="111" t="n">
        <v>0.03723801701067804</v>
      </c>
      <c r="E2725" s="14" t="inlineStr">
        <is>
          <t>GWh</t>
        </is>
      </c>
      <c r="F2725" s="14" t="inlineStr">
        <is>
          <t>2022-10-03</t>
        </is>
      </c>
      <c r="G2725" s="14" t="inlineStr">
        <is>
          <t>2037-01-01</t>
        </is>
      </c>
      <c r="H2725" s="14" t="inlineStr">
        <is>
          <t>Aggregate/named cohort</t>
        </is>
      </c>
      <c r="I2725" s="14" t="inlineStr">
        <is>
          <t>Energy estimated from common outlook battery duration</t>
        </is>
      </c>
      <c r="J2725" s="14" t="inlineStr">
        <is>
          <t>Retirement estimated at 15 years, with a 2031 floor for listed live assets. Each project uses 1.861901h; project-specific energy not established.</t>
        </is>
      </c>
      <c r="K2725" s="14" t="inlineStr">
        <is>
          <t>data/evidence/tyo2026_es1.csv; data/evidence/repd.csv</t>
        </is>
      </c>
    </row>
    <row r="2726" ht="78" customHeight="1" s="74">
      <c r="A2726" s="14" t="inlineStr">
        <is>
          <t>REPD-12300</t>
        </is>
      </c>
      <c r="B2726" s="14" t="inlineStr">
        <is>
          <t>Inkersall Road, Staveley - Solar Photovoltaic Farm And Battery Storage</t>
        </is>
      </c>
      <c r="C2726" s="14" t="inlineStr">
        <is>
          <t>solar</t>
        </is>
      </c>
      <c r="D2726" s="111" t="n">
        <v>0.031</v>
      </c>
      <c r="E2726" s="14" t="inlineStr">
        <is>
          <t>GW</t>
        </is>
      </c>
      <c r="F2726" s="14" t="inlineStr">
        <is>
          <t>2018-01-01</t>
        </is>
      </c>
      <c r="G2726" s="14" t="inlineStr">
        <is>
          <t>2048-01-01</t>
        </is>
      </c>
      <c r="H2726" s="14" t="inlineStr">
        <is>
          <t>Operational</t>
        </is>
      </c>
      <c r="I2726" s="14" t="inlineStr">
        <is>
          <t>Physical project Operational</t>
        </is>
      </c>
      <c r="J2726" s="14" t="inlineStr">
        <is>
          <t xml:space="preserve">Retirement estimated at 30 years, with a 2031 floor for listed live assets. Missing operational date estimated2018. </t>
        </is>
      </c>
      <c r="K2726" s="14" t="inlineStr">
        <is>
          <t>data/evidence/repd.csv</t>
        </is>
      </c>
    </row>
    <row r="2727" ht="78" customHeight="1" s="74">
      <c r="A2727" s="14" t="inlineStr">
        <is>
          <t>REPD-12314</t>
        </is>
      </c>
      <c r="B2727" s="14" t="inlineStr">
        <is>
          <t>Bells Of Lazonby, Edenholme Bakery - Solar Panels</t>
        </is>
      </c>
      <c r="C2727" s="14" t="inlineStr">
        <is>
          <t>solar</t>
        </is>
      </c>
      <c r="D2727" s="111" t="n">
        <v>0.00063</v>
      </c>
      <c r="E2727" s="14" t="inlineStr">
        <is>
          <t>GW</t>
        </is>
      </c>
      <c r="F2727" s="14" t="inlineStr">
        <is>
          <t>2023-03-01</t>
        </is>
      </c>
      <c r="G2727" s="14" t="inlineStr">
        <is>
          <t>2053-01-01</t>
        </is>
      </c>
      <c r="H2727" s="14" t="inlineStr">
        <is>
          <t>Operational</t>
        </is>
      </c>
      <c r="I2727" s="14" t="inlineStr">
        <is>
          <t>Physical project Operational</t>
        </is>
      </c>
      <c r="J2727" s="14" t="inlineStr">
        <is>
          <t xml:space="preserve">Retirement estimated at 30 years, with a 2031 floor for listed live assets. </t>
        </is>
      </c>
      <c r="K2727" s="14" t="inlineStr">
        <is>
          <t>data/evidence/repd.csv</t>
        </is>
      </c>
    </row>
    <row r="2728" ht="78" customHeight="1" s="74">
      <c r="A2728" s="14" t="inlineStr">
        <is>
          <t>REPD-12327</t>
        </is>
      </c>
      <c r="B2728" s="14" t="inlineStr">
        <is>
          <t>Horiba Mira, Mira Drive - Solar Array</t>
        </is>
      </c>
      <c r="C2728" s="14" t="inlineStr">
        <is>
          <t>solar</t>
        </is>
      </c>
      <c r="D2728" s="111" t="n">
        <v>0.007</v>
      </c>
      <c r="E2728" s="14" t="inlineStr">
        <is>
          <t>GW</t>
        </is>
      </c>
      <c r="F2728" s="14" t="inlineStr">
        <is>
          <t>2025-09-01</t>
        </is>
      </c>
      <c r="G2728" s="14" t="inlineStr">
        <is>
          <t>2055-01-01</t>
        </is>
      </c>
      <c r="H2728" s="14" t="inlineStr">
        <is>
          <t>Operational</t>
        </is>
      </c>
      <c r="I2728" s="14" t="inlineStr">
        <is>
          <t>Physical project Operational</t>
        </is>
      </c>
      <c r="J2728" s="14" t="inlineStr">
        <is>
          <t xml:space="preserve">Retirement estimated at 30 years, with a 2031 floor for listed live assets. </t>
        </is>
      </c>
      <c r="K2728" s="14" t="inlineStr">
        <is>
          <t>data/evidence/repd.csv</t>
        </is>
      </c>
    </row>
    <row r="2729" ht="78" customHeight="1" s="74">
      <c r="A2729" s="14" t="inlineStr">
        <is>
          <t>REPD-12335</t>
        </is>
      </c>
      <c r="B2729" s="14" t="inlineStr">
        <is>
          <t>Tout Lane, Charlton Adam - Solar Photovoltaic System</t>
        </is>
      </c>
      <c r="C2729" s="14" t="inlineStr">
        <is>
          <t>solar</t>
        </is>
      </c>
      <c r="D2729" s="111" t="n">
        <v>0.0003</v>
      </c>
      <c r="E2729" s="14" t="inlineStr">
        <is>
          <t>GW</t>
        </is>
      </c>
      <c r="F2729" s="14" t="inlineStr">
        <is>
          <t>2020-01-01</t>
        </is>
      </c>
      <c r="G2729" s="14" t="inlineStr">
        <is>
          <t>2050-01-01</t>
        </is>
      </c>
      <c r="H2729" s="14" t="inlineStr">
        <is>
          <t>Operational</t>
        </is>
      </c>
      <c r="I2729" s="14" t="inlineStr">
        <is>
          <t>Physical project Operational</t>
        </is>
      </c>
      <c r="J2729" s="14" t="inlineStr">
        <is>
          <t xml:space="preserve">Retirement estimated at 30 years, with a 2031 floor for listed live assets. </t>
        </is>
      </c>
      <c r="K2729" s="14" t="inlineStr">
        <is>
          <t>data/evidence/repd.csv</t>
        </is>
      </c>
    </row>
    <row r="2730" ht="78" customHeight="1" s="74">
      <c r="A2730" s="14" t="inlineStr">
        <is>
          <t>REPD-12393</t>
        </is>
      </c>
      <c r="B2730" s="14" t="inlineStr">
        <is>
          <t>Brickfields Business Park, Unit 35 - Solar Panels</t>
        </is>
      </c>
      <c r="C2730" s="14" t="inlineStr">
        <is>
          <t>solar</t>
        </is>
      </c>
      <c r="D2730" s="111" t="n">
        <v>0.00033</v>
      </c>
      <c r="E2730" s="14" t="inlineStr">
        <is>
          <t>GW</t>
        </is>
      </c>
      <c r="F2730" s="14" t="inlineStr">
        <is>
          <t>2028-01-01</t>
        </is>
      </c>
      <c r="G2730" s="14" t="inlineStr">
        <is>
          <t>2058-01-01</t>
        </is>
      </c>
      <c r="H2730" s="14" t="inlineStr">
        <is>
          <t>Under Construction</t>
        </is>
      </c>
      <c r="I2730" s="14" t="inlineStr">
        <is>
          <t>Physical project Under Construction</t>
        </is>
      </c>
      <c r="J2730" s="14" t="inlineStr">
        <is>
          <t xml:space="preserve">Retirement estimated at 30 years, with a 2031 floor for listed live assets. Construction completion estimated 2028-01-01. </t>
        </is>
      </c>
      <c r="K2730" s="14" t="inlineStr">
        <is>
          <t>data/evidence/repd.csv</t>
        </is>
      </c>
    </row>
    <row r="2731" ht="78" customHeight="1" s="74">
      <c r="A2731" s="14" t="inlineStr">
        <is>
          <t>REPD-12397</t>
        </is>
      </c>
      <c r="B2731" s="14" t="inlineStr">
        <is>
          <t>Brickfields Business Park, Unit 16 - Solar Panels</t>
        </is>
      </c>
      <c r="C2731" s="14" t="inlineStr">
        <is>
          <t>solar</t>
        </is>
      </c>
      <c r="D2731" s="111" t="n">
        <v>0.00017</v>
      </c>
      <c r="E2731" s="14" t="inlineStr">
        <is>
          <t>GW</t>
        </is>
      </c>
      <c r="F2731" s="14" t="inlineStr">
        <is>
          <t>2028-01-01</t>
        </is>
      </c>
      <c r="G2731" s="14" t="inlineStr">
        <is>
          <t>2058-01-01</t>
        </is>
      </c>
      <c r="H2731" s="14" t="inlineStr">
        <is>
          <t>Under Construction</t>
        </is>
      </c>
      <c r="I2731" s="14" t="inlineStr">
        <is>
          <t>Physical project Under Construction</t>
        </is>
      </c>
      <c r="J2731" s="14" t="inlineStr">
        <is>
          <t xml:space="preserve">Retirement estimated at 30 years, with a 2031 floor for listed live assets. Construction completion estimated 2028-01-01. </t>
        </is>
      </c>
      <c r="K2731" s="14" t="inlineStr">
        <is>
          <t>data/evidence/repd.csv</t>
        </is>
      </c>
    </row>
    <row r="2732" ht="78" customHeight="1" s="74">
      <c r="A2732" s="14" t="inlineStr">
        <is>
          <t>REPD-12398</t>
        </is>
      </c>
      <c r="B2732" s="14" t="inlineStr">
        <is>
          <t>Brickfields Business Park, Unit 24 - Solar panels</t>
        </is>
      </c>
      <c r="C2732" s="14" t="inlineStr">
        <is>
          <t>solar</t>
        </is>
      </c>
      <c r="D2732" s="111" t="n">
        <v>0.00016</v>
      </c>
      <c r="E2732" s="14" t="inlineStr">
        <is>
          <t>GW</t>
        </is>
      </c>
      <c r="F2732" s="14" t="inlineStr">
        <is>
          <t>2028-01-01</t>
        </is>
      </c>
      <c r="G2732" s="14" t="inlineStr">
        <is>
          <t>2058-01-01</t>
        </is>
      </c>
      <c r="H2732" s="14" t="inlineStr">
        <is>
          <t>Under Construction</t>
        </is>
      </c>
      <c r="I2732" s="14" t="inlineStr">
        <is>
          <t>Physical project Under Construction</t>
        </is>
      </c>
      <c r="J2732" s="14" t="inlineStr">
        <is>
          <t xml:space="preserve">Retirement estimated at 30 years, with a 2031 floor for listed live assets. Construction completion estimated 2028-01-01. </t>
        </is>
      </c>
      <c r="K2732" s="14" t="inlineStr">
        <is>
          <t>data/evidence/repd.csv</t>
        </is>
      </c>
    </row>
    <row r="2733" ht="78" customHeight="1" s="74">
      <c r="A2733" s="14" t="inlineStr">
        <is>
          <t>REPD-12399</t>
        </is>
      </c>
      <c r="B2733" s="14" t="inlineStr">
        <is>
          <t>Brickfields Business Park, Unit 17 - Solar panels</t>
        </is>
      </c>
      <c r="C2733" s="14" t="inlineStr">
        <is>
          <t>solar</t>
        </is>
      </c>
      <c r="D2733" s="111" t="n">
        <v>0.00062</v>
      </c>
      <c r="E2733" s="14" t="inlineStr">
        <is>
          <t>GW</t>
        </is>
      </c>
      <c r="F2733" s="14" t="inlineStr">
        <is>
          <t>2028-01-01</t>
        </is>
      </c>
      <c r="G2733" s="14" t="inlineStr">
        <is>
          <t>2058-01-01</t>
        </is>
      </c>
      <c r="H2733" s="14" t="inlineStr">
        <is>
          <t>Under Construction</t>
        </is>
      </c>
      <c r="I2733" s="14" t="inlineStr">
        <is>
          <t>Physical project Under Construction</t>
        </is>
      </c>
      <c r="J2733" s="14" t="inlineStr">
        <is>
          <t xml:space="preserve">Retirement estimated at 30 years, with a 2031 floor for listed live assets. Construction completion estimated 2028-01-01. </t>
        </is>
      </c>
      <c r="K2733" s="14" t="inlineStr">
        <is>
          <t>data/evidence/repd.csv</t>
        </is>
      </c>
    </row>
    <row r="2734" ht="78" customHeight="1" s="74">
      <c r="A2734" s="14" t="inlineStr">
        <is>
          <t>REPD-12439</t>
        </is>
      </c>
      <c r="B2734" s="14" t="inlineStr">
        <is>
          <t>Cranswick Country Foods, Seafox Court - Solar Panels</t>
        </is>
      </c>
      <c r="C2734" s="14" t="inlineStr">
        <is>
          <t>solar</t>
        </is>
      </c>
      <c r="D2734" s="111" t="n">
        <v>0.00065</v>
      </c>
      <c r="E2734" s="14" t="inlineStr">
        <is>
          <t>GW</t>
        </is>
      </c>
      <c r="F2734" s="14" t="inlineStr">
        <is>
          <t>2028-01-01</t>
        </is>
      </c>
      <c r="G2734" s="14" t="inlineStr">
        <is>
          <t>2058-01-01</t>
        </is>
      </c>
      <c r="H2734" s="14" t="inlineStr">
        <is>
          <t>Under Construction</t>
        </is>
      </c>
      <c r="I2734" s="14" t="inlineStr">
        <is>
          <t>Physical project Under Construction</t>
        </is>
      </c>
      <c r="J2734" s="14" t="inlineStr">
        <is>
          <t xml:space="preserve">Retirement estimated at 30 years, with a 2031 floor for listed live assets. Construction completion estimated 2028-01-01. </t>
        </is>
      </c>
      <c r="K2734" s="14" t="inlineStr">
        <is>
          <t>data/evidence/repd.csv</t>
        </is>
      </c>
    </row>
    <row r="2735" ht="78" customHeight="1" s="74">
      <c r="A2735" s="14" t="inlineStr">
        <is>
          <t>REPD-12450</t>
        </is>
      </c>
      <c r="B2735" s="14" t="inlineStr">
        <is>
          <t>West Suffolk College, Out Risbygate Street -  Solar Panels</t>
        </is>
      </c>
      <c r="C2735" s="14" t="inlineStr">
        <is>
          <t>solar</t>
        </is>
      </c>
      <c r="D2735" s="111" t="n">
        <v>0.00055</v>
      </c>
      <c r="E2735" s="14" t="inlineStr">
        <is>
          <t>GW</t>
        </is>
      </c>
      <c r="F2735" s="14" t="inlineStr">
        <is>
          <t>2028-01-01</t>
        </is>
      </c>
      <c r="G2735" s="14" t="inlineStr">
        <is>
          <t>2058-01-01</t>
        </is>
      </c>
      <c r="H2735" s="14" t="inlineStr">
        <is>
          <t>Under Construction</t>
        </is>
      </c>
      <c r="I2735" s="14" t="inlineStr">
        <is>
          <t>Physical project Under Construction</t>
        </is>
      </c>
      <c r="J2735" s="14" t="inlineStr">
        <is>
          <t xml:space="preserve">Retirement estimated at 30 years, with a 2031 floor for listed live assets. Construction completion estimated 2028-01-01. </t>
        </is>
      </c>
      <c r="K2735" s="14" t="inlineStr">
        <is>
          <t>data/evidence/repd.csv</t>
        </is>
      </c>
    </row>
    <row r="2736" ht="78" customHeight="1" s="74">
      <c r="A2736" s="14" t="inlineStr">
        <is>
          <t>REPD-12507</t>
        </is>
      </c>
      <c r="B2736" s="14" t="inlineStr">
        <is>
          <t>Croft Farm, Askern Road - Solar Array &amp; Hydrogen Plant</t>
        </is>
      </c>
      <c r="C2736" s="14" t="inlineStr">
        <is>
          <t>solar</t>
        </is>
      </c>
      <c r="D2736" s="111" t="n">
        <v>0.0025</v>
      </c>
      <c r="E2736" s="14" t="inlineStr">
        <is>
          <t>GW</t>
        </is>
      </c>
      <c r="F2736" s="14" t="inlineStr">
        <is>
          <t>2028-01-01</t>
        </is>
      </c>
      <c r="G2736" s="14" t="inlineStr">
        <is>
          <t>2058-01-01</t>
        </is>
      </c>
      <c r="H2736" s="14" t="inlineStr">
        <is>
          <t>Under Construction</t>
        </is>
      </c>
      <c r="I2736" s="14" t="inlineStr">
        <is>
          <t>Physical project Under Construction</t>
        </is>
      </c>
      <c r="J2736" s="14" t="inlineStr">
        <is>
          <t xml:space="preserve">Retirement estimated at 30 years, with a 2031 floor for listed live assets. Construction completion estimated 2028-01-01. </t>
        </is>
      </c>
      <c r="K2736" s="14" t="inlineStr">
        <is>
          <t>data/evidence/repd.csv</t>
        </is>
      </c>
    </row>
    <row r="2737" ht="78" customHeight="1" s="74">
      <c r="A2737" s="14" t="inlineStr">
        <is>
          <t>REPD-12529</t>
        </is>
      </c>
      <c r="B2737" s="14" t="inlineStr">
        <is>
          <t>Norwich Road Industrial Estate</t>
        </is>
      </c>
      <c r="C2737" s="14" t="inlineStr">
        <is>
          <t>storage_power</t>
        </is>
      </c>
      <c r="D2737" s="111" t="n">
        <v>0.05</v>
      </c>
      <c r="E2737" s="14" t="inlineStr">
        <is>
          <t>GW</t>
        </is>
      </c>
      <c r="F2737" s="14" t="inlineStr">
        <is>
          <t>2028-01-01</t>
        </is>
      </c>
      <c r="G2737" s="14" t="inlineStr">
        <is>
          <t>2043-01-01</t>
        </is>
      </c>
      <c r="H2737" s="14" t="inlineStr">
        <is>
          <t>Under Construction</t>
        </is>
      </c>
      <c r="I2737" s="14" t="inlineStr">
        <is>
          <t>Physical project Under Construction</t>
        </is>
      </c>
      <c r="J2737" s="14" t="inlineStr">
        <is>
          <t xml:space="preserve">Retirement estimated at 15 years, with a 2031 floor for listed live assets. Construction completion estimated 2028-01-01. </t>
        </is>
      </c>
      <c r="K2737" s="14" t="inlineStr">
        <is>
          <t>data/evidence/repd.csv</t>
        </is>
      </c>
    </row>
    <row r="2738" ht="78" customHeight="1" s="74">
      <c r="A2738" s="14" t="inlineStr">
        <is>
          <t>REPD-12529-energy</t>
        </is>
      </c>
      <c r="B2738" s="14" t="inlineStr">
        <is>
          <t>Norwich Road Industrial Estate</t>
        </is>
      </c>
      <c r="C2738" s="14" t="inlineStr">
        <is>
          <t>storage_energy</t>
        </is>
      </c>
      <c r="D2738" s="111" t="n">
        <v>0.09309504252669511</v>
      </c>
      <c r="E2738" s="14" t="inlineStr">
        <is>
          <t>GWh</t>
        </is>
      </c>
      <c r="F2738" s="14" t="inlineStr">
        <is>
          <t>2028-01-01</t>
        </is>
      </c>
      <c r="G2738" s="14" t="inlineStr">
        <is>
          <t>2043-01-01</t>
        </is>
      </c>
      <c r="H2738" s="14" t="inlineStr">
        <is>
          <t>Aggregate/named cohort</t>
        </is>
      </c>
      <c r="I2738" s="14" t="inlineStr">
        <is>
          <t>Energy estimated from common outlook battery duration</t>
        </is>
      </c>
      <c r="J2738" s="14" t="inlineStr">
        <is>
          <t>Retirement estimated at 15 years, with a 2031 floor for listed live assets. Construction completion estimated 2028-01-01. Each project uses 1.861901h; project-specific energy not established.</t>
        </is>
      </c>
      <c r="K2738" s="14" t="inlineStr">
        <is>
          <t>data/evidence/tyo2026_es1.csv; data/evidence/repd.csv</t>
        </is>
      </c>
    </row>
    <row r="2739" ht="78" customHeight="1" s="74">
      <c r="A2739" s="14" t="inlineStr">
        <is>
          <t>REPD-12597</t>
        </is>
      </c>
      <c r="B2739" s="14" t="inlineStr">
        <is>
          <t>Tolldish Hall Farm, Parrotts Grove - Solar Photovoltaic Panels</t>
        </is>
      </c>
      <c r="C2739" s="14" t="inlineStr">
        <is>
          <t>solar</t>
        </is>
      </c>
      <c r="D2739" s="111" t="n">
        <v>0.025</v>
      </c>
      <c r="E2739" s="14" t="inlineStr">
        <is>
          <t>GW</t>
        </is>
      </c>
      <c r="F2739" s="14" t="inlineStr">
        <is>
          <t>2028-01-01</t>
        </is>
      </c>
      <c r="G2739" s="14" t="inlineStr">
        <is>
          <t>2058-01-01</t>
        </is>
      </c>
      <c r="H2739" s="14" t="inlineStr">
        <is>
          <t>Under Construction</t>
        </is>
      </c>
      <c r="I2739" s="14" t="inlineStr">
        <is>
          <t>Physical project Under Construction</t>
        </is>
      </c>
      <c r="J2739" s="14" t="inlineStr">
        <is>
          <t xml:space="preserve">Retirement estimated at 30 years, with a 2031 floor for listed live assets. Construction completion estimated 2028-01-01. </t>
        </is>
      </c>
      <c r="K2739" s="14" t="inlineStr">
        <is>
          <t>data/evidence/repd.csv</t>
        </is>
      </c>
    </row>
    <row r="2740" ht="78" customHeight="1" s="74">
      <c r="A2740" s="14" t="inlineStr">
        <is>
          <t>REPD-12623</t>
        </is>
      </c>
      <c r="B2740" s="14" t="inlineStr">
        <is>
          <t>Trinity Hall Solar Farm</t>
        </is>
      </c>
      <c r="C2740" s="14" t="inlineStr">
        <is>
          <t>solar</t>
        </is>
      </c>
      <c r="D2740" s="111" t="n">
        <v>0.015</v>
      </c>
      <c r="E2740" s="14" t="inlineStr">
        <is>
          <t>GW</t>
        </is>
      </c>
      <c r="F2740" s="14" t="inlineStr">
        <is>
          <t>2028-01-01</t>
        </is>
      </c>
      <c r="G2740" s="14" t="inlineStr">
        <is>
          <t>2058-01-01</t>
        </is>
      </c>
      <c r="H2740" s="14" t="inlineStr">
        <is>
          <t>Under Construction</t>
        </is>
      </c>
      <c r="I2740" s="14" t="inlineStr">
        <is>
          <t>Physical project Under Construction</t>
        </is>
      </c>
      <c r="J2740" s="14" t="inlineStr">
        <is>
          <t xml:space="preserve">Retirement estimated at 30 years, with a 2031 floor for listed live assets. Construction completion estimated 2028-01-01. </t>
        </is>
      </c>
      <c r="K2740" s="14" t="inlineStr">
        <is>
          <t>data/evidence/repd.csv</t>
        </is>
      </c>
    </row>
    <row r="2741" ht="78" customHeight="1" s="74">
      <c r="A2741" s="14" t="inlineStr">
        <is>
          <t>REPD-12663</t>
        </is>
      </c>
      <c r="B2741" s="14" t="inlineStr">
        <is>
          <t>Donaldsons Nursery, Marsh Farm - Solar Panels</t>
        </is>
      </c>
      <c r="C2741" s="14" t="inlineStr">
        <is>
          <t>solar</t>
        </is>
      </c>
      <c r="D2741" s="111" t="n">
        <v>0.00019</v>
      </c>
      <c r="E2741" s="14" t="inlineStr">
        <is>
          <t>GW</t>
        </is>
      </c>
      <c r="F2741" s="14" t="inlineStr">
        <is>
          <t>2028-01-01</t>
        </is>
      </c>
      <c r="G2741" s="14" t="inlineStr">
        <is>
          <t>2058-01-01</t>
        </is>
      </c>
      <c r="H2741" s="14" t="inlineStr">
        <is>
          <t>Under Construction</t>
        </is>
      </c>
      <c r="I2741" s="14" t="inlineStr">
        <is>
          <t>Physical project Under Construction</t>
        </is>
      </c>
      <c r="J2741" s="14" t="inlineStr">
        <is>
          <t xml:space="preserve">Retirement estimated at 30 years, with a 2031 floor for listed live assets. Construction completion estimated 2028-01-01. </t>
        </is>
      </c>
      <c r="K2741" s="14" t="inlineStr">
        <is>
          <t>data/evidence/repd.csv</t>
        </is>
      </c>
    </row>
    <row r="2742" ht="78" customHeight="1" s="74">
      <c r="A2742" s="14" t="inlineStr">
        <is>
          <t>REPD-12682</t>
        </is>
      </c>
      <c r="B2742" s="14" t="inlineStr">
        <is>
          <t>Rookwood Way - Solar Farm</t>
        </is>
      </c>
      <c r="C2742" s="14" t="inlineStr">
        <is>
          <t>solar</t>
        </is>
      </c>
      <c r="D2742" s="111" t="n">
        <v>0.00204</v>
      </c>
      <c r="E2742" s="14" t="inlineStr">
        <is>
          <t>GW</t>
        </is>
      </c>
      <c r="F2742" s="14" t="inlineStr">
        <is>
          <t>2024-05-01</t>
        </is>
      </c>
      <c r="G2742" s="14" t="inlineStr">
        <is>
          <t>2054-01-01</t>
        </is>
      </c>
      <c r="H2742" s="14" t="inlineStr">
        <is>
          <t>Operational</t>
        </is>
      </c>
      <c r="I2742" s="14" t="inlineStr">
        <is>
          <t>Physical project Operational</t>
        </is>
      </c>
      <c r="J2742" s="14" t="inlineStr">
        <is>
          <t xml:space="preserve">Retirement estimated at 30 years, with a 2031 floor for listed live assets. </t>
        </is>
      </c>
      <c r="K2742" s="14" t="inlineStr">
        <is>
          <t>data/evidence/repd.csv</t>
        </is>
      </c>
    </row>
    <row r="2743" ht="78" customHeight="1" s="74">
      <c r="A2743" s="14" t="inlineStr">
        <is>
          <t>REPD-12694</t>
        </is>
      </c>
      <c r="B2743" s="14" t="inlineStr">
        <is>
          <t>Freshfields, Fairy Lane - Battery Storage</t>
        </is>
      </c>
      <c r="C2743" s="14" t="inlineStr">
        <is>
          <t>storage_power</t>
        </is>
      </c>
      <c r="D2743" s="111" t="n">
        <v>0.0999</v>
      </c>
      <c r="E2743" s="14" t="inlineStr">
        <is>
          <t>GW</t>
        </is>
      </c>
      <c r="F2743" s="14" t="inlineStr">
        <is>
          <t>2028-01-01</t>
        </is>
      </c>
      <c r="G2743" s="14" t="inlineStr">
        <is>
          <t>2043-01-01</t>
        </is>
      </c>
      <c r="H2743" s="14" t="inlineStr">
        <is>
          <t>Under Construction</t>
        </is>
      </c>
      <c r="I2743" s="14" t="inlineStr">
        <is>
          <t>Physical project Under Construction</t>
        </is>
      </c>
      <c r="J2743" s="14" t="inlineStr">
        <is>
          <t xml:space="preserve">Retirement estimated at 15 years, with a 2031 floor for listed live assets. Construction completion estimated 2028-01-01. </t>
        </is>
      </c>
      <c r="K2743" s="14" t="inlineStr">
        <is>
          <t>data/evidence/repd.csv</t>
        </is>
      </c>
    </row>
    <row r="2744" ht="78" customHeight="1" s="74">
      <c r="A2744" s="14" t="inlineStr">
        <is>
          <t>REPD-12694-energy</t>
        </is>
      </c>
      <c r="B2744" s="14" t="inlineStr">
        <is>
          <t>Freshfields, Fairy Lane - Battery Storage</t>
        </is>
      </c>
      <c r="C2744" s="14" t="inlineStr">
        <is>
          <t>storage_energy</t>
        </is>
      </c>
      <c r="D2744" s="111" t="n">
        <v>0.1860038949683368</v>
      </c>
      <c r="E2744" s="14" t="inlineStr">
        <is>
          <t>GWh</t>
        </is>
      </c>
      <c r="F2744" s="14" t="inlineStr">
        <is>
          <t>2028-01-01</t>
        </is>
      </c>
      <c r="G2744" s="14" t="inlineStr">
        <is>
          <t>2043-01-01</t>
        </is>
      </c>
      <c r="H2744" s="14" t="inlineStr">
        <is>
          <t>Aggregate/named cohort</t>
        </is>
      </c>
      <c r="I2744" s="14" t="inlineStr">
        <is>
          <t>Energy estimated from common outlook battery duration</t>
        </is>
      </c>
      <c r="J2744" s="14" t="inlineStr">
        <is>
          <t>Retirement estimated at 15 years, with a 2031 floor for listed live assets. Construction completion estimated 2028-01-01. Each project uses 1.861901h; project-specific energy not established.</t>
        </is>
      </c>
      <c r="K2744" s="14" t="inlineStr">
        <is>
          <t>data/evidence/tyo2026_es1.csv; data/evidence/repd.csv</t>
        </is>
      </c>
    </row>
    <row r="2745" ht="78" customHeight="1" s="74">
      <c r="A2745" s="14" t="inlineStr">
        <is>
          <t>REPD-12720</t>
        </is>
      </c>
      <c r="B2745" s="14" t="inlineStr">
        <is>
          <t>Marsh Lane - Solar PV Panels</t>
        </is>
      </c>
      <c r="C2745" s="14" t="inlineStr">
        <is>
          <t>solar</t>
        </is>
      </c>
      <c r="D2745" s="111" t="n">
        <v>0.0008900000000000001</v>
      </c>
      <c r="E2745" s="14" t="inlineStr">
        <is>
          <t>GW</t>
        </is>
      </c>
      <c r="F2745" s="14" t="inlineStr">
        <is>
          <t>2028-01-01</t>
        </is>
      </c>
      <c r="G2745" s="14" t="inlineStr">
        <is>
          <t>2058-01-01</t>
        </is>
      </c>
      <c r="H2745" s="14" t="inlineStr">
        <is>
          <t>Under Construction</t>
        </is>
      </c>
      <c r="I2745" s="14" t="inlineStr">
        <is>
          <t>Physical project Under Construction</t>
        </is>
      </c>
      <c r="J2745" s="14" t="inlineStr">
        <is>
          <t xml:space="preserve">Retirement estimated at 30 years, with a 2031 floor for listed live assets. Construction completion estimated 2028-01-01. </t>
        </is>
      </c>
      <c r="K2745" s="14" t="inlineStr">
        <is>
          <t>data/evidence/repd.csv</t>
        </is>
      </c>
    </row>
    <row r="2746" ht="78" customHeight="1" s="74">
      <c r="A2746" s="14" t="inlineStr">
        <is>
          <t>REPD-12725</t>
        </is>
      </c>
      <c r="B2746" s="14" t="inlineStr">
        <is>
          <t>National Grid Electricity Substation, Capenhurst Lane - Battery Storage</t>
        </is>
      </c>
      <c r="C2746" s="14" t="inlineStr">
        <is>
          <t>storage_power</t>
        </is>
      </c>
      <c r="D2746" s="111" t="n">
        <v>0.1</v>
      </c>
      <c r="E2746" s="14" t="inlineStr">
        <is>
          <t>GW</t>
        </is>
      </c>
      <c r="F2746" s="14" t="inlineStr">
        <is>
          <t>2023-02-11</t>
        </is>
      </c>
      <c r="G2746" s="14" t="inlineStr">
        <is>
          <t>2038-01-01</t>
        </is>
      </c>
      <c r="H2746" s="14" t="inlineStr">
        <is>
          <t>Operational</t>
        </is>
      </c>
      <c r="I2746" s="14" t="inlineStr">
        <is>
          <t>Physical project Operational</t>
        </is>
      </c>
      <c r="J2746" s="14" t="inlineStr">
        <is>
          <t xml:space="preserve">Retirement estimated at 15 years, with a 2031 floor for listed live assets. </t>
        </is>
      </c>
      <c r="K2746" s="14" t="inlineStr">
        <is>
          <t>data/evidence/repd.csv</t>
        </is>
      </c>
    </row>
    <row r="2747" ht="78" customHeight="1" s="74">
      <c r="A2747" s="14" t="inlineStr">
        <is>
          <t>REPD-12725-energy</t>
        </is>
      </c>
      <c r="B2747" s="14" t="inlineStr">
        <is>
          <t>National Grid Electricity Substation, Capenhurst Lane - Battery Storage</t>
        </is>
      </c>
      <c r="C2747" s="14" t="inlineStr">
        <is>
          <t>storage_energy</t>
        </is>
      </c>
      <c r="D2747" s="111" t="n">
        <v>0.1861900850533902</v>
      </c>
      <c r="E2747" s="14" t="inlineStr">
        <is>
          <t>GWh</t>
        </is>
      </c>
      <c r="F2747" s="14" t="inlineStr">
        <is>
          <t>2023-02-11</t>
        </is>
      </c>
      <c r="G2747" s="14" t="inlineStr">
        <is>
          <t>2038-01-01</t>
        </is>
      </c>
      <c r="H2747" s="14" t="inlineStr">
        <is>
          <t>Aggregate/named cohort</t>
        </is>
      </c>
      <c r="I2747" s="14" t="inlineStr">
        <is>
          <t>Energy estimated from common outlook battery duration</t>
        </is>
      </c>
      <c r="J2747" s="14" t="inlineStr">
        <is>
          <t>Retirement estimated at 15 years, with a 2031 floor for listed live assets. Each project uses 1.861901h; project-specific energy not established.</t>
        </is>
      </c>
      <c r="K2747" s="14" t="inlineStr">
        <is>
          <t>data/evidence/tyo2026_es1.csv; data/evidence/repd.csv</t>
        </is>
      </c>
    </row>
    <row r="2748" ht="78" customHeight="1" s="74">
      <c r="A2748" s="14" t="inlineStr">
        <is>
          <t>REPD-12728</t>
        </is>
      </c>
      <c r="B2748" s="14" t="inlineStr">
        <is>
          <t>Eastbourne District General Hospital -  Energy Management</t>
        </is>
      </c>
      <c r="C2748" s="14" t="inlineStr">
        <is>
          <t>solar</t>
        </is>
      </c>
      <c r="D2748" s="111" t="n">
        <v>0.0011</v>
      </c>
      <c r="E2748" s="14" t="inlineStr">
        <is>
          <t>GW</t>
        </is>
      </c>
      <c r="F2748" s="14" t="inlineStr">
        <is>
          <t>2023-10-31</t>
        </is>
      </c>
      <c r="G2748" s="14" t="inlineStr">
        <is>
          <t>2053-01-01</t>
        </is>
      </c>
      <c r="H2748" s="14" t="inlineStr">
        <is>
          <t>Operational</t>
        </is>
      </c>
      <c r="I2748" s="14" t="inlineStr">
        <is>
          <t>Physical project Operational</t>
        </is>
      </c>
      <c r="J2748" s="14" t="inlineStr">
        <is>
          <t xml:space="preserve">Retirement estimated at 30 years, with a 2031 floor for listed live assets. </t>
        </is>
      </c>
      <c r="K2748" s="14" t="inlineStr">
        <is>
          <t>data/evidence/repd.csv</t>
        </is>
      </c>
    </row>
    <row r="2749" ht="78" customHeight="1" s="74">
      <c r="A2749" s="14" t="inlineStr">
        <is>
          <t>REPD-12758</t>
        </is>
      </c>
      <c r="B2749" s="14" t="inlineStr">
        <is>
          <t>Total Food Services, North Road - Solar Panels</t>
        </is>
      </c>
      <c r="C2749" s="14" t="inlineStr">
        <is>
          <t>solar</t>
        </is>
      </c>
      <c r="D2749" s="111" t="n">
        <v>0.00022</v>
      </c>
      <c r="E2749" s="14" t="inlineStr">
        <is>
          <t>GW</t>
        </is>
      </c>
      <c r="F2749" s="14" t="inlineStr">
        <is>
          <t>2028-01-01</t>
        </is>
      </c>
      <c r="G2749" s="14" t="inlineStr">
        <is>
          <t>2058-01-01</t>
        </is>
      </c>
      <c r="H2749" s="14" t="inlineStr">
        <is>
          <t>Under Construction</t>
        </is>
      </c>
      <c r="I2749" s="14" t="inlineStr">
        <is>
          <t>Physical project Under Construction</t>
        </is>
      </c>
      <c r="J2749" s="14" t="inlineStr">
        <is>
          <t xml:space="preserve">Retirement estimated at 30 years, with a 2031 floor for listed live assets. Construction completion estimated 2028-01-01. </t>
        </is>
      </c>
      <c r="K2749" s="14" t="inlineStr">
        <is>
          <t>data/evidence/repd.csv</t>
        </is>
      </c>
    </row>
    <row r="2750" ht="78" customHeight="1" s="74">
      <c r="A2750" s="14" t="inlineStr">
        <is>
          <t>REPD-12764</t>
        </is>
      </c>
      <c r="B2750" s="14" t="inlineStr">
        <is>
          <t>Kneller Hall School</t>
        </is>
      </c>
      <c r="C2750" s="14" t="inlineStr">
        <is>
          <t>solar</t>
        </is>
      </c>
      <c r="D2750" s="111" t="n">
        <v>0.00025</v>
      </c>
      <c r="E2750" s="14" t="inlineStr">
        <is>
          <t>GW</t>
        </is>
      </c>
      <c r="F2750" s="14" t="inlineStr">
        <is>
          <t>2028-01-01</t>
        </is>
      </c>
      <c r="G2750" s="14" t="inlineStr">
        <is>
          <t>2058-01-01</t>
        </is>
      </c>
      <c r="H2750" s="14" t="inlineStr">
        <is>
          <t>Under Construction</t>
        </is>
      </c>
      <c r="I2750" s="14" t="inlineStr">
        <is>
          <t>Physical project Under Construction</t>
        </is>
      </c>
      <c r="J2750" s="14" t="inlineStr">
        <is>
          <t xml:space="preserve">Retirement estimated at 30 years, with a 2031 floor for listed live assets. Construction completion estimated 2028-01-01. </t>
        </is>
      </c>
      <c r="K2750" s="14" t="inlineStr">
        <is>
          <t>data/evidence/repd.csv</t>
        </is>
      </c>
    </row>
    <row r="2751" ht="78" customHeight="1" s="74">
      <c r="A2751" s="14" t="inlineStr">
        <is>
          <t>REPD-12791</t>
        </is>
      </c>
      <c r="B2751" s="14" t="inlineStr">
        <is>
          <t>Cirencester Solar Farm</t>
        </is>
      </c>
      <c r="C2751" s="14" t="inlineStr">
        <is>
          <t>storage_power</t>
        </is>
      </c>
      <c r="D2751" s="111" t="n">
        <v>0.01</v>
      </c>
      <c r="E2751" s="14" t="inlineStr">
        <is>
          <t>GW</t>
        </is>
      </c>
      <c r="F2751" s="14" t="inlineStr">
        <is>
          <t>2022-10-13</t>
        </is>
      </c>
      <c r="G2751" s="14" t="inlineStr">
        <is>
          <t>2037-01-01</t>
        </is>
      </c>
      <c r="H2751" s="14" t="inlineStr">
        <is>
          <t>Operational</t>
        </is>
      </c>
      <c r="I2751" s="14" t="inlineStr">
        <is>
          <t>Physical project Operational</t>
        </is>
      </c>
      <c r="J2751" s="14" t="inlineStr">
        <is>
          <t xml:space="preserve">Retirement estimated at 15 years, with a 2031 floor for listed live assets. </t>
        </is>
      </c>
      <c r="K2751" s="14" t="inlineStr">
        <is>
          <t>data/evidence/repd.csv</t>
        </is>
      </c>
    </row>
    <row r="2752" ht="78" customHeight="1" s="74">
      <c r="A2752" s="14" t="inlineStr">
        <is>
          <t>REPD-12791-energy</t>
        </is>
      </c>
      <c r="B2752" s="14" t="inlineStr">
        <is>
          <t>Cirencester Solar Farm</t>
        </is>
      </c>
      <c r="C2752" s="14" t="inlineStr">
        <is>
          <t>storage_energy</t>
        </is>
      </c>
      <c r="D2752" s="111" t="n">
        <v>0.01861900850533902</v>
      </c>
      <c r="E2752" s="14" t="inlineStr">
        <is>
          <t>GWh</t>
        </is>
      </c>
      <c r="F2752" s="14" t="inlineStr">
        <is>
          <t>2022-10-13</t>
        </is>
      </c>
      <c r="G2752" s="14" t="inlineStr">
        <is>
          <t>2037-01-01</t>
        </is>
      </c>
      <c r="H2752" s="14" t="inlineStr">
        <is>
          <t>Aggregate/named cohort</t>
        </is>
      </c>
      <c r="I2752" s="14" t="inlineStr">
        <is>
          <t>Energy estimated from common outlook battery duration</t>
        </is>
      </c>
      <c r="J2752" s="14" t="inlineStr">
        <is>
          <t>Retirement estimated at 15 years, with a 2031 floor for listed live assets. Each project uses 1.861901h; project-specific energy not established.</t>
        </is>
      </c>
      <c r="K2752" s="14" t="inlineStr">
        <is>
          <t>data/evidence/tyo2026_es1.csv; data/evidence/repd.csv</t>
        </is>
      </c>
    </row>
    <row r="2753" ht="78" customHeight="1" s="74">
      <c r="A2753" s="14" t="inlineStr">
        <is>
          <t>REPD-12802</t>
        </is>
      </c>
      <c r="B2753" s="14" t="inlineStr">
        <is>
          <t>University Way, Cranfield - Solar Array</t>
        </is>
      </c>
      <c r="C2753" s="14" t="inlineStr">
        <is>
          <t>solar</t>
        </is>
      </c>
      <c r="D2753" s="111" t="n">
        <v>0.00088</v>
      </c>
      <c r="E2753" s="14" t="inlineStr">
        <is>
          <t>GW</t>
        </is>
      </c>
      <c r="F2753" s="14" t="inlineStr">
        <is>
          <t>2023-07-13</t>
        </is>
      </c>
      <c r="G2753" s="14" t="inlineStr">
        <is>
          <t>2053-01-01</t>
        </is>
      </c>
      <c r="H2753" s="14" t="inlineStr">
        <is>
          <t>Operational</t>
        </is>
      </c>
      <c r="I2753" s="14" t="inlineStr">
        <is>
          <t>Physical project Operational</t>
        </is>
      </c>
      <c r="J2753" s="14" t="inlineStr">
        <is>
          <t xml:space="preserve">Retirement estimated at 30 years, with a 2031 floor for listed live assets. </t>
        </is>
      </c>
      <c r="K2753" s="14" t="inlineStr">
        <is>
          <t>data/evidence/repd.csv</t>
        </is>
      </c>
    </row>
    <row r="2754" ht="78" customHeight="1" s="74">
      <c r="A2754" s="14" t="inlineStr">
        <is>
          <t>REPD-12803</t>
        </is>
      </c>
      <c r="B2754" s="14" t="inlineStr">
        <is>
          <t>Derehams Farm, Derehams Lane - Battery Storage</t>
        </is>
      </c>
      <c r="C2754" s="14" t="inlineStr">
        <is>
          <t>storage_power</t>
        </is>
      </c>
      <c r="D2754" s="111" t="n">
        <v>0.04</v>
      </c>
      <c r="E2754" s="14" t="inlineStr">
        <is>
          <t>GW</t>
        </is>
      </c>
      <c r="F2754" s="14" t="inlineStr">
        <is>
          <t>2025-08-06</t>
        </is>
      </c>
      <c r="G2754" s="14" t="inlineStr">
        <is>
          <t>2040-01-01</t>
        </is>
      </c>
      <c r="H2754" s="14" t="inlineStr">
        <is>
          <t>Operational</t>
        </is>
      </c>
      <c r="I2754" s="14" t="inlineStr">
        <is>
          <t>Physical project Operational</t>
        </is>
      </c>
      <c r="J2754" s="14" t="inlineStr">
        <is>
          <t xml:space="preserve">Retirement estimated at 15 years, with a 2031 floor for listed live assets. </t>
        </is>
      </c>
      <c r="K2754" s="14" t="inlineStr">
        <is>
          <t>data/evidence/repd.csv</t>
        </is>
      </c>
    </row>
    <row r="2755" ht="78" customHeight="1" s="74">
      <c r="A2755" s="14" t="inlineStr">
        <is>
          <t>REPD-12803-energy</t>
        </is>
      </c>
      <c r="B2755" s="14" t="inlineStr">
        <is>
          <t>Derehams Farm, Derehams Lane - Battery Storage</t>
        </is>
      </c>
      <c r="C2755" s="14" t="inlineStr">
        <is>
          <t>storage_energy</t>
        </is>
      </c>
      <c r="D2755" s="111" t="n">
        <v>0.07447603402135608</v>
      </c>
      <c r="E2755" s="14" t="inlineStr">
        <is>
          <t>GWh</t>
        </is>
      </c>
      <c r="F2755" s="14" t="inlineStr">
        <is>
          <t>2025-08-06</t>
        </is>
      </c>
      <c r="G2755" s="14" t="inlineStr">
        <is>
          <t>2040-01-01</t>
        </is>
      </c>
      <c r="H2755" s="14" t="inlineStr">
        <is>
          <t>Aggregate/named cohort</t>
        </is>
      </c>
      <c r="I2755" s="14" t="inlineStr">
        <is>
          <t>Energy estimated from common outlook battery duration</t>
        </is>
      </c>
      <c r="J2755" s="14" t="inlineStr">
        <is>
          <t>Retirement estimated at 15 years, with a 2031 floor for listed live assets. Each project uses 1.861901h; project-specific energy not established.</t>
        </is>
      </c>
      <c r="K2755" s="14" t="inlineStr">
        <is>
          <t>data/evidence/tyo2026_es1.csv; data/evidence/repd.csv</t>
        </is>
      </c>
    </row>
    <row r="2756" ht="78" customHeight="1" s="74">
      <c r="A2756" s="14" t="inlineStr">
        <is>
          <t>REPD-12856</t>
        </is>
      </c>
      <c r="B2756" s="14" t="inlineStr">
        <is>
          <t>Shetland Battery Energy Storage System</t>
        </is>
      </c>
      <c r="C2756" s="14" t="inlineStr">
        <is>
          <t>storage_power</t>
        </is>
      </c>
      <c r="D2756" s="111" t="n">
        <v>0.07000000000000001</v>
      </c>
      <c r="E2756" s="14" t="inlineStr">
        <is>
          <t>GW</t>
        </is>
      </c>
      <c r="F2756" s="14" t="inlineStr">
        <is>
          <t>2028-01-01</t>
        </is>
      </c>
      <c r="G2756" s="14" t="inlineStr">
        <is>
          <t>2043-01-01</t>
        </is>
      </c>
      <c r="H2756" s="14" t="inlineStr">
        <is>
          <t>Under Construction</t>
        </is>
      </c>
      <c r="I2756" s="14" t="inlineStr">
        <is>
          <t>Physical project Under Construction</t>
        </is>
      </c>
      <c r="J2756" s="14" t="inlineStr">
        <is>
          <t xml:space="preserve">Retirement estimated at 15 years, with a 2031 floor for listed live assets. Construction completion estimated 2028-01-01. </t>
        </is>
      </c>
      <c r="K2756" s="14" t="inlineStr">
        <is>
          <t>data/evidence/repd.csv</t>
        </is>
      </c>
    </row>
    <row r="2757" ht="78" customHeight="1" s="74">
      <c r="A2757" s="14" t="inlineStr">
        <is>
          <t>REPD-12856-energy</t>
        </is>
      </c>
      <c r="B2757" s="14" t="inlineStr">
        <is>
          <t>Shetland Battery Energy Storage System</t>
        </is>
      </c>
      <c r="C2757" s="14" t="inlineStr">
        <is>
          <t>storage_energy</t>
        </is>
      </c>
      <c r="D2757" s="111" t="n">
        <v>0.1303330595373731</v>
      </c>
      <c r="E2757" s="14" t="inlineStr">
        <is>
          <t>GWh</t>
        </is>
      </c>
      <c r="F2757" s="14" t="inlineStr">
        <is>
          <t>2028-01-01</t>
        </is>
      </c>
      <c r="G2757" s="14" t="inlineStr">
        <is>
          <t>2043-01-01</t>
        </is>
      </c>
      <c r="H2757" s="14" t="inlineStr">
        <is>
          <t>Aggregate/named cohort</t>
        </is>
      </c>
      <c r="I2757" s="14" t="inlineStr">
        <is>
          <t>Energy estimated from common outlook battery duration</t>
        </is>
      </c>
      <c r="J2757" s="14" t="inlineStr">
        <is>
          <t>Retirement estimated at 15 years, with a 2031 floor for listed live assets. Construction completion estimated 2028-01-01. Each project uses 1.861901h; project-specific energy not established.</t>
        </is>
      </c>
      <c r="K2757" s="14" t="inlineStr">
        <is>
          <t>data/evidence/tyo2026_es1.csv; data/evidence/repd.csv</t>
        </is>
      </c>
    </row>
    <row r="2758" ht="78" customHeight="1" s="74">
      <c r="A2758" s="14" t="inlineStr">
        <is>
          <t>REPD-12920</t>
        </is>
      </c>
      <c r="B2758" s="14" t="inlineStr">
        <is>
          <t>J3 Business Park - Battery Energy Storage Facility</t>
        </is>
      </c>
      <c r="C2758" s="14" t="inlineStr">
        <is>
          <t>storage_power</t>
        </is>
      </c>
      <c r="D2758" s="111" t="n">
        <v>0.01</v>
      </c>
      <c r="E2758" s="14" t="inlineStr">
        <is>
          <t>GW</t>
        </is>
      </c>
      <c r="F2758" s="14" t="inlineStr">
        <is>
          <t>2028-01-01</t>
        </is>
      </c>
      <c r="G2758" s="14" t="inlineStr">
        <is>
          <t>2043-01-01</t>
        </is>
      </c>
      <c r="H2758" s="14" t="inlineStr">
        <is>
          <t>Under Construction</t>
        </is>
      </c>
      <c r="I2758" s="14" t="inlineStr">
        <is>
          <t>Physical project Under Construction</t>
        </is>
      </c>
      <c r="J2758" s="14" t="inlineStr">
        <is>
          <t xml:space="preserve">Retirement estimated at 15 years, with a 2031 floor for listed live assets. Construction completion estimated 2028-01-01. </t>
        </is>
      </c>
      <c r="K2758" s="14" t="inlineStr">
        <is>
          <t>data/evidence/repd.csv</t>
        </is>
      </c>
    </row>
    <row r="2759" ht="78" customHeight="1" s="74">
      <c r="A2759" s="14" t="inlineStr">
        <is>
          <t>REPD-12920-energy</t>
        </is>
      </c>
      <c r="B2759" s="14" t="inlineStr">
        <is>
          <t>J3 Business Park - Battery Energy Storage Facility</t>
        </is>
      </c>
      <c r="C2759" s="14" t="inlineStr">
        <is>
          <t>storage_energy</t>
        </is>
      </c>
      <c r="D2759" s="111" t="n">
        <v>0.01861900850533902</v>
      </c>
      <c r="E2759" s="14" t="inlineStr">
        <is>
          <t>GWh</t>
        </is>
      </c>
      <c r="F2759" s="14" t="inlineStr">
        <is>
          <t>2028-01-01</t>
        </is>
      </c>
      <c r="G2759" s="14" t="inlineStr">
        <is>
          <t>2043-01-01</t>
        </is>
      </c>
      <c r="H2759" s="14" t="inlineStr">
        <is>
          <t>Aggregate/named cohort</t>
        </is>
      </c>
      <c r="I2759" s="14" t="inlineStr">
        <is>
          <t>Energy estimated from common outlook battery duration</t>
        </is>
      </c>
      <c r="J2759" s="14" t="inlineStr">
        <is>
          <t>Retirement estimated at 15 years, with a 2031 floor for listed live assets. Construction completion estimated 2028-01-01. Each project uses 1.861901h; project-specific energy not established.</t>
        </is>
      </c>
      <c r="K2759" s="14" t="inlineStr">
        <is>
          <t>data/evidence/tyo2026_es1.csv; data/evidence/repd.csv</t>
        </is>
      </c>
    </row>
    <row r="2760" ht="78" customHeight="1" s="74">
      <c r="A2760" s="14" t="inlineStr">
        <is>
          <t>REPD-12922</t>
        </is>
      </c>
      <c r="B2760" s="14" t="inlineStr">
        <is>
          <t>Sewage Treatment Works, Rosehall Road - Solar PV Panels</t>
        </is>
      </c>
      <c r="C2760" s="14" t="inlineStr">
        <is>
          <t>solar</t>
        </is>
      </c>
      <c r="D2760" s="111" t="n">
        <v>0.00023</v>
      </c>
      <c r="E2760" s="14" t="inlineStr">
        <is>
          <t>GW</t>
        </is>
      </c>
      <c r="F2760" s="14" t="inlineStr">
        <is>
          <t>2028-01-01</t>
        </is>
      </c>
      <c r="G2760" s="14" t="inlineStr">
        <is>
          <t>2058-01-01</t>
        </is>
      </c>
      <c r="H2760" s="14" t="inlineStr">
        <is>
          <t>Under Construction</t>
        </is>
      </c>
      <c r="I2760" s="14" t="inlineStr">
        <is>
          <t>Physical project Under Construction</t>
        </is>
      </c>
      <c r="J2760" s="14" t="inlineStr">
        <is>
          <t xml:space="preserve">Retirement estimated at 30 years, with a 2031 floor for listed live assets. Construction completion estimated 2028-01-01. </t>
        </is>
      </c>
      <c r="K2760" s="14" t="inlineStr">
        <is>
          <t>data/evidence/repd.csv</t>
        </is>
      </c>
    </row>
    <row r="2761" ht="78" customHeight="1" s="74">
      <c r="A2761" s="14" t="inlineStr">
        <is>
          <t>REPD-12927</t>
        </is>
      </c>
      <c r="B2761" s="14" t="inlineStr">
        <is>
          <t>United Anodisers, Red Doles Lane - Solar Panels</t>
        </is>
      </c>
      <c r="C2761" s="14" t="inlineStr">
        <is>
          <t>solar</t>
        </is>
      </c>
      <c r="D2761" s="111" t="n">
        <v>0.00031</v>
      </c>
      <c r="E2761" s="14" t="inlineStr">
        <is>
          <t>GW</t>
        </is>
      </c>
      <c r="F2761" s="14" t="inlineStr">
        <is>
          <t>2028-01-01</t>
        </is>
      </c>
      <c r="G2761" s="14" t="inlineStr">
        <is>
          <t>2058-01-01</t>
        </is>
      </c>
      <c r="H2761" s="14" t="inlineStr">
        <is>
          <t>Under Construction</t>
        </is>
      </c>
      <c r="I2761" s="14" t="inlineStr">
        <is>
          <t>Physical project Under Construction</t>
        </is>
      </c>
      <c r="J2761" s="14" t="inlineStr">
        <is>
          <t xml:space="preserve">Retirement estimated at 30 years, with a 2031 floor for listed live assets. Construction completion estimated 2028-01-01. </t>
        </is>
      </c>
      <c r="K2761" s="14" t="inlineStr">
        <is>
          <t>data/evidence/repd.csv</t>
        </is>
      </c>
    </row>
    <row r="2762" ht="78" customHeight="1" s="74">
      <c r="A2762" s="14" t="inlineStr">
        <is>
          <t>REPD-12934</t>
        </is>
      </c>
      <c r="B2762" s="14" t="inlineStr">
        <is>
          <t xml:space="preserve">County Hall, Loansdean - Solar Array </t>
        </is>
      </c>
      <c r="C2762" s="14" t="inlineStr">
        <is>
          <t>solar</t>
        </is>
      </c>
      <c r="D2762" s="111" t="n">
        <v>0.0008</v>
      </c>
      <c r="E2762" s="14" t="inlineStr">
        <is>
          <t>GW</t>
        </is>
      </c>
      <c r="F2762" s="14" t="inlineStr">
        <is>
          <t>2023-08-18</t>
        </is>
      </c>
      <c r="G2762" s="14" t="inlineStr">
        <is>
          <t>2053-01-01</t>
        </is>
      </c>
      <c r="H2762" s="14" t="inlineStr">
        <is>
          <t>Operational</t>
        </is>
      </c>
      <c r="I2762" s="14" t="inlineStr">
        <is>
          <t>Physical project Operational</t>
        </is>
      </c>
      <c r="J2762" s="14" t="inlineStr">
        <is>
          <t xml:space="preserve">Retirement estimated at 30 years, with a 2031 floor for listed live assets. </t>
        </is>
      </c>
      <c r="K2762" s="14" t="inlineStr">
        <is>
          <t>data/evidence/repd.csv</t>
        </is>
      </c>
    </row>
    <row r="2763" ht="78" customHeight="1" s="74">
      <c r="A2763" s="14" t="inlineStr">
        <is>
          <t>REPD-12935</t>
        </is>
      </c>
      <c r="B2763" s="14" t="inlineStr">
        <is>
          <t>County Hall, Loansdean - Battery Storage</t>
        </is>
      </c>
      <c r="C2763" s="14" t="inlineStr">
        <is>
          <t>storage_power</t>
        </is>
      </c>
      <c r="D2763" s="111" t="n">
        <v>0.0004</v>
      </c>
      <c r="E2763" s="14" t="inlineStr">
        <is>
          <t>GW</t>
        </is>
      </c>
      <c r="F2763" s="14" t="inlineStr">
        <is>
          <t>2023-08-18</t>
        </is>
      </c>
      <c r="G2763" s="14" t="inlineStr">
        <is>
          <t>2038-01-01</t>
        </is>
      </c>
      <c r="H2763" s="14" t="inlineStr">
        <is>
          <t>Operational</t>
        </is>
      </c>
      <c r="I2763" s="14" t="inlineStr">
        <is>
          <t>Physical project Operational</t>
        </is>
      </c>
      <c r="J2763" s="14" t="inlineStr">
        <is>
          <t xml:space="preserve">Retirement estimated at 15 years, with a 2031 floor for listed live assets. </t>
        </is>
      </c>
      <c r="K2763" s="14" t="inlineStr">
        <is>
          <t>data/evidence/repd.csv</t>
        </is>
      </c>
    </row>
    <row r="2764" ht="78" customHeight="1" s="74">
      <c r="A2764" s="14" t="inlineStr">
        <is>
          <t>REPD-12935-energy</t>
        </is>
      </c>
      <c r="B2764" s="14" t="inlineStr">
        <is>
          <t>County Hall, Loansdean - Battery Storage</t>
        </is>
      </c>
      <c r="C2764" s="14" t="inlineStr">
        <is>
          <t>storage_energy</t>
        </is>
      </c>
      <c r="D2764" s="111" t="n">
        <v>0.0007447603402135609</v>
      </c>
      <c r="E2764" s="14" t="inlineStr">
        <is>
          <t>GWh</t>
        </is>
      </c>
      <c r="F2764" s="14" t="inlineStr">
        <is>
          <t>2023-08-18</t>
        </is>
      </c>
      <c r="G2764" s="14" t="inlineStr">
        <is>
          <t>2038-01-01</t>
        </is>
      </c>
      <c r="H2764" s="14" t="inlineStr">
        <is>
          <t>Aggregate/named cohort</t>
        </is>
      </c>
      <c r="I2764" s="14" t="inlineStr">
        <is>
          <t>Energy estimated from common outlook battery duration</t>
        </is>
      </c>
      <c r="J2764" s="14" t="inlineStr">
        <is>
          <t>Retirement estimated at 15 years, with a 2031 floor for listed live assets. Each project uses 1.861901h; project-specific energy not established.</t>
        </is>
      </c>
      <c r="K2764" s="14" t="inlineStr">
        <is>
          <t>data/evidence/tyo2026_es1.csv; data/evidence/repd.csv</t>
        </is>
      </c>
    </row>
    <row r="2765" ht="78" customHeight="1" s="74">
      <c r="A2765" s="14" t="inlineStr">
        <is>
          <t>REPD-12947</t>
        </is>
      </c>
      <c r="B2765" s="14" t="inlineStr">
        <is>
          <t>Lilford Hall, Lilford - Solar Panels</t>
        </is>
      </c>
      <c r="C2765" s="14" t="inlineStr">
        <is>
          <t>solar</t>
        </is>
      </c>
      <c r="D2765" s="111" t="n">
        <v>0.001</v>
      </c>
      <c r="E2765" s="14" t="inlineStr">
        <is>
          <t>GW</t>
        </is>
      </c>
      <c r="F2765" s="14" t="inlineStr">
        <is>
          <t>2028-01-01</t>
        </is>
      </c>
      <c r="G2765" s="14" t="inlineStr">
        <is>
          <t>2058-01-01</t>
        </is>
      </c>
      <c r="H2765" s="14" t="inlineStr">
        <is>
          <t>Under Construction</t>
        </is>
      </c>
      <c r="I2765" s="14" t="inlineStr">
        <is>
          <t>Physical project Under Construction</t>
        </is>
      </c>
      <c r="J2765" s="14" t="inlineStr">
        <is>
          <t xml:space="preserve">Retirement estimated at 30 years, with a 2031 floor for listed live assets. Construction completion estimated 2028-01-01. </t>
        </is>
      </c>
      <c r="K2765" s="14" t="inlineStr">
        <is>
          <t>data/evidence/repd.csv</t>
        </is>
      </c>
    </row>
    <row r="2766" ht="78" customHeight="1" s="74">
      <c r="A2766" s="14" t="inlineStr">
        <is>
          <t>REPD-12972</t>
        </is>
      </c>
      <c r="B2766" s="14" t="inlineStr">
        <is>
          <t>Limebury Farm, Horns Cross - Solar Farm</t>
        </is>
      </c>
      <c r="C2766" s="14" t="inlineStr">
        <is>
          <t>solar</t>
        </is>
      </c>
      <c r="D2766" s="111" t="n">
        <v>0.0065</v>
      </c>
      <c r="E2766" s="14" t="inlineStr">
        <is>
          <t>GW</t>
        </is>
      </c>
      <c r="F2766" s="14" t="inlineStr">
        <is>
          <t>2028-01-01</t>
        </is>
      </c>
      <c r="G2766" s="14" t="inlineStr">
        <is>
          <t>2058-01-01</t>
        </is>
      </c>
      <c r="H2766" s="14" t="inlineStr">
        <is>
          <t>Under Construction</t>
        </is>
      </c>
      <c r="I2766" s="14" t="inlineStr">
        <is>
          <t>Physical project Under Construction</t>
        </is>
      </c>
      <c r="J2766" s="14" t="inlineStr">
        <is>
          <t xml:space="preserve">Retirement estimated at 30 years, with a 2031 floor for listed live assets. Construction completion estimated 2028-01-01. </t>
        </is>
      </c>
      <c r="K2766" s="14" t="inlineStr">
        <is>
          <t>data/evidence/repd.csv</t>
        </is>
      </c>
    </row>
    <row r="2767" ht="78" customHeight="1" s="74">
      <c r="A2767" s="14" t="inlineStr">
        <is>
          <t>REPD-12982</t>
        </is>
      </c>
      <c r="B2767" s="14" t="inlineStr">
        <is>
          <t>Welkin Mill, Welkin Road - Battery Storage</t>
        </is>
      </c>
      <c r="C2767" s="14" t="inlineStr">
        <is>
          <t>storage_power</t>
        </is>
      </c>
      <c r="D2767" s="111" t="n">
        <v>0.0499</v>
      </c>
      <c r="E2767" s="14" t="inlineStr">
        <is>
          <t>GW</t>
        </is>
      </c>
      <c r="F2767" s="14" t="inlineStr">
        <is>
          <t>2028-01-01</t>
        </is>
      </c>
      <c r="G2767" s="14" t="inlineStr">
        <is>
          <t>2043-01-01</t>
        </is>
      </c>
      <c r="H2767" s="14" t="inlineStr">
        <is>
          <t>Under Construction</t>
        </is>
      </c>
      <c r="I2767" s="14" t="inlineStr">
        <is>
          <t>Physical project Under Construction</t>
        </is>
      </c>
      <c r="J2767" s="14" t="inlineStr">
        <is>
          <t xml:space="preserve">Retirement estimated at 15 years, with a 2031 floor for listed live assets. Construction completion estimated 2028-01-01. </t>
        </is>
      </c>
      <c r="K2767" s="14" t="inlineStr">
        <is>
          <t>data/evidence/repd.csv</t>
        </is>
      </c>
    </row>
    <row r="2768" ht="78" customHeight="1" s="74">
      <c r="A2768" s="14" t="inlineStr">
        <is>
          <t>REPD-12982-energy</t>
        </is>
      </c>
      <c r="B2768" s="14" t="inlineStr">
        <is>
          <t>Welkin Mill, Welkin Road - Battery Storage</t>
        </is>
      </c>
      <c r="C2768" s="14" t="inlineStr">
        <is>
          <t>storage_energy</t>
        </is>
      </c>
      <c r="D2768" s="111" t="n">
        <v>0.09290885244164171</v>
      </c>
      <c r="E2768" s="14" t="inlineStr">
        <is>
          <t>GWh</t>
        </is>
      </c>
      <c r="F2768" s="14" t="inlineStr">
        <is>
          <t>2028-01-01</t>
        </is>
      </c>
      <c r="G2768" s="14" t="inlineStr">
        <is>
          <t>2043-01-01</t>
        </is>
      </c>
      <c r="H2768" s="14" t="inlineStr">
        <is>
          <t>Aggregate/named cohort</t>
        </is>
      </c>
      <c r="I2768" s="14" t="inlineStr">
        <is>
          <t>Energy estimated from common outlook battery duration</t>
        </is>
      </c>
      <c r="J2768" s="14" t="inlineStr">
        <is>
          <t>Retirement estimated at 15 years, with a 2031 floor for listed live assets. Construction completion estimated 2028-01-01. Each project uses 1.861901h; project-specific energy not established.</t>
        </is>
      </c>
      <c r="K2768" s="14" t="inlineStr">
        <is>
          <t>data/evidence/tyo2026_es1.csv; data/evidence/repd.csv</t>
        </is>
      </c>
    </row>
    <row r="2769" ht="78" customHeight="1" s="74">
      <c r="A2769" s="14" t="inlineStr">
        <is>
          <t>REPD-13003</t>
        </is>
      </c>
      <c r="B2769" s="14" t="inlineStr">
        <is>
          <t>Eccles Substation, Eccles - Battery Energy Storage System</t>
        </is>
      </c>
      <c r="C2769" s="14" t="inlineStr">
        <is>
          <t>storage_power</t>
        </is>
      </c>
      <c r="D2769" s="111" t="n">
        <v>0.05</v>
      </c>
      <c r="E2769" s="14" t="inlineStr">
        <is>
          <t>GW</t>
        </is>
      </c>
      <c r="F2769" s="14" t="inlineStr">
        <is>
          <t>2028-01-01</t>
        </is>
      </c>
      <c r="G2769" s="14" t="inlineStr">
        <is>
          <t>2043-01-01</t>
        </is>
      </c>
      <c r="H2769" s="14" t="inlineStr">
        <is>
          <t>Under Construction</t>
        </is>
      </c>
      <c r="I2769" s="14" t="inlineStr">
        <is>
          <t>Physical project Under Construction</t>
        </is>
      </c>
      <c r="J2769" s="14" t="inlineStr">
        <is>
          <t xml:space="preserve">Retirement estimated at 15 years, with a 2031 floor for listed live assets. Construction completion estimated 2028-01-01. </t>
        </is>
      </c>
      <c r="K2769" s="14" t="inlineStr">
        <is>
          <t>data/evidence/repd.csv</t>
        </is>
      </c>
    </row>
    <row r="2770" ht="78" customHeight="1" s="74">
      <c r="A2770" s="14" t="inlineStr">
        <is>
          <t>REPD-13003-energy</t>
        </is>
      </c>
      <c r="B2770" s="14" t="inlineStr">
        <is>
          <t>Eccles Substation, Eccles - Battery Energy Storage System</t>
        </is>
      </c>
      <c r="C2770" s="14" t="inlineStr">
        <is>
          <t>storage_energy</t>
        </is>
      </c>
      <c r="D2770" s="111" t="n">
        <v>0.09309504252669511</v>
      </c>
      <c r="E2770" s="14" t="inlineStr">
        <is>
          <t>GWh</t>
        </is>
      </c>
      <c r="F2770" s="14" t="inlineStr">
        <is>
          <t>2028-01-01</t>
        </is>
      </c>
      <c r="G2770" s="14" t="inlineStr">
        <is>
          <t>2043-01-01</t>
        </is>
      </c>
      <c r="H2770" s="14" t="inlineStr">
        <is>
          <t>Aggregate/named cohort</t>
        </is>
      </c>
      <c r="I2770" s="14" t="inlineStr">
        <is>
          <t>Energy estimated from common outlook battery duration</t>
        </is>
      </c>
      <c r="J2770" s="14" t="inlineStr">
        <is>
          <t>Retirement estimated at 15 years, with a 2031 floor for listed live assets. Construction completion estimated 2028-01-01. Each project uses 1.861901h; project-specific energy not established.</t>
        </is>
      </c>
      <c r="K2770" s="14" t="inlineStr">
        <is>
          <t>data/evidence/tyo2026_es1.csv; data/evidence/repd.csv</t>
        </is>
      </c>
    </row>
    <row r="2771" ht="78" customHeight="1" s="74">
      <c r="A2771" s="14" t="inlineStr">
        <is>
          <t>REPD-13011</t>
        </is>
      </c>
      <c r="B2771" s="14" t="inlineStr">
        <is>
          <t>Mount Pleasant Farm, Green Lane - Battery Storage</t>
        </is>
      </c>
      <c r="C2771" s="14" t="inlineStr">
        <is>
          <t>storage_power</t>
        </is>
      </c>
      <c r="D2771" s="111" t="n">
        <v>0.045</v>
      </c>
      <c r="E2771" s="14" t="inlineStr">
        <is>
          <t>GW</t>
        </is>
      </c>
      <c r="F2771" s="14" t="inlineStr">
        <is>
          <t>2028-01-01</t>
        </is>
      </c>
      <c r="G2771" s="14" t="inlineStr">
        <is>
          <t>2043-01-01</t>
        </is>
      </c>
      <c r="H2771" s="14" t="inlineStr">
        <is>
          <t>Under Construction</t>
        </is>
      </c>
      <c r="I2771" s="14" t="inlineStr">
        <is>
          <t>Physical project Under Construction</t>
        </is>
      </c>
      <c r="J2771" s="14" t="inlineStr">
        <is>
          <t xml:space="preserve">Retirement estimated at 15 years, with a 2031 floor for listed live assets. Construction completion estimated 2028-01-01. </t>
        </is>
      </c>
      <c r="K2771" s="14" t="inlineStr">
        <is>
          <t>data/evidence/repd.csv</t>
        </is>
      </c>
    </row>
    <row r="2772" ht="78" customHeight="1" s="74">
      <c r="A2772" s="14" t="inlineStr">
        <is>
          <t>REPD-13011-energy</t>
        </is>
      </c>
      <c r="B2772" s="14" t="inlineStr">
        <is>
          <t>Mount Pleasant Farm, Green Lane - Battery Storage</t>
        </is>
      </c>
      <c r="C2772" s="14" t="inlineStr">
        <is>
          <t>storage_energy</t>
        </is>
      </c>
      <c r="D2772" s="111" t="n">
        <v>0.08378553827402559</v>
      </c>
      <c r="E2772" s="14" t="inlineStr">
        <is>
          <t>GWh</t>
        </is>
      </c>
      <c r="F2772" s="14" t="inlineStr">
        <is>
          <t>2028-01-01</t>
        </is>
      </c>
      <c r="G2772" s="14" t="inlineStr">
        <is>
          <t>2043-01-01</t>
        </is>
      </c>
      <c r="H2772" s="14" t="inlineStr">
        <is>
          <t>Aggregate/named cohort</t>
        </is>
      </c>
      <c r="I2772" s="14" t="inlineStr">
        <is>
          <t>Energy estimated from common outlook battery duration</t>
        </is>
      </c>
      <c r="J2772" s="14" t="inlineStr">
        <is>
          <t>Retirement estimated at 15 years, with a 2031 floor for listed live assets. Construction completion estimated 2028-01-01. Each project uses 1.861901h; project-specific energy not established.</t>
        </is>
      </c>
      <c r="K2772" s="14" t="inlineStr">
        <is>
          <t>data/evidence/tyo2026_es1.csv; data/evidence/repd.csv</t>
        </is>
      </c>
    </row>
    <row r="2773" ht="78" customHeight="1" s="74">
      <c r="A2773" s="14" t="inlineStr">
        <is>
          <t>REPD-13014</t>
        </is>
      </c>
      <c r="B2773" s="14" t="inlineStr">
        <is>
          <t>Little Toms - Solar Farm</t>
        </is>
      </c>
      <c r="C2773" s="14" t="inlineStr">
        <is>
          <t>solar</t>
        </is>
      </c>
      <c r="D2773" s="111" t="n">
        <v>0.005</v>
      </c>
      <c r="E2773" s="14" t="inlineStr">
        <is>
          <t>GW</t>
        </is>
      </c>
      <c r="F2773" s="14" t="inlineStr">
        <is>
          <t>2028-01-01</t>
        </is>
      </c>
      <c r="G2773" s="14" t="inlineStr">
        <is>
          <t>2058-01-01</t>
        </is>
      </c>
      <c r="H2773" s="14" t="inlineStr">
        <is>
          <t>Under Construction</t>
        </is>
      </c>
      <c r="I2773" s="14" t="inlineStr">
        <is>
          <t>Physical project Under Construction</t>
        </is>
      </c>
      <c r="J2773" s="14" t="inlineStr">
        <is>
          <t xml:space="preserve">Retirement estimated at 30 years, with a 2031 floor for listed live assets. Construction completion estimated 2028-01-01. </t>
        </is>
      </c>
      <c r="K2773" s="14" t="inlineStr">
        <is>
          <t>data/evidence/repd.csv</t>
        </is>
      </c>
    </row>
    <row r="2774" ht="78" customHeight="1" s="74">
      <c r="A2774" s="14" t="inlineStr">
        <is>
          <t>REPD-13025</t>
        </is>
      </c>
      <c r="B2774" s="14" t="inlineStr">
        <is>
          <t>Wilkin And Sons, Factory Hill - Solar Farm</t>
        </is>
      </c>
      <c r="C2774" s="14" t="inlineStr">
        <is>
          <t>solar</t>
        </is>
      </c>
      <c r="D2774" s="111" t="n">
        <v>0.00615</v>
      </c>
      <c r="E2774" s="14" t="inlineStr">
        <is>
          <t>GW</t>
        </is>
      </c>
      <c r="F2774" s="14" t="inlineStr">
        <is>
          <t>2023-01-01</t>
        </is>
      </c>
      <c r="G2774" s="14" t="inlineStr">
        <is>
          <t>2053-01-01</t>
        </is>
      </c>
      <c r="H2774" s="14" t="inlineStr">
        <is>
          <t>Operational</t>
        </is>
      </c>
      <c r="I2774" s="14" t="inlineStr">
        <is>
          <t>Physical project Operational</t>
        </is>
      </c>
      <c r="J2774" s="14" t="inlineStr">
        <is>
          <t xml:space="preserve">Retirement estimated at 30 years, with a 2031 floor for listed live assets. </t>
        </is>
      </c>
      <c r="K2774" s="14" t="inlineStr">
        <is>
          <t>data/evidence/repd.csv</t>
        </is>
      </c>
    </row>
    <row r="2775" ht="78" customHeight="1" s="74">
      <c r="A2775" s="14" t="inlineStr">
        <is>
          <t>REPD-13030</t>
        </is>
      </c>
      <c r="B2775" s="14" t="inlineStr">
        <is>
          <t>Nethermains - Solar Farm</t>
        </is>
      </c>
      <c r="C2775" s="14" t="inlineStr">
        <is>
          <t>solar</t>
        </is>
      </c>
      <c r="D2775" s="111" t="n">
        <v>0.0075</v>
      </c>
      <c r="E2775" s="14" t="inlineStr">
        <is>
          <t>GW</t>
        </is>
      </c>
      <c r="F2775" s="14" t="inlineStr">
        <is>
          <t>2028-01-01</t>
        </is>
      </c>
      <c r="G2775" s="14" t="inlineStr">
        <is>
          <t>2058-01-01</t>
        </is>
      </c>
      <c r="H2775" s="14" t="inlineStr">
        <is>
          <t>Under Construction</t>
        </is>
      </c>
      <c r="I2775" s="14" t="inlineStr">
        <is>
          <t>Physical project Under Construction</t>
        </is>
      </c>
      <c r="J2775" s="14" t="inlineStr">
        <is>
          <t xml:space="preserve">Retirement estimated at 30 years, with a 2031 floor for listed live assets. Construction completion estimated 2028-01-01. </t>
        </is>
      </c>
      <c r="K2775" s="14" t="inlineStr">
        <is>
          <t>data/evidence/repd.csv</t>
        </is>
      </c>
    </row>
    <row r="2776" ht="78" customHeight="1" s="74">
      <c r="A2776" s="14" t="inlineStr">
        <is>
          <t>REPD-13054</t>
        </is>
      </c>
      <c r="B2776" s="14" t="inlineStr">
        <is>
          <t>Moorhouse Farm, Moorhouse Lane - Solar Park</t>
        </is>
      </c>
      <c r="C2776" s="14" t="inlineStr">
        <is>
          <t>solar</t>
        </is>
      </c>
      <c r="D2776" s="111" t="n">
        <v>0.00381</v>
      </c>
      <c r="E2776" s="14" t="inlineStr">
        <is>
          <t>GW</t>
        </is>
      </c>
      <c r="F2776" s="14" t="inlineStr">
        <is>
          <t>2028-01-01</t>
        </is>
      </c>
      <c r="G2776" s="14" t="inlineStr">
        <is>
          <t>2058-01-01</t>
        </is>
      </c>
      <c r="H2776" s="14" t="inlineStr">
        <is>
          <t>Under Construction</t>
        </is>
      </c>
      <c r="I2776" s="14" t="inlineStr">
        <is>
          <t>Physical project Under Construction</t>
        </is>
      </c>
      <c r="J2776" s="14" t="inlineStr">
        <is>
          <t xml:space="preserve">Retirement estimated at 30 years, with a 2031 floor for listed live assets. Construction completion estimated 2028-01-01. </t>
        </is>
      </c>
      <c r="K2776" s="14" t="inlineStr">
        <is>
          <t>data/evidence/repd.csv</t>
        </is>
      </c>
    </row>
    <row r="2777" ht="78" customHeight="1" s="74">
      <c r="A2777" s="14" t="inlineStr">
        <is>
          <t>REPD-13104</t>
        </is>
      </c>
      <c r="B2777" s="14" t="inlineStr">
        <is>
          <t xml:space="preserve">Chertsey Water Treatment Works </t>
        </is>
      </c>
      <c r="C2777" s="14" t="inlineStr">
        <is>
          <t>solar</t>
        </is>
      </c>
      <c r="D2777" s="111" t="n">
        <v>0.0013</v>
      </c>
      <c r="E2777" s="14" t="inlineStr">
        <is>
          <t>GW</t>
        </is>
      </c>
      <c r="F2777" s="14" t="inlineStr">
        <is>
          <t>2022-04-01</t>
        </is>
      </c>
      <c r="G2777" s="14" t="inlineStr">
        <is>
          <t>2052-01-01</t>
        </is>
      </c>
      <c r="H2777" s="14" t="inlineStr">
        <is>
          <t>Operational</t>
        </is>
      </c>
      <c r="I2777" s="14" t="inlineStr">
        <is>
          <t>Physical project Operational</t>
        </is>
      </c>
      <c r="J2777" s="14" t="inlineStr">
        <is>
          <t xml:space="preserve">Retirement estimated at 30 years, with a 2031 floor for listed live assets. </t>
        </is>
      </c>
      <c r="K2777" s="14" t="inlineStr">
        <is>
          <t>data/evidence/repd.csv</t>
        </is>
      </c>
    </row>
    <row r="2778" ht="78" customHeight="1" s="74">
      <c r="A2778" s="14" t="inlineStr">
        <is>
          <t>REPD-13131</t>
        </is>
      </c>
      <c r="B2778" s="14" t="inlineStr">
        <is>
          <t>M Sport, Dovenby Hall Estate - Solar Panels</t>
        </is>
      </c>
      <c r="C2778" s="14" t="inlineStr">
        <is>
          <t>solar</t>
        </is>
      </c>
      <c r="D2778" s="111" t="n">
        <v>0.0008</v>
      </c>
      <c r="E2778" s="14" t="inlineStr">
        <is>
          <t>GW</t>
        </is>
      </c>
      <c r="F2778" s="14" t="inlineStr">
        <is>
          <t>2023-10-01</t>
        </is>
      </c>
      <c r="G2778" s="14" t="inlineStr">
        <is>
          <t>2053-01-01</t>
        </is>
      </c>
      <c r="H2778" s="14" t="inlineStr">
        <is>
          <t>Operational</t>
        </is>
      </c>
      <c r="I2778" s="14" t="inlineStr">
        <is>
          <t>Physical project Operational</t>
        </is>
      </c>
      <c r="J2778" s="14" t="inlineStr">
        <is>
          <t xml:space="preserve">Retirement estimated at 30 years, with a 2031 floor for listed live assets. </t>
        </is>
      </c>
      <c r="K2778" s="14" t="inlineStr">
        <is>
          <t>data/evidence/repd.csv</t>
        </is>
      </c>
    </row>
    <row r="2779" ht="78" customHeight="1" s="74">
      <c r="A2779" s="14" t="inlineStr">
        <is>
          <t>REPD-13162</t>
        </is>
      </c>
      <c r="B2779" s="14" t="inlineStr">
        <is>
          <t>Wieland Nemco, Pennard Close - Solar panels</t>
        </is>
      </c>
      <c r="C2779" s="14" t="inlineStr">
        <is>
          <t>solar</t>
        </is>
      </c>
      <c r="D2779" s="111" t="n">
        <v>0.00015</v>
      </c>
      <c r="E2779" s="14" t="inlineStr">
        <is>
          <t>GW</t>
        </is>
      </c>
      <c r="F2779" s="14" t="inlineStr">
        <is>
          <t>2023-06-01</t>
        </is>
      </c>
      <c r="G2779" s="14" t="inlineStr">
        <is>
          <t>2053-01-01</t>
        </is>
      </c>
      <c r="H2779" s="14" t="inlineStr">
        <is>
          <t>Operational</t>
        </is>
      </c>
      <c r="I2779" s="14" t="inlineStr">
        <is>
          <t>Physical project Operational</t>
        </is>
      </c>
      <c r="J2779" s="14" t="inlineStr">
        <is>
          <t xml:space="preserve">Retirement estimated at 30 years, with a 2031 floor for listed live assets. </t>
        </is>
      </c>
      <c r="K2779" s="14" t="inlineStr">
        <is>
          <t>data/evidence/repd.csv</t>
        </is>
      </c>
    </row>
    <row r="2780" ht="78" customHeight="1" s="74">
      <c r="A2780" s="14" t="inlineStr">
        <is>
          <t>REPD-13197</t>
        </is>
      </c>
      <c r="B2780" s="14" t="inlineStr">
        <is>
          <t>Nevendon Battery Storage Extension</t>
        </is>
      </c>
      <c r="C2780" s="14" t="inlineStr">
        <is>
          <t>storage_power</t>
        </is>
      </c>
      <c r="D2780" s="111" t="n">
        <v>0.005</v>
      </c>
      <c r="E2780" s="14" t="inlineStr">
        <is>
          <t>GW</t>
        </is>
      </c>
      <c r="F2780" s="14" t="inlineStr">
        <is>
          <t>2024-10-23</t>
        </is>
      </c>
      <c r="G2780" s="14" t="inlineStr">
        <is>
          <t>2039-01-01</t>
        </is>
      </c>
      <c r="H2780" s="14" t="inlineStr">
        <is>
          <t>Operational</t>
        </is>
      </c>
      <c r="I2780" s="14" t="inlineStr">
        <is>
          <t>Physical project Operational</t>
        </is>
      </c>
      <c r="J2780" s="14" t="inlineStr">
        <is>
          <t xml:space="preserve">Retirement estimated at 15 years, with a 2031 floor for listed live assets. </t>
        </is>
      </c>
      <c r="K2780" s="14" t="inlineStr">
        <is>
          <t>data/evidence/repd.csv</t>
        </is>
      </c>
    </row>
    <row r="2781" ht="78" customHeight="1" s="74">
      <c r="A2781" s="14" t="inlineStr">
        <is>
          <t>REPD-13197-energy</t>
        </is>
      </c>
      <c r="B2781" s="14" t="inlineStr">
        <is>
          <t>Nevendon Battery Storage Extension</t>
        </is>
      </c>
      <c r="C2781" s="14" t="inlineStr">
        <is>
          <t>storage_energy</t>
        </is>
      </c>
      <c r="D2781" s="111" t="n">
        <v>0.00930950425266951</v>
      </c>
      <c r="E2781" s="14" t="inlineStr">
        <is>
          <t>GWh</t>
        </is>
      </c>
      <c r="F2781" s="14" t="inlineStr">
        <is>
          <t>2024-10-23</t>
        </is>
      </c>
      <c r="G2781" s="14" t="inlineStr">
        <is>
          <t>2039-01-01</t>
        </is>
      </c>
      <c r="H2781" s="14" t="inlineStr">
        <is>
          <t>Aggregate/named cohort</t>
        </is>
      </c>
      <c r="I2781" s="14" t="inlineStr">
        <is>
          <t>Energy estimated from common outlook battery duration</t>
        </is>
      </c>
      <c r="J2781" s="14" t="inlineStr">
        <is>
          <t>Retirement estimated at 15 years, with a 2031 floor for listed live assets. Each project uses 1.861901h; project-specific energy not established.</t>
        </is>
      </c>
      <c r="K2781" s="14" t="inlineStr">
        <is>
          <t>data/evidence/tyo2026_es1.csv; data/evidence/repd.csv</t>
        </is>
      </c>
    </row>
    <row r="2782" ht="78" customHeight="1" s="74">
      <c r="A2782" s="14" t="inlineStr">
        <is>
          <t>REPD-13225</t>
        </is>
      </c>
      <c r="B2782" s="14" t="inlineStr">
        <is>
          <t>Merchiston Industrial Estate, Smith Street - Battery Storage</t>
        </is>
      </c>
      <c r="C2782" s="14" t="inlineStr">
        <is>
          <t>storage_power</t>
        </is>
      </c>
      <c r="D2782" s="111" t="n">
        <v>0.043</v>
      </c>
      <c r="E2782" s="14" t="inlineStr">
        <is>
          <t>GW</t>
        </is>
      </c>
      <c r="F2782" s="14" t="inlineStr">
        <is>
          <t>2028-01-01</t>
        </is>
      </c>
      <c r="G2782" s="14" t="inlineStr">
        <is>
          <t>2043-01-01</t>
        </is>
      </c>
      <c r="H2782" s="14" t="inlineStr">
        <is>
          <t>Under Construction</t>
        </is>
      </c>
      <c r="I2782" s="14" t="inlineStr">
        <is>
          <t>Physical project Under Construction</t>
        </is>
      </c>
      <c r="J2782" s="14" t="inlineStr">
        <is>
          <t xml:space="preserve">Retirement estimated at 15 years, with a 2031 floor for listed live assets. Construction completion estimated 2028-01-01. </t>
        </is>
      </c>
      <c r="K2782" s="14" t="inlineStr">
        <is>
          <t>data/evidence/repd.csv</t>
        </is>
      </c>
    </row>
    <row r="2783" ht="78" customHeight="1" s="74">
      <c r="A2783" s="14" t="inlineStr">
        <is>
          <t>REPD-13225-energy</t>
        </is>
      </c>
      <c r="B2783" s="14" t="inlineStr">
        <is>
          <t>Merchiston Industrial Estate, Smith Street - Battery Storage</t>
        </is>
      </c>
      <c r="C2783" s="14" t="inlineStr">
        <is>
          <t>storage_energy</t>
        </is>
      </c>
      <c r="D2783" s="111" t="n">
        <v>0.08006173657295779</v>
      </c>
      <c r="E2783" s="14" t="inlineStr">
        <is>
          <t>GWh</t>
        </is>
      </c>
      <c r="F2783" s="14" t="inlineStr">
        <is>
          <t>2028-01-01</t>
        </is>
      </c>
      <c r="G2783" s="14" t="inlineStr">
        <is>
          <t>2043-01-01</t>
        </is>
      </c>
      <c r="H2783" s="14" t="inlineStr">
        <is>
          <t>Aggregate/named cohort</t>
        </is>
      </c>
      <c r="I2783" s="14" t="inlineStr">
        <is>
          <t>Energy estimated from common outlook battery duration</t>
        </is>
      </c>
      <c r="J2783" s="14" t="inlineStr">
        <is>
          <t>Retirement estimated at 15 years, with a 2031 floor for listed live assets. Construction completion estimated 2028-01-01. Each project uses 1.861901h; project-specific energy not established.</t>
        </is>
      </c>
      <c r="K2783" s="14" t="inlineStr">
        <is>
          <t>data/evidence/tyo2026_es1.csv; data/evidence/repd.csv</t>
        </is>
      </c>
    </row>
    <row r="2784" ht="78" customHeight="1" s="74">
      <c r="A2784" s="14" t="inlineStr">
        <is>
          <t>REPD-13250</t>
        </is>
      </c>
      <c r="B2784" s="14" t="inlineStr">
        <is>
          <t>Shewalton Landfill Solar Farm</t>
        </is>
      </c>
      <c r="C2784" s="14" t="inlineStr">
        <is>
          <t>solar</t>
        </is>
      </c>
      <c r="D2784" s="111" t="n">
        <v>0.005</v>
      </c>
      <c r="E2784" s="14" t="inlineStr">
        <is>
          <t>GW</t>
        </is>
      </c>
      <c r="F2784" s="14" t="inlineStr">
        <is>
          <t>2028-01-01</t>
        </is>
      </c>
      <c r="G2784" s="14" t="inlineStr">
        <is>
          <t>2058-01-01</t>
        </is>
      </c>
      <c r="H2784" s="14" t="inlineStr">
        <is>
          <t>Under Construction</t>
        </is>
      </c>
      <c r="I2784" s="14" t="inlineStr">
        <is>
          <t>Physical project Under Construction</t>
        </is>
      </c>
      <c r="J2784" s="14" t="inlineStr">
        <is>
          <t xml:space="preserve">Retirement estimated at 30 years, with a 2031 floor for listed live assets. Construction completion estimated 2028-01-01. </t>
        </is>
      </c>
      <c r="K2784" s="14" t="inlineStr">
        <is>
          <t>data/evidence/repd.csv</t>
        </is>
      </c>
    </row>
    <row r="2785" ht="78" customHeight="1" s="74">
      <c r="A2785" s="14" t="inlineStr">
        <is>
          <t>REPD-13251</t>
        </is>
      </c>
      <c r="B2785" s="14" t="inlineStr">
        <is>
          <t>Northfield House Solar Farm</t>
        </is>
      </c>
      <c r="C2785" s="14" t="inlineStr">
        <is>
          <t>solar</t>
        </is>
      </c>
      <c r="D2785" s="111" t="n">
        <v>0.026</v>
      </c>
      <c r="E2785" s="14" t="inlineStr">
        <is>
          <t>GW</t>
        </is>
      </c>
      <c r="F2785" s="14" t="inlineStr">
        <is>
          <t>2023-02-15</t>
        </is>
      </c>
      <c r="G2785" s="14" t="inlineStr">
        <is>
          <t>2053-01-01</t>
        </is>
      </c>
      <c r="H2785" s="14" t="inlineStr">
        <is>
          <t>Operational</t>
        </is>
      </c>
      <c r="I2785" s="14" t="inlineStr">
        <is>
          <t>Physical project Operational</t>
        </is>
      </c>
      <c r="J2785" s="14" t="inlineStr">
        <is>
          <t xml:space="preserve">Retirement estimated at 30 years, with a 2031 floor for listed live assets. </t>
        </is>
      </c>
      <c r="K2785" s="14" t="inlineStr">
        <is>
          <t>data/evidence/repd.csv</t>
        </is>
      </c>
    </row>
    <row r="2786" ht="78" customHeight="1" s="74">
      <c r="A2786" s="14" t="inlineStr">
        <is>
          <t>REPD-13362</t>
        </is>
      </c>
      <c r="B2786" s="14" t="inlineStr">
        <is>
          <t>Carrington Power Station, Manchester Road - Battery Storage</t>
        </is>
      </c>
      <c r="C2786" s="14" t="inlineStr">
        <is>
          <t>storage_power</t>
        </is>
      </c>
      <c r="D2786" s="111" t="n">
        <v>0.68</v>
      </c>
      <c r="E2786" s="14" t="inlineStr">
        <is>
          <t>GW</t>
        </is>
      </c>
      <c r="F2786" s="14" t="inlineStr">
        <is>
          <t>2028-01-01</t>
        </is>
      </c>
      <c r="G2786" s="14" t="inlineStr">
        <is>
          <t>2043-01-01</t>
        </is>
      </c>
      <c r="H2786" s="14" t="inlineStr">
        <is>
          <t>Under Construction</t>
        </is>
      </c>
      <c r="I2786" s="14" t="inlineStr">
        <is>
          <t>Physical project Under Construction</t>
        </is>
      </c>
      <c r="J2786" s="14" t="inlineStr">
        <is>
          <t xml:space="preserve">Retirement estimated at 15 years, with a 2031 floor for listed live assets. Construction completion estimated 2028-01-01. </t>
        </is>
      </c>
      <c r="K2786" s="14" t="inlineStr">
        <is>
          <t>data/evidence/repd.csv</t>
        </is>
      </c>
    </row>
    <row r="2787" ht="78" customHeight="1" s="74">
      <c r="A2787" s="14" t="inlineStr">
        <is>
          <t>REPD-13362-energy</t>
        </is>
      </c>
      <c r="B2787" s="14" t="inlineStr">
        <is>
          <t>Carrington Power Station, Manchester Road - Battery Storage</t>
        </is>
      </c>
      <c r="C2787" s="14" t="inlineStr">
        <is>
          <t>storage_energy</t>
        </is>
      </c>
      <c r="D2787" s="111" t="n">
        <v>1.266092578363053</v>
      </c>
      <c r="E2787" s="14" t="inlineStr">
        <is>
          <t>GWh</t>
        </is>
      </c>
      <c r="F2787" s="14" t="inlineStr">
        <is>
          <t>2028-01-01</t>
        </is>
      </c>
      <c r="G2787" s="14" t="inlineStr">
        <is>
          <t>2043-01-01</t>
        </is>
      </c>
      <c r="H2787" s="14" t="inlineStr">
        <is>
          <t>Aggregate/named cohort</t>
        </is>
      </c>
      <c r="I2787" s="14" t="inlineStr">
        <is>
          <t>Energy estimated from common outlook battery duration</t>
        </is>
      </c>
      <c r="J2787" s="14" t="inlineStr">
        <is>
          <t>Retirement estimated at 15 years, with a 2031 floor for listed live assets. Construction completion estimated 2028-01-01. Each project uses 1.861901h; project-specific energy not established.</t>
        </is>
      </c>
      <c r="K2787" s="14" t="inlineStr">
        <is>
          <t>data/evidence/tyo2026_es1.csv; data/evidence/repd.csv</t>
        </is>
      </c>
    </row>
    <row r="2788" ht="78" customHeight="1" s="74">
      <c r="A2788" s="14" t="inlineStr">
        <is>
          <t>REPD-13370</t>
        </is>
      </c>
      <c r="B2788" s="14" t="inlineStr">
        <is>
          <t xml:space="preserve">Grimsby West, Birchin Way - Solar Array </t>
        </is>
      </c>
      <c r="C2788" s="14" t="inlineStr">
        <is>
          <t>solar</t>
        </is>
      </c>
      <c r="D2788" s="111" t="n">
        <v>0.00112</v>
      </c>
      <c r="E2788" s="14" t="inlineStr">
        <is>
          <t>GW</t>
        </is>
      </c>
      <c r="F2788" s="14" t="inlineStr">
        <is>
          <t>2024-01-01</t>
        </is>
      </c>
      <c r="G2788" s="14" t="inlineStr">
        <is>
          <t>2054-01-01</t>
        </is>
      </c>
      <c r="H2788" s="14" t="inlineStr">
        <is>
          <t>Operational</t>
        </is>
      </c>
      <c r="I2788" s="14" t="inlineStr">
        <is>
          <t>Physical project Operational</t>
        </is>
      </c>
      <c r="J2788" s="14" t="inlineStr">
        <is>
          <t xml:space="preserve">Retirement estimated at 30 years, with a 2031 floor for listed live assets. </t>
        </is>
      </c>
      <c r="K2788" s="14" t="inlineStr">
        <is>
          <t>data/evidence/repd.csv</t>
        </is>
      </c>
    </row>
    <row r="2789" ht="78" customHeight="1" s="74">
      <c r="A2789" s="14" t="inlineStr">
        <is>
          <t>REPD-13381</t>
        </is>
      </c>
      <c r="B2789" s="14" t="inlineStr">
        <is>
          <t>HSH Coldstores, Estate Road - Solar Panels</t>
        </is>
      </c>
      <c r="C2789" s="14" t="inlineStr">
        <is>
          <t>solar</t>
        </is>
      </c>
      <c r="D2789" s="111" t="n">
        <v>0.00108</v>
      </c>
      <c r="E2789" s="14" t="inlineStr">
        <is>
          <t>GW</t>
        </is>
      </c>
      <c r="F2789" s="14" t="inlineStr">
        <is>
          <t>2024-01-10</t>
        </is>
      </c>
      <c r="G2789" s="14" t="inlineStr">
        <is>
          <t>2054-01-01</t>
        </is>
      </c>
      <c r="H2789" s="14" t="inlineStr">
        <is>
          <t>Operational</t>
        </is>
      </c>
      <c r="I2789" s="14" t="inlineStr">
        <is>
          <t>Physical project Operational</t>
        </is>
      </c>
      <c r="J2789" s="14" t="inlineStr">
        <is>
          <t xml:space="preserve">Retirement estimated at 30 years, with a 2031 floor for listed live assets. </t>
        </is>
      </c>
      <c r="K2789" s="14" t="inlineStr">
        <is>
          <t>data/evidence/repd.csv</t>
        </is>
      </c>
    </row>
    <row r="2790" ht="78" customHeight="1" s="74">
      <c r="A2790" s="14" t="inlineStr">
        <is>
          <t>REPD-13443</t>
        </is>
      </c>
      <c r="B2790" s="14" t="inlineStr">
        <is>
          <t>Souber Dairy, Bank Newton - Solar Panels</t>
        </is>
      </c>
      <c r="C2790" s="14" t="inlineStr">
        <is>
          <t>solar</t>
        </is>
      </c>
      <c r="D2790" s="111" t="n">
        <v>0.00019</v>
      </c>
      <c r="E2790" s="14" t="inlineStr">
        <is>
          <t>GW</t>
        </is>
      </c>
      <c r="F2790" s="14" t="inlineStr">
        <is>
          <t>2022-10-31</t>
        </is>
      </c>
      <c r="G2790" s="14" t="inlineStr">
        <is>
          <t>2052-01-01</t>
        </is>
      </c>
      <c r="H2790" s="14" t="inlineStr">
        <is>
          <t>Operational</t>
        </is>
      </c>
      <c r="I2790" s="14" t="inlineStr">
        <is>
          <t>Physical project Operational</t>
        </is>
      </c>
      <c r="J2790" s="14" t="inlineStr">
        <is>
          <t xml:space="preserve">Retirement estimated at 30 years, with a 2031 floor for listed live assets. </t>
        </is>
      </c>
      <c r="K2790" s="14" t="inlineStr">
        <is>
          <t>data/evidence/repd.csv</t>
        </is>
      </c>
    </row>
    <row r="2791" ht="78" customHeight="1" s="74">
      <c r="A2791" s="14" t="inlineStr">
        <is>
          <t>REPD-13475</t>
        </is>
      </c>
      <c r="B2791" s="14" t="inlineStr">
        <is>
          <t>Eastcroft Municipal Depot</t>
        </is>
      </c>
      <c r="C2791" s="14" t="inlineStr">
        <is>
          <t>solar</t>
        </is>
      </c>
      <c r="D2791" s="111" t="n">
        <v>0.00018</v>
      </c>
      <c r="E2791" s="14" t="inlineStr">
        <is>
          <t>GW</t>
        </is>
      </c>
      <c r="F2791" s="14" t="inlineStr">
        <is>
          <t>2023-03-20</t>
        </is>
      </c>
      <c r="G2791" s="14" t="inlineStr">
        <is>
          <t>2053-01-01</t>
        </is>
      </c>
      <c r="H2791" s="14" t="inlineStr">
        <is>
          <t>Operational</t>
        </is>
      </c>
      <c r="I2791" s="14" t="inlineStr">
        <is>
          <t>Physical project Operational</t>
        </is>
      </c>
      <c r="J2791" s="14" t="inlineStr">
        <is>
          <t xml:space="preserve">Retirement estimated at 30 years, with a 2031 floor for listed live assets. </t>
        </is>
      </c>
      <c r="K2791" s="14" t="inlineStr">
        <is>
          <t>data/evidence/repd.csv</t>
        </is>
      </c>
    </row>
    <row r="2792" ht="78" customHeight="1" s="74">
      <c r="A2792" s="14" t="inlineStr">
        <is>
          <t>REPD-13476</t>
        </is>
      </c>
      <c r="B2792" s="14" t="inlineStr">
        <is>
          <t>Eastcroft Municipal Depot</t>
        </is>
      </c>
      <c r="C2792" s="14" t="inlineStr">
        <is>
          <t>storage_power</t>
        </is>
      </c>
      <c r="D2792" s="111" t="n">
        <v>0.0005999999999999999</v>
      </c>
      <c r="E2792" s="14" t="inlineStr">
        <is>
          <t>GW</t>
        </is>
      </c>
      <c r="F2792" s="14" t="inlineStr">
        <is>
          <t>2023-03-20</t>
        </is>
      </c>
      <c r="G2792" s="14" t="inlineStr">
        <is>
          <t>2038-01-01</t>
        </is>
      </c>
      <c r="H2792" s="14" t="inlineStr">
        <is>
          <t>Operational</t>
        </is>
      </c>
      <c r="I2792" s="14" t="inlineStr">
        <is>
          <t>Physical project Operational</t>
        </is>
      </c>
      <c r="J2792" s="14" t="inlineStr">
        <is>
          <t xml:space="preserve">Retirement estimated at 15 years, with a 2031 floor for listed live assets. </t>
        </is>
      </c>
      <c r="K2792" s="14" t="inlineStr">
        <is>
          <t>data/evidence/repd.csv</t>
        </is>
      </c>
    </row>
    <row r="2793" ht="78" customHeight="1" s="74">
      <c r="A2793" s="14" t="inlineStr">
        <is>
          <t>REPD-13476-energy</t>
        </is>
      </c>
      <c r="B2793" s="14" t="inlineStr">
        <is>
          <t>Eastcroft Municipal Depot</t>
        </is>
      </c>
      <c r="C2793" s="14" t="inlineStr">
        <is>
          <t>storage_energy</t>
        </is>
      </c>
      <c r="D2793" s="111" t="n">
        <v>0.001117140510320341</v>
      </c>
      <c r="E2793" s="14" t="inlineStr">
        <is>
          <t>GWh</t>
        </is>
      </c>
      <c r="F2793" s="14" t="inlineStr">
        <is>
          <t>2023-03-20</t>
        </is>
      </c>
      <c r="G2793" s="14" t="inlineStr">
        <is>
          <t>2038-01-01</t>
        </is>
      </c>
      <c r="H2793" s="14" t="inlineStr">
        <is>
          <t>Aggregate/named cohort</t>
        </is>
      </c>
      <c r="I2793" s="14" t="inlineStr">
        <is>
          <t>Energy estimated from common outlook battery duration</t>
        </is>
      </c>
      <c r="J2793" s="14" t="inlineStr">
        <is>
          <t>Retirement estimated at 15 years, with a 2031 floor for listed live assets. Each project uses 1.861901h; project-specific energy not established.</t>
        </is>
      </c>
      <c r="K2793" s="14" t="inlineStr">
        <is>
          <t>data/evidence/tyo2026_es1.csv; data/evidence/repd.csv</t>
        </is>
      </c>
    </row>
    <row r="2794" ht="78" customHeight="1" s="74">
      <c r="A2794" s="14" t="inlineStr">
        <is>
          <t>REPD-13519</t>
        </is>
      </c>
      <c r="B2794" s="14" t="inlineStr">
        <is>
          <t>Top Farm, Short Ferry Road - Solar PV Arrays</t>
        </is>
      </c>
      <c r="C2794" s="14" t="inlineStr">
        <is>
          <t>solar</t>
        </is>
      </c>
      <c r="D2794" s="111" t="n">
        <v>0.00086</v>
      </c>
      <c r="E2794" s="14" t="inlineStr">
        <is>
          <t>GW</t>
        </is>
      </c>
      <c r="F2794" s="14" t="inlineStr">
        <is>
          <t>2028-01-01</t>
        </is>
      </c>
      <c r="G2794" s="14" t="inlineStr">
        <is>
          <t>2058-01-01</t>
        </is>
      </c>
      <c r="H2794" s="14" t="inlineStr">
        <is>
          <t>Under Construction</t>
        </is>
      </c>
      <c r="I2794" s="14" t="inlineStr">
        <is>
          <t>Physical project Under Construction</t>
        </is>
      </c>
      <c r="J2794" s="14" t="inlineStr">
        <is>
          <t xml:space="preserve">Retirement estimated at 30 years, with a 2031 floor for listed live assets. Construction completion estimated 2028-01-01. </t>
        </is>
      </c>
      <c r="K2794" s="14" t="inlineStr">
        <is>
          <t>data/evidence/repd.csv</t>
        </is>
      </c>
    </row>
    <row r="2795" ht="78" customHeight="1" s="74">
      <c r="A2795" s="14" t="inlineStr">
        <is>
          <t>REPD-13636</t>
        </is>
      </c>
      <c r="B2795" s="14" t="inlineStr">
        <is>
          <t>Rolleston Park Farm, Lodge Hill - Solar Farm</t>
        </is>
      </c>
      <c r="C2795" s="14" t="inlineStr">
        <is>
          <t>solar</t>
        </is>
      </c>
      <c r="D2795" s="111" t="n">
        <v>0.012</v>
      </c>
      <c r="E2795" s="14" t="inlineStr">
        <is>
          <t>GW</t>
        </is>
      </c>
      <c r="F2795" s="14" t="inlineStr">
        <is>
          <t>2026-06-01</t>
        </is>
      </c>
      <c r="G2795" s="14" t="inlineStr">
        <is>
          <t>2056-01-01</t>
        </is>
      </c>
      <c r="H2795" s="14" t="inlineStr">
        <is>
          <t>Operational</t>
        </is>
      </c>
      <c r="I2795" s="14" t="inlineStr">
        <is>
          <t>Physical project Operational</t>
        </is>
      </c>
      <c r="J2795" s="14" t="inlineStr">
        <is>
          <t xml:space="preserve">Retirement estimated at 30 years, with a 2031 floor for listed live assets. </t>
        </is>
      </c>
      <c r="K2795" s="14" t="inlineStr">
        <is>
          <t>data/evidence/repd.csv</t>
        </is>
      </c>
    </row>
    <row r="2796" ht="78" customHeight="1" s="74">
      <c r="A2796" s="14" t="inlineStr">
        <is>
          <t>REPD-13697</t>
        </is>
      </c>
      <c r="B2796" s="14" t="inlineStr">
        <is>
          <t>Hoods Close - Solar Panels</t>
        </is>
      </c>
      <c r="C2796" s="14" t="inlineStr">
        <is>
          <t>solar</t>
        </is>
      </c>
      <c r="D2796" s="111" t="n">
        <v>0.0017</v>
      </c>
      <c r="E2796" s="14" t="inlineStr">
        <is>
          <t>GW</t>
        </is>
      </c>
      <c r="F2796" s="14" t="inlineStr">
        <is>
          <t>2028-01-01</t>
        </is>
      </c>
      <c r="G2796" s="14" t="inlineStr">
        <is>
          <t>2058-01-01</t>
        </is>
      </c>
      <c r="H2796" s="14" t="inlineStr">
        <is>
          <t>Under Construction</t>
        </is>
      </c>
      <c r="I2796" s="14" t="inlineStr">
        <is>
          <t>Physical project Under Construction</t>
        </is>
      </c>
      <c r="J2796" s="14" t="inlineStr">
        <is>
          <t xml:space="preserve">Retirement estimated at 30 years, with a 2031 floor for listed live assets. Construction completion estimated 2028-01-01. </t>
        </is>
      </c>
      <c r="K2796" s="14" t="inlineStr">
        <is>
          <t>data/evidence/repd.csv</t>
        </is>
      </c>
    </row>
    <row r="2797" ht="78" customHeight="1" s="74">
      <c r="A2797" s="14" t="inlineStr">
        <is>
          <t>REPD-13740</t>
        </is>
      </c>
      <c r="B2797" s="14" t="inlineStr">
        <is>
          <t>Welkin Road, Bredbury - Battery Storage System</t>
        </is>
      </c>
      <c r="C2797" s="14" t="inlineStr">
        <is>
          <t>storage_power</t>
        </is>
      </c>
      <c r="D2797" s="111" t="n">
        <v>0.02</v>
      </c>
      <c r="E2797" s="14" t="inlineStr">
        <is>
          <t>GW</t>
        </is>
      </c>
      <c r="F2797" s="14" t="inlineStr">
        <is>
          <t>2026-01-05</t>
        </is>
      </c>
      <c r="G2797" s="14" t="inlineStr">
        <is>
          <t>2041-01-01</t>
        </is>
      </c>
      <c r="H2797" s="14" t="inlineStr">
        <is>
          <t>Operational</t>
        </is>
      </c>
      <c r="I2797" s="14" t="inlineStr">
        <is>
          <t>Physical project Operational</t>
        </is>
      </c>
      <c r="J2797" s="14" t="inlineStr">
        <is>
          <t xml:space="preserve">Retirement estimated at 15 years, with a 2031 floor for listed live assets. </t>
        </is>
      </c>
      <c r="K2797" s="14" t="inlineStr">
        <is>
          <t>data/evidence/repd.csv</t>
        </is>
      </c>
    </row>
    <row r="2798" ht="78" customHeight="1" s="74">
      <c r="A2798" s="14" t="inlineStr">
        <is>
          <t>REPD-13740-energy</t>
        </is>
      </c>
      <c r="B2798" s="14" t="inlineStr">
        <is>
          <t>Welkin Road, Bredbury - Battery Storage System</t>
        </is>
      </c>
      <c r="C2798" s="14" t="inlineStr">
        <is>
          <t>storage_energy</t>
        </is>
      </c>
      <c r="D2798" s="111" t="n">
        <v>0.03723801701067804</v>
      </c>
      <c r="E2798" s="14" t="inlineStr">
        <is>
          <t>GWh</t>
        </is>
      </c>
      <c r="F2798" s="14" t="inlineStr">
        <is>
          <t>2026-01-05</t>
        </is>
      </c>
      <c r="G2798" s="14" t="inlineStr">
        <is>
          <t>2041-01-01</t>
        </is>
      </c>
      <c r="H2798" s="14" t="inlineStr">
        <is>
          <t>Aggregate/named cohort</t>
        </is>
      </c>
      <c r="I2798" s="14" t="inlineStr">
        <is>
          <t>Energy estimated from common outlook battery duration</t>
        </is>
      </c>
      <c r="J2798" s="14" t="inlineStr">
        <is>
          <t>Retirement estimated at 15 years, with a 2031 floor for listed live assets. Each project uses 1.861901h; project-specific energy not established.</t>
        </is>
      </c>
      <c r="K2798" s="14" t="inlineStr">
        <is>
          <t>data/evidence/tyo2026_es1.csv; data/evidence/repd.csv</t>
        </is>
      </c>
    </row>
    <row r="2799" ht="78" customHeight="1" s="74">
      <c r="A2799" s="14" t="inlineStr">
        <is>
          <t>REPD-13791</t>
        </is>
      </c>
      <c r="B2799" s="14" t="inlineStr">
        <is>
          <t>Coed Ely - Solar Farm</t>
        </is>
      </c>
      <c r="C2799" s="14" t="inlineStr">
        <is>
          <t>solar</t>
        </is>
      </c>
      <c r="D2799" s="111" t="n">
        <v>0.006</v>
      </c>
      <c r="E2799" s="14" t="inlineStr">
        <is>
          <t>GW</t>
        </is>
      </c>
      <c r="F2799" s="14" t="inlineStr">
        <is>
          <t>2028-01-01</t>
        </is>
      </c>
      <c r="G2799" s="14" t="inlineStr">
        <is>
          <t>2058-01-01</t>
        </is>
      </c>
      <c r="H2799" s="14" t="inlineStr">
        <is>
          <t>Under Construction</t>
        </is>
      </c>
      <c r="I2799" s="14" t="inlineStr">
        <is>
          <t>Physical project Under Construction</t>
        </is>
      </c>
      <c r="J2799" s="14" t="inlineStr">
        <is>
          <t xml:space="preserve">Retirement estimated at 30 years, with a 2031 floor for listed live assets. Construction completion estimated 2028-01-01. </t>
        </is>
      </c>
      <c r="K2799" s="14" t="inlineStr">
        <is>
          <t>data/evidence/repd.csv</t>
        </is>
      </c>
    </row>
    <row r="2800" ht="78" customHeight="1" s="74">
      <c r="A2800" s="14" t="inlineStr">
        <is>
          <t>REPD-13882</t>
        </is>
      </c>
      <c r="B2800" s="14" t="inlineStr">
        <is>
          <t>King Edwards School, North Road - Solar Panels</t>
        </is>
      </c>
      <c r="C2800" s="14" t="inlineStr">
        <is>
          <t>solar</t>
        </is>
      </c>
      <c r="D2800" s="111" t="n">
        <v>0.00022</v>
      </c>
      <c r="E2800" s="14" t="inlineStr">
        <is>
          <t>GW</t>
        </is>
      </c>
      <c r="F2800" s="14" t="inlineStr">
        <is>
          <t>2028-01-01</t>
        </is>
      </c>
      <c r="G2800" s="14" t="inlineStr">
        <is>
          <t>2058-01-01</t>
        </is>
      </c>
      <c r="H2800" s="14" t="inlineStr">
        <is>
          <t>Under Construction</t>
        </is>
      </c>
      <c r="I2800" s="14" t="inlineStr">
        <is>
          <t>Physical project Under Construction</t>
        </is>
      </c>
      <c r="J2800" s="14" t="inlineStr">
        <is>
          <t xml:space="preserve">Retirement estimated at 30 years, with a 2031 floor for listed live assets. Construction completion estimated 2028-01-01. </t>
        </is>
      </c>
      <c r="K2800" s="14" t="inlineStr">
        <is>
          <t>data/evidence/repd.csv</t>
        </is>
      </c>
    </row>
    <row r="2801" ht="78" customHeight="1" s="74">
      <c r="A2801" s="14" t="inlineStr">
        <is>
          <t>REPD-13904</t>
        </is>
      </c>
      <c r="B2801" s="14" t="inlineStr">
        <is>
          <t>University Of East London - 650 Student accommodation &amp; Teaching and learning</t>
        </is>
      </c>
      <c r="C2801" s="14" t="inlineStr">
        <is>
          <t>solar</t>
        </is>
      </c>
      <c r="D2801" s="111" t="n">
        <v>0.00018</v>
      </c>
      <c r="E2801" s="14" t="inlineStr">
        <is>
          <t>GW</t>
        </is>
      </c>
      <c r="F2801" s="14" t="inlineStr">
        <is>
          <t>2028-01-01</t>
        </is>
      </c>
      <c r="G2801" s="14" t="inlineStr">
        <is>
          <t>2058-01-01</t>
        </is>
      </c>
      <c r="H2801" s="14" t="inlineStr">
        <is>
          <t>Under Construction</t>
        </is>
      </c>
      <c r="I2801" s="14" t="inlineStr">
        <is>
          <t>Physical project Under Construction</t>
        </is>
      </c>
      <c r="J2801" s="14" t="inlineStr">
        <is>
          <t xml:space="preserve">Retirement estimated at 30 years, with a 2031 floor for listed live assets. Construction completion estimated 2028-01-01. </t>
        </is>
      </c>
      <c r="K2801" s="14" t="inlineStr">
        <is>
          <t>data/evidence/repd.csv</t>
        </is>
      </c>
    </row>
    <row r="2802" ht="78" customHeight="1" s="74">
      <c r="A2802" s="14" t="inlineStr">
        <is>
          <t>REPD-13932</t>
        </is>
      </c>
      <c r="B2802" s="14" t="inlineStr">
        <is>
          <t>New England Industrial Estate Development</t>
        </is>
      </c>
      <c r="C2802" s="14" t="inlineStr">
        <is>
          <t>solar</t>
        </is>
      </c>
      <c r="D2802" s="111" t="n">
        <v>0.00022</v>
      </c>
      <c r="E2802" s="14" t="inlineStr">
        <is>
          <t>GW</t>
        </is>
      </c>
      <c r="F2802" s="14" t="inlineStr">
        <is>
          <t>2028-01-01</t>
        </is>
      </c>
      <c r="G2802" s="14" t="inlineStr">
        <is>
          <t>2058-01-01</t>
        </is>
      </c>
      <c r="H2802" s="14" t="inlineStr">
        <is>
          <t>Under Construction</t>
        </is>
      </c>
      <c r="I2802" s="14" t="inlineStr">
        <is>
          <t>Physical project Under Construction</t>
        </is>
      </c>
      <c r="J2802" s="14" t="inlineStr">
        <is>
          <t xml:space="preserve">Retirement estimated at 30 years, with a 2031 floor for listed live assets. Construction completion estimated 2028-01-01. </t>
        </is>
      </c>
      <c r="K2802" s="14" t="inlineStr">
        <is>
          <t>data/evidence/repd.csv</t>
        </is>
      </c>
    </row>
    <row r="2803" ht="78" customHeight="1" s="74">
      <c r="A2803" s="14" t="inlineStr">
        <is>
          <t>REPD-13973</t>
        </is>
      </c>
      <c r="B2803" s="14" t="inlineStr">
        <is>
          <t>Turnpike Depot - Solar Panels</t>
        </is>
      </c>
      <c r="C2803" s="14" t="inlineStr">
        <is>
          <t>solar</t>
        </is>
      </c>
      <c r="D2803" s="111" t="n">
        <v>0.00048</v>
      </c>
      <c r="E2803" s="14" t="inlineStr">
        <is>
          <t>GW</t>
        </is>
      </c>
      <c r="F2803" s="14" t="inlineStr">
        <is>
          <t>2028-01-01</t>
        </is>
      </c>
      <c r="G2803" s="14" t="inlineStr">
        <is>
          <t>2058-01-01</t>
        </is>
      </c>
      <c r="H2803" s="14" t="inlineStr">
        <is>
          <t>Under Construction</t>
        </is>
      </c>
      <c r="I2803" s="14" t="inlineStr">
        <is>
          <t>Physical project Under Construction</t>
        </is>
      </c>
      <c r="J2803" s="14" t="inlineStr">
        <is>
          <t xml:space="preserve">Retirement estimated at 30 years, with a 2031 floor for listed live assets. Construction completion estimated 2028-01-01. </t>
        </is>
      </c>
      <c r="K2803" s="14" t="inlineStr">
        <is>
          <t>data/evidence/repd.csv</t>
        </is>
      </c>
    </row>
    <row r="2804" ht="78" customHeight="1" s="74">
      <c r="A2804" s="14" t="inlineStr">
        <is>
          <t>REPD-14058</t>
        </is>
      </c>
      <c r="B2804" s="14" t="inlineStr">
        <is>
          <t>Eccles II Substation - Battery Energy Storage System</t>
        </is>
      </c>
      <c r="C2804" s="14" t="inlineStr">
        <is>
          <t>storage_power</t>
        </is>
      </c>
      <c r="D2804" s="111" t="n">
        <v>0.5</v>
      </c>
      <c r="E2804" s="14" t="inlineStr">
        <is>
          <t>GW</t>
        </is>
      </c>
      <c r="F2804" s="14" t="inlineStr">
        <is>
          <t>2028-01-01</t>
        </is>
      </c>
      <c r="G2804" s="14" t="inlineStr">
        <is>
          <t>2043-01-01</t>
        </is>
      </c>
      <c r="H2804" s="14" t="inlineStr">
        <is>
          <t>Under Construction</t>
        </is>
      </c>
      <c r="I2804" s="14" t="inlineStr">
        <is>
          <t>Physical project Under Construction</t>
        </is>
      </c>
      <c r="J2804" s="14" t="inlineStr">
        <is>
          <t xml:space="preserve">Retirement estimated at 15 years, with a 2031 floor for listed live assets. Construction completion estimated 2028-01-01. </t>
        </is>
      </c>
      <c r="K2804" s="14" t="inlineStr">
        <is>
          <t>data/evidence/repd.csv</t>
        </is>
      </c>
    </row>
    <row r="2805" ht="78" customHeight="1" s="74">
      <c r="A2805" s="14" t="inlineStr">
        <is>
          <t>REPD-14058-energy</t>
        </is>
      </c>
      <c r="B2805" s="14" t="inlineStr">
        <is>
          <t>Eccles II Substation - Battery Energy Storage System</t>
        </is>
      </c>
      <c r="C2805" s="14" t="inlineStr">
        <is>
          <t>storage_energy</t>
        </is>
      </c>
      <c r="D2805" s="111" t="n">
        <v>0.930950425266951</v>
      </c>
      <c r="E2805" s="14" t="inlineStr">
        <is>
          <t>GWh</t>
        </is>
      </c>
      <c r="F2805" s="14" t="inlineStr">
        <is>
          <t>2028-01-01</t>
        </is>
      </c>
      <c r="G2805" s="14" t="inlineStr">
        <is>
          <t>2043-01-01</t>
        </is>
      </c>
      <c r="H2805" s="14" t="inlineStr">
        <is>
          <t>Aggregate/named cohort</t>
        </is>
      </c>
      <c r="I2805" s="14" t="inlineStr">
        <is>
          <t>Energy estimated from common outlook battery duration</t>
        </is>
      </c>
      <c r="J2805" s="14" t="inlineStr">
        <is>
          <t>Retirement estimated at 15 years, with a 2031 floor for listed live assets. Construction completion estimated 2028-01-01. Each project uses 1.861901h; project-specific energy not established.</t>
        </is>
      </c>
      <c r="K2805" s="14" t="inlineStr">
        <is>
          <t>data/evidence/tyo2026_es1.csv; data/evidence/repd.csv</t>
        </is>
      </c>
    </row>
    <row r="2806" ht="78" customHeight="1" s="74">
      <c r="A2806" s="14" t="inlineStr">
        <is>
          <t>REPD-14068</t>
        </is>
      </c>
      <c r="B2806" s="14" t="inlineStr">
        <is>
          <t>Kerry Ingredients &amp; Flavours - Solar Panels</t>
        </is>
      </c>
      <c r="C2806" s="14" t="inlineStr">
        <is>
          <t>solar</t>
        </is>
      </c>
      <c r="D2806" s="111" t="n">
        <v>0.0003</v>
      </c>
      <c r="E2806" s="14" t="inlineStr">
        <is>
          <t>GW</t>
        </is>
      </c>
      <c r="F2806" s="14" t="inlineStr">
        <is>
          <t>2028-01-01</t>
        </is>
      </c>
      <c r="G2806" s="14" t="inlineStr">
        <is>
          <t>2058-01-01</t>
        </is>
      </c>
      <c r="H2806" s="14" t="inlineStr">
        <is>
          <t>Under Construction</t>
        </is>
      </c>
      <c r="I2806" s="14" t="inlineStr">
        <is>
          <t>Physical project Under Construction</t>
        </is>
      </c>
      <c r="J2806" s="14" t="inlineStr">
        <is>
          <t xml:space="preserve">Retirement estimated at 30 years, with a 2031 floor for listed live assets. Construction completion estimated 2028-01-01. </t>
        </is>
      </c>
      <c r="K2806" s="14" t="inlineStr">
        <is>
          <t>data/evidence/repd.csv</t>
        </is>
      </c>
    </row>
    <row r="2807" ht="78" customHeight="1" s="74">
      <c r="A2807" s="14" t="inlineStr">
        <is>
          <t>REPD-14202</t>
        </is>
      </c>
      <c r="B2807" s="14" t="inlineStr">
        <is>
          <t>Blair Castle Caravan Park, Blair Atholl - Solar Farm</t>
        </is>
      </c>
      <c r="C2807" s="14" t="inlineStr">
        <is>
          <t>solar</t>
        </is>
      </c>
      <c r="D2807" s="111" t="n">
        <v>0.00016</v>
      </c>
      <c r="E2807" s="14" t="inlineStr">
        <is>
          <t>GW</t>
        </is>
      </c>
      <c r="F2807" s="14" t="inlineStr">
        <is>
          <t>2023-05-01</t>
        </is>
      </c>
      <c r="G2807" s="14" t="inlineStr">
        <is>
          <t>2053-01-01</t>
        </is>
      </c>
      <c r="H2807" s="14" t="inlineStr">
        <is>
          <t>Operational</t>
        </is>
      </c>
      <c r="I2807" s="14" t="inlineStr">
        <is>
          <t>Physical project Operational</t>
        </is>
      </c>
      <c r="J2807" s="14" t="inlineStr">
        <is>
          <t xml:space="preserve">Retirement estimated at 30 years, with a 2031 floor for listed live assets. </t>
        </is>
      </c>
      <c r="K2807" s="14" t="inlineStr">
        <is>
          <t>data/evidence/repd.csv</t>
        </is>
      </c>
    </row>
    <row r="2808" ht="78" customHeight="1" s="74">
      <c r="A2808" s="14" t="inlineStr">
        <is>
          <t>REPD-14205</t>
        </is>
      </c>
      <c r="B2808" s="14" t="inlineStr">
        <is>
          <t>Darlington Road, Skeeby - Battery Energy Storage</t>
        </is>
      </c>
      <c r="C2808" s="14" t="inlineStr">
        <is>
          <t>storage_power</t>
        </is>
      </c>
      <c r="D2808" s="111" t="n">
        <v>0.035</v>
      </c>
      <c r="E2808" s="14" t="inlineStr">
        <is>
          <t>GW</t>
        </is>
      </c>
      <c r="F2808" s="14" t="inlineStr">
        <is>
          <t>2028-01-01</t>
        </is>
      </c>
      <c r="G2808" s="14" t="inlineStr">
        <is>
          <t>2043-01-01</t>
        </is>
      </c>
      <c r="H2808" s="14" t="inlineStr">
        <is>
          <t>Under Construction</t>
        </is>
      </c>
      <c r="I2808" s="14" t="inlineStr">
        <is>
          <t>Physical project Under Construction</t>
        </is>
      </c>
      <c r="J2808" s="14" t="inlineStr">
        <is>
          <t xml:space="preserve">Retirement estimated at 15 years, with a 2031 floor for listed live assets. Construction completion estimated 2028-01-01. </t>
        </is>
      </c>
      <c r="K2808" s="14" t="inlineStr">
        <is>
          <t>data/evidence/repd.csv</t>
        </is>
      </c>
    </row>
    <row r="2809" ht="78" customHeight="1" s="74">
      <c r="A2809" s="14" t="inlineStr">
        <is>
          <t>REPD-14205-energy</t>
        </is>
      </c>
      <c r="B2809" s="14" t="inlineStr">
        <is>
          <t>Darlington Road, Skeeby - Battery Energy Storage</t>
        </is>
      </c>
      <c r="C2809" s="14" t="inlineStr">
        <is>
          <t>storage_energy</t>
        </is>
      </c>
      <c r="D2809" s="111" t="n">
        <v>0.06516652976868657</v>
      </c>
      <c r="E2809" s="14" t="inlineStr">
        <is>
          <t>GWh</t>
        </is>
      </c>
      <c r="F2809" s="14" t="inlineStr">
        <is>
          <t>2028-01-01</t>
        </is>
      </c>
      <c r="G2809" s="14" t="inlineStr">
        <is>
          <t>2043-01-01</t>
        </is>
      </c>
      <c r="H2809" s="14" t="inlineStr">
        <is>
          <t>Aggregate/named cohort</t>
        </is>
      </c>
      <c r="I2809" s="14" t="inlineStr">
        <is>
          <t>Energy estimated from common outlook battery duration</t>
        </is>
      </c>
      <c r="J2809" s="14" t="inlineStr">
        <is>
          <t>Retirement estimated at 15 years, with a 2031 floor for listed live assets. Construction completion estimated 2028-01-01. Each project uses 1.861901h; project-specific energy not established.</t>
        </is>
      </c>
      <c r="K2809" s="14" t="inlineStr">
        <is>
          <t>data/evidence/tyo2026_es1.csv; data/evidence/repd.csv</t>
        </is>
      </c>
    </row>
    <row r="2810" ht="78" customHeight="1" s="74">
      <c r="A2810" s="14" t="inlineStr">
        <is>
          <t>REPD-14217</t>
        </is>
      </c>
      <c r="B2810" s="14" t="inlineStr">
        <is>
          <t>Buchanan Gate, Stepps - Solar Panels</t>
        </is>
      </c>
      <c r="C2810" s="14" t="inlineStr">
        <is>
          <t>solar</t>
        </is>
      </c>
      <c r="D2810" s="111" t="n">
        <v>0.00086</v>
      </c>
      <c r="E2810" s="14" t="inlineStr">
        <is>
          <t>GW</t>
        </is>
      </c>
      <c r="F2810" s="14" t="inlineStr">
        <is>
          <t>2028-01-01</t>
        </is>
      </c>
      <c r="G2810" s="14" t="inlineStr">
        <is>
          <t>2058-01-01</t>
        </is>
      </c>
      <c r="H2810" s="14" t="inlineStr">
        <is>
          <t>Under Construction</t>
        </is>
      </c>
      <c r="I2810" s="14" t="inlineStr">
        <is>
          <t>Physical project Under Construction</t>
        </is>
      </c>
      <c r="J2810" s="14" t="inlineStr">
        <is>
          <t xml:space="preserve">Retirement estimated at 30 years, with a 2031 floor for listed live assets. Construction completion estimated 2028-01-01. </t>
        </is>
      </c>
      <c r="K2810" s="14" t="inlineStr">
        <is>
          <t>data/evidence/repd.csv</t>
        </is>
      </c>
    </row>
    <row r="2811" ht="78" customHeight="1" s="74">
      <c r="A2811" s="14" t="inlineStr">
        <is>
          <t>REPD-14233</t>
        </is>
      </c>
      <c r="B2811" s="14" t="inlineStr">
        <is>
          <t>Dounreay, Thurso - Battery Energy Storage</t>
        </is>
      </c>
      <c r="C2811" s="14" t="inlineStr">
        <is>
          <t>storage_power</t>
        </is>
      </c>
      <c r="D2811" s="111" t="n">
        <v>0.034</v>
      </c>
      <c r="E2811" s="14" t="inlineStr">
        <is>
          <t>GW</t>
        </is>
      </c>
      <c r="F2811" s="14" t="inlineStr">
        <is>
          <t>2028-01-01</t>
        </is>
      </c>
      <c r="G2811" s="14" t="inlineStr">
        <is>
          <t>2043-01-01</t>
        </is>
      </c>
      <c r="H2811" s="14" t="inlineStr">
        <is>
          <t>Under Construction</t>
        </is>
      </c>
      <c r="I2811" s="14" t="inlineStr">
        <is>
          <t>Physical project Under Construction</t>
        </is>
      </c>
      <c r="J2811" s="14" t="inlineStr">
        <is>
          <t xml:space="preserve">Retirement estimated at 15 years, with a 2031 floor for listed live assets. Construction completion estimated 2028-01-01. </t>
        </is>
      </c>
      <c r="K2811" s="14" t="inlineStr">
        <is>
          <t>data/evidence/repd.csv</t>
        </is>
      </c>
    </row>
    <row r="2812" ht="78" customHeight="1" s="74">
      <c r="A2812" s="14" t="inlineStr">
        <is>
          <t>REPD-14233-energy</t>
        </is>
      </c>
      <c r="B2812" s="14" t="inlineStr">
        <is>
          <t>Dounreay, Thurso - Battery Energy Storage</t>
        </is>
      </c>
      <c r="C2812" s="14" t="inlineStr">
        <is>
          <t>storage_energy</t>
        </is>
      </c>
      <c r="D2812" s="111" t="n">
        <v>0.06330462891815268</v>
      </c>
      <c r="E2812" s="14" t="inlineStr">
        <is>
          <t>GWh</t>
        </is>
      </c>
      <c r="F2812" s="14" t="inlineStr">
        <is>
          <t>2028-01-01</t>
        </is>
      </c>
      <c r="G2812" s="14" t="inlineStr">
        <is>
          <t>2043-01-01</t>
        </is>
      </c>
      <c r="H2812" s="14" t="inlineStr">
        <is>
          <t>Aggregate/named cohort</t>
        </is>
      </c>
      <c r="I2812" s="14" t="inlineStr">
        <is>
          <t>Energy estimated from common outlook battery duration</t>
        </is>
      </c>
      <c r="J2812" s="14" t="inlineStr">
        <is>
          <t>Retirement estimated at 15 years, with a 2031 floor for listed live assets. Construction completion estimated 2028-01-01. Each project uses 1.861901h; project-specific energy not established.</t>
        </is>
      </c>
      <c r="K2812" s="14" t="inlineStr">
        <is>
          <t>data/evidence/tyo2026_es1.csv; data/evidence/repd.csv</t>
        </is>
      </c>
    </row>
    <row r="2813" ht="78" customHeight="1" s="74">
      <c r="A2813" s="14" t="inlineStr">
        <is>
          <t>REPD-14237</t>
        </is>
      </c>
      <c r="B2813" s="14" t="inlineStr">
        <is>
          <t>Weeton Barracks, Grantham Road - Solar Panels</t>
        </is>
      </c>
      <c r="C2813" s="14" t="inlineStr">
        <is>
          <t>solar</t>
        </is>
      </c>
      <c r="D2813" s="111" t="n">
        <v>0.0007</v>
      </c>
      <c r="E2813" s="14" t="inlineStr">
        <is>
          <t>GW</t>
        </is>
      </c>
      <c r="F2813" s="14" t="inlineStr">
        <is>
          <t>2028-01-01</t>
        </is>
      </c>
      <c r="G2813" s="14" t="inlineStr">
        <is>
          <t>2058-01-01</t>
        </is>
      </c>
      <c r="H2813" s="14" t="inlineStr">
        <is>
          <t>Under Construction</t>
        </is>
      </c>
      <c r="I2813" s="14" t="inlineStr">
        <is>
          <t>Physical project Under Construction</t>
        </is>
      </c>
      <c r="J2813" s="14" t="inlineStr">
        <is>
          <t xml:space="preserve">Retirement estimated at 30 years, with a 2031 floor for listed live assets. Construction completion estimated 2028-01-01. </t>
        </is>
      </c>
      <c r="K2813" s="14" t="inlineStr">
        <is>
          <t>data/evidence/repd.csv</t>
        </is>
      </c>
    </row>
    <row r="2814" ht="78" customHeight="1" s="74">
      <c r="A2814" s="14" t="inlineStr">
        <is>
          <t>REPD-14267</t>
        </is>
      </c>
      <c r="B2814" s="14" t="inlineStr">
        <is>
          <t>Carrochan Road, Balloch - Solar Panels</t>
        </is>
      </c>
      <c r="C2814" s="14" t="inlineStr">
        <is>
          <t>solar</t>
        </is>
      </c>
      <c r="D2814" s="111" t="n">
        <v>0.00018</v>
      </c>
      <c r="E2814" s="14" t="inlineStr">
        <is>
          <t>GW</t>
        </is>
      </c>
      <c r="F2814" s="14" t="inlineStr">
        <is>
          <t>2028-01-01</t>
        </is>
      </c>
      <c r="G2814" s="14" t="inlineStr">
        <is>
          <t>2058-01-01</t>
        </is>
      </c>
      <c r="H2814" s="14" t="inlineStr">
        <is>
          <t>Under Construction</t>
        </is>
      </c>
      <c r="I2814" s="14" t="inlineStr">
        <is>
          <t>Physical project Under Construction</t>
        </is>
      </c>
      <c r="J2814" s="14" t="inlineStr">
        <is>
          <t xml:space="preserve">Retirement estimated at 30 years, with a 2031 floor for listed live assets. Construction completion estimated 2028-01-01. </t>
        </is>
      </c>
      <c r="K2814" s="14" t="inlineStr">
        <is>
          <t>data/evidence/repd.csv</t>
        </is>
      </c>
    </row>
    <row r="2815" ht="78" customHeight="1" s="74">
      <c r="A2815" s="14" t="inlineStr">
        <is>
          <t>REPD-14275</t>
        </is>
      </c>
      <c r="B2815" s="14" t="inlineStr">
        <is>
          <t>Iomart, Clivemont Road - Solar Panels</t>
        </is>
      </c>
      <c r="C2815" s="14" t="inlineStr">
        <is>
          <t>solar</t>
        </is>
      </c>
      <c r="D2815" s="111" t="n">
        <v>0.00029</v>
      </c>
      <c r="E2815" s="14" t="inlineStr">
        <is>
          <t>GW</t>
        </is>
      </c>
      <c r="F2815" s="14" t="inlineStr">
        <is>
          <t>2024-08-09</t>
        </is>
      </c>
      <c r="G2815" s="14" t="inlineStr">
        <is>
          <t>2054-01-01</t>
        </is>
      </c>
      <c r="H2815" s="14" t="inlineStr">
        <is>
          <t>Operational</t>
        </is>
      </c>
      <c r="I2815" s="14" t="inlineStr">
        <is>
          <t>Physical project Operational</t>
        </is>
      </c>
      <c r="J2815" s="14" t="inlineStr">
        <is>
          <t xml:space="preserve">Retirement estimated at 30 years, with a 2031 floor for listed live assets. </t>
        </is>
      </c>
      <c r="K2815" s="14" t="inlineStr">
        <is>
          <t>data/evidence/repd.csv</t>
        </is>
      </c>
    </row>
    <row r="2816" ht="78" customHeight="1" s="74">
      <c r="A2816" s="14" t="inlineStr">
        <is>
          <t>REPD-14356</t>
        </is>
      </c>
      <c r="B2816" s="14" t="inlineStr">
        <is>
          <t>Whitehall Farm, Llanharry Road - Solar PV Panels</t>
        </is>
      </c>
      <c r="C2816" s="14" t="inlineStr">
        <is>
          <t>solar</t>
        </is>
      </c>
      <c r="D2816" s="111" t="n">
        <v>0.0013</v>
      </c>
      <c r="E2816" s="14" t="inlineStr">
        <is>
          <t>GW</t>
        </is>
      </c>
      <c r="F2816" s="14" t="inlineStr">
        <is>
          <t>2028-01-01</t>
        </is>
      </c>
      <c r="G2816" s="14" t="inlineStr">
        <is>
          <t>2058-01-01</t>
        </is>
      </c>
      <c r="H2816" s="14" t="inlineStr">
        <is>
          <t>Under Construction</t>
        </is>
      </c>
      <c r="I2816" s="14" t="inlineStr">
        <is>
          <t>Physical project Under Construction</t>
        </is>
      </c>
      <c r="J2816" s="14" t="inlineStr">
        <is>
          <t xml:space="preserve">Retirement estimated at 30 years, with a 2031 floor for listed live assets. Construction completion estimated 2028-01-01. </t>
        </is>
      </c>
      <c r="K2816" s="14" t="inlineStr">
        <is>
          <t>data/evidence/repd.csv</t>
        </is>
      </c>
    </row>
    <row r="2817" ht="78" customHeight="1" s="74">
      <c r="A2817" s="14" t="inlineStr">
        <is>
          <t>REPD-14415</t>
        </is>
      </c>
      <c r="B2817" s="14" t="inlineStr">
        <is>
          <t>Smart Systems Limited, Arnolds Way - Solar Panels</t>
        </is>
      </c>
      <c r="C2817" s="14" t="inlineStr">
        <is>
          <t>solar</t>
        </is>
      </c>
      <c r="D2817" s="111" t="n">
        <v>0.00293</v>
      </c>
      <c r="E2817" s="14" t="inlineStr">
        <is>
          <t>GW</t>
        </is>
      </c>
      <c r="F2817" s="14" t="inlineStr">
        <is>
          <t>2028-01-01</t>
        </is>
      </c>
      <c r="G2817" s="14" t="inlineStr">
        <is>
          <t>2058-01-01</t>
        </is>
      </c>
      <c r="H2817" s="14" t="inlineStr">
        <is>
          <t>Under Construction</t>
        </is>
      </c>
      <c r="I2817" s="14" t="inlineStr">
        <is>
          <t>Physical project Under Construction</t>
        </is>
      </c>
      <c r="J2817" s="14" t="inlineStr">
        <is>
          <t xml:space="preserve">Retirement estimated at 30 years, with a 2031 floor for listed live assets. Construction completion estimated 2028-01-01. </t>
        </is>
      </c>
      <c r="K2817" s="14" t="inlineStr">
        <is>
          <t>data/evidence/repd.csv</t>
        </is>
      </c>
    </row>
    <row r="2818" ht="78" customHeight="1" s="74">
      <c r="A2818" s="14" t="inlineStr">
        <is>
          <t>REPD-14438</t>
        </is>
      </c>
      <c r="B2818" s="14" t="inlineStr">
        <is>
          <t>Excelsior Academy, Denton Road - Solar Panels</t>
        </is>
      </c>
      <c r="C2818" s="14" t="inlineStr">
        <is>
          <t>solar</t>
        </is>
      </c>
      <c r="D2818" s="111" t="n">
        <v>0.00053</v>
      </c>
      <c r="E2818" s="14" t="inlineStr">
        <is>
          <t>GW</t>
        </is>
      </c>
      <c r="F2818" s="14" t="inlineStr">
        <is>
          <t>2028-01-01</t>
        </is>
      </c>
      <c r="G2818" s="14" t="inlineStr">
        <is>
          <t>2058-01-01</t>
        </is>
      </c>
      <c r="H2818" s="14" t="inlineStr">
        <is>
          <t>Under Construction</t>
        </is>
      </c>
      <c r="I2818" s="14" t="inlineStr">
        <is>
          <t>Physical project Under Construction</t>
        </is>
      </c>
      <c r="J2818" s="14" t="inlineStr">
        <is>
          <t xml:space="preserve">Retirement estimated at 30 years, with a 2031 floor for listed live assets. Construction completion estimated 2028-01-01. </t>
        </is>
      </c>
      <c r="K2818" s="14" t="inlineStr">
        <is>
          <t>data/evidence/repd.csv</t>
        </is>
      </c>
    </row>
    <row r="2819" ht="78" customHeight="1" s="74">
      <c r="A2819" s="14" t="inlineStr">
        <is>
          <t>REPD-14707</t>
        </is>
      </c>
      <c r="B2819" s="14" t="inlineStr">
        <is>
          <t>LVF Packaging - Solar Panel</t>
        </is>
      </c>
      <c r="C2819" s="14" t="inlineStr">
        <is>
          <t>solar</t>
        </is>
      </c>
      <c r="D2819" s="111" t="n">
        <v>0.0003</v>
      </c>
      <c r="E2819" s="14" t="inlineStr">
        <is>
          <t>GW</t>
        </is>
      </c>
      <c r="F2819" s="14" t="inlineStr">
        <is>
          <t>2023-08-24</t>
        </is>
      </c>
      <c r="G2819" s="14" t="inlineStr">
        <is>
          <t>2053-01-01</t>
        </is>
      </c>
      <c r="H2819" s="14" t="inlineStr">
        <is>
          <t>Operational</t>
        </is>
      </c>
      <c r="I2819" s="14" t="inlineStr">
        <is>
          <t>Physical project Operational</t>
        </is>
      </c>
      <c r="J2819" s="14" t="inlineStr">
        <is>
          <t xml:space="preserve">Retirement estimated at 30 years, with a 2031 floor for listed live assets. </t>
        </is>
      </c>
      <c r="K2819" s="14" t="inlineStr">
        <is>
          <t>data/evidence/repd.csv</t>
        </is>
      </c>
    </row>
    <row r="2820" ht="78" customHeight="1" s="74">
      <c r="A2820" s="14" t="inlineStr">
        <is>
          <t>REPD-14748</t>
        </is>
      </c>
      <c r="B2820" s="14" t="inlineStr">
        <is>
          <t>Wellington Sports Centre, Corams Lane - Solar Panels</t>
        </is>
      </c>
      <c r="C2820" s="14" t="inlineStr">
        <is>
          <t>solar</t>
        </is>
      </c>
      <c r="D2820" s="111" t="n">
        <v>0.00017</v>
      </c>
      <c r="E2820" s="14" t="inlineStr">
        <is>
          <t>GW</t>
        </is>
      </c>
      <c r="F2820" s="14" t="inlineStr">
        <is>
          <t>2028-01-01</t>
        </is>
      </c>
      <c r="G2820" s="14" t="inlineStr">
        <is>
          <t>2058-01-01</t>
        </is>
      </c>
      <c r="H2820" s="14" t="inlineStr">
        <is>
          <t>Under Construction</t>
        </is>
      </c>
      <c r="I2820" s="14" t="inlineStr">
        <is>
          <t>Physical project Under Construction</t>
        </is>
      </c>
      <c r="J2820" s="14" t="inlineStr">
        <is>
          <t xml:space="preserve">Retirement estimated at 30 years, with a 2031 floor for listed live assets. Construction completion estimated 2028-01-01. </t>
        </is>
      </c>
      <c r="K2820" s="14" t="inlineStr">
        <is>
          <t>data/evidence/repd.csv</t>
        </is>
      </c>
    </row>
    <row r="2821" ht="78" customHeight="1" s="74">
      <c r="A2821" s="14" t="inlineStr">
        <is>
          <t>REPD-14754</t>
        </is>
      </c>
      <c r="B2821" s="14" t="inlineStr">
        <is>
          <t>Farnborough Airport - Solar Panels</t>
        </is>
      </c>
      <c r="C2821" s="14" t="inlineStr">
        <is>
          <t>solar</t>
        </is>
      </c>
      <c r="D2821" s="111" t="n">
        <v>0.0017</v>
      </c>
      <c r="E2821" s="14" t="inlineStr">
        <is>
          <t>GW</t>
        </is>
      </c>
      <c r="F2821" s="14" t="inlineStr">
        <is>
          <t>2024-11-12</t>
        </is>
      </c>
      <c r="G2821" s="14" t="inlineStr">
        <is>
          <t>2054-01-01</t>
        </is>
      </c>
      <c r="H2821" s="14" t="inlineStr">
        <is>
          <t>Operational</t>
        </is>
      </c>
      <c r="I2821" s="14" t="inlineStr">
        <is>
          <t>Physical project Operational</t>
        </is>
      </c>
      <c r="J2821" s="14" t="inlineStr">
        <is>
          <t xml:space="preserve">Retirement estimated at 30 years, with a 2031 floor for listed live assets. </t>
        </is>
      </c>
      <c r="K2821" s="14" t="inlineStr">
        <is>
          <t>data/evidence/repd.csv</t>
        </is>
      </c>
    </row>
    <row r="2822" ht="78" customHeight="1" s="74">
      <c r="A2822" s="14" t="inlineStr">
        <is>
          <t>REPD-14774</t>
        </is>
      </c>
      <c r="B2822" s="14" t="inlineStr">
        <is>
          <t>Elstree Film And TV Studios, Shenley Road - Solar Panels</t>
        </is>
      </c>
      <c r="C2822" s="14" t="inlineStr">
        <is>
          <t>solar</t>
        </is>
      </c>
      <c r="D2822" s="111" t="n">
        <v>0.003</v>
      </c>
      <c r="E2822" s="14" t="inlineStr">
        <is>
          <t>GW</t>
        </is>
      </c>
      <c r="F2822" s="14" t="inlineStr">
        <is>
          <t>2023-09-05</t>
        </is>
      </c>
      <c r="G2822" s="14" t="inlineStr">
        <is>
          <t>2053-01-01</t>
        </is>
      </c>
      <c r="H2822" s="14" t="inlineStr">
        <is>
          <t>Operational</t>
        </is>
      </c>
      <c r="I2822" s="14" t="inlineStr">
        <is>
          <t>Physical project Operational</t>
        </is>
      </c>
      <c r="J2822" s="14" t="inlineStr">
        <is>
          <t xml:space="preserve">Retirement estimated at 30 years, with a 2031 floor for listed live assets. </t>
        </is>
      </c>
      <c r="K2822" s="14" t="inlineStr">
        <is>
          <t>data/evidence/repd.csv</t>
        </is>
      </c>
    </row>
    <row r="2823" ht="78" customHeight="1" s="74">
      <c r="A2823" s="14" t="inlineStr">
        <is>
          <t>REPD-14798</t>
        </is>
      </c>
      <c r="B2823" s="14" t="inlineStr">
        <is>
          <t>Burges Lane, Stoke St Michael - Solar Array Panels</t>
        </is>
      </c>
      <c r="C2823" s="14" t="inlineStr">
        <is>
          <t>solar</t>
        </is>
      </c>
      <c r="D2823" s="111" t="n">
        <v>0.00178</v>
      </c>
      <c r="E2823" s="14" t="inlineStr">
        <is>
          <t>GW</t>
        </is>
      </c>
      <c r="F2823" s="14" t="inlineStr">
        <is>
          <t>2028-01-01</t>
        </is>
      </c>
      <c r="G2823" s="14" t="inlineStr">
        <is>
          <t>2058-01-01</t>
        </is>
      </c>
      <c r="H2823" s="14" t="inlineStr">
        <is>
          <t>Under Construction</t>
        </is>
      </c>
      <c r="I2823" s="14" t="inlineStr">
        <is>
          <t>Physical project Under Construction</t>
        </is>
      </c>
      <c r="J2823" s="14" t="inlineStr">
        <is>
          <t xml:space="preserve">Retirement estimated at 30 years, with a 2031 floor for listed live assets. Construction completion estimated 2028-01-01. </t>
        </is>
      </c>
      <c r="K2823" s="14" t="inlineStr">
        <is>
          <t>data/evidence/repd.csv</t>
        </is>
      </c>
    </row>
    <row r="2824" ht="78" customHeight="1" s="74">
      <c r="A2824" s="14" t="inlineStr">
        <is>
          <t>REPD-14810</t>
        </is>
      </c>
      <c r="B2824" s="14" t="inlineStr">
        <is>
          <t>F Lloyd Penley - Solar Panels</t>
        </is>
      </c>
      <c r="C2824" s="14" t="inlineStr">
        <is>
          <t>solar</t>
        </is>
      </c>
      <c r="D2824" s="111" t="n">
        <v>0.00041</v>
      </c>
      <c r="E2824" s="14" t="inlineStr">
        <is>
          <t>GW</t>
        </is>
      </c>
      <c r="F2824" s="14" t="inlineStr">
        <is>
          <t>2023-08-01</t>
        </is>
      </c>
      <c r="G2824" s="14" t="inlineStr">
        <is>
          <t>2053-01-01</t>
        </is>
      </c>
      <c r="H2824" s="14" t="inlineStr">
        <is>
          <t>Operational</t>
        </is>
      </c>
      <c r="I2824" s="14" t="inlineStr">
        <is>
          <t>Physical project Operational</t>
        </is>
      </c>
      <c r="J2824" s="14" t="inlineStr">
        <is>
          <t xml:space="preserve">Retirement estimated at 30 years, with a 2031 floor for listed live assets. </t>
        </is>
      </c>
      <c r="K2824" s="14" t="inlineStr">
        <is>
          <t>data/evidence/repd.csv</t>
        </is>
      </c>
    </row>
    <row r="2825" ht="78" customHeight="1" s="74">
      <c r="A2825" s="14" t="inlineStr">
        <is>
          <t>REPD-14930</t>
        </is>
      </c>
      <c r="B2825" s="14" t="inlineStr">
        <is>
          <t>Dunmow Solar Farm, Chelmsford Road - Solar Farm</t>
        </is>
      </c>
      <c r="C2825" s="14" t="inlineStr">
        <is>
          <t>solar</t>
        </is>
      </c>
      <c r="D2825" s="111" t="n">
        <v>0.009890000000000001</v>
      </c>
      <c r="E2825" s="14" t="inlineStr">
        <is>
          <t>GW</t>
        </is>
      </c>
      <c r="F2825" s="14" t="inlineStr">
        <is>
          <t>2028-01-01</t>
        </is>
      </c>
      <c r="G2825" s="14" t="inlineStr">
        <is>
          <t>2058-01-01</t>
        </is>
      </c>
      <c r="H2825" s="14" t="inlineStr">
        <is>
          <t>Under Construction</t>
        </is>
      </c>
      <c r="I2825" s="14" t="inlineStr">
        <is>
          <t>Physical project Under Construction</t>
        </is>
      </c>
      <c r="J2825" s="14" t="inlineStr">
        <is>
          <t xml:space="preserve">Retirement estimated at 30 years, with a 2031 floor for listed live assets. Construction completion estimated 2028-01-01. </t>
        </is>
      </c>
      <c r="K2825" s="14" t="inlineStr">
        <is>
          <t>data/evidence/repd.csv</t>
        </is>
      </c>
    </row>
    <row r="2826" ht="78" customHeight="1" s="74">
      <c r="A2826" s="14" t="inlineStr">
        <is>
          <t>REPD-14982</t>
        </is>
      </c>
      <c r="B2826" s="14" t="inlineStr">
        <is>
          <t>Fairham Business Park, Foresters Avenue  - Roof Mounted Solar Panels</t>
        </is>
      </c>
      <c r="C2826" s="14" t="inlineStr">
        <is>
          <t>solar</t>
        </is>
      </c>
      <c r="D2826" s="111" t="n">
        <v>0.00036</v>
      </c>
      <c r="E2826" s="14" t="inlineStr">
        <is>
          <t>GW</t>
        </is>
      </c>
      <c r="F2826" s="14" t="inlineStr">
        <is>
          <t>2023-09-07</t>
        </is>
      </c>
      <c r="G2826" s="14" t="inlineStr">
        <is>
          <t>2053-01-01</t>
        </is>
      </c>
      <c r="H2826" s="14" t="inlineStr">
        <is>
          <t>Operational</t>
        </is>
      </c>
      <c r="I2826" s="14" t="inlineStr">
        <is>
          <t>Physical project Operational</t>
        </is>
      </c>
      <c r="J2826" s="14" t="inlineStr">
        <is>
          <t xml:space="preserve">Retirement estimated at 30 years, with a 2031 floor for listed live assets. </t>
        </is>
      </c>
      <c r="K2826" s="14" t="inlineStr">
        <is>
          <t>data/evidence/repd.csv</t>
        </is>
      </c>
    </row>
    <row r="2827" ht="78" customHeight="1" s="74">
      <c r="A2827" s="14" t="inlineStr">
        <is>
          <t>REPD-15002</t>
        </is>
      </c>
      <c r="B2827" s="14" t="inlineStr">
        <is>
          <t>Roskilly's - Solar Farm</t>
        </is>
      </c>
      <c r="C2827" s="14" t="inlineStr">
        <is>
          <t>solar</t>
        </is>
      </c>
      <c r="D2827" s="111" t="n">
        <v>0.00021</v>
      </c>
      <c r="E2827" s="14" t="inlineStr">
        <is>
          <t>GW</t>
        </is>
      </c>
      <c r="F2827" s="14" t="inlineStr">
        <is>
          <t>2023-10-04</t>
        </is>
      </c>
      <c r="G2827" s="14" t="inlineStr">
        <is>
          <t>2053-01-01</t>
        </is>
      </c>
      <c r="H2827" s="14" t="inlineStr">
        <is>
          <t>Operational</t>
        </is>
      </c>
      <c r="I2827" s="14" t="inlineStr">
        <is>
          <t>Physical project Operational</t>
        </is>
      </c>
      <c r="J2827" s="14" t="inlineStr">
        <is>
          <t xml:space="preserve">Retirement estimated at 30 years, with a 2031 floor for listed live assets. </t>
        </is>
      </c>
      <c r="K2827" s="14" t="inlineStr">
        <is>
          <t>data/evidence/repd.csv</t>
        </is>
      </c>
    </row>
    <row r="2828" ht="78" customHeight="1" s="74">
      <c r="A2828" s="14" t="inlineStr">
        <is>
          <t>REPD-15003</t>
        </is>
      </c>
      <c r="B2828" s="14" t="inlineStr">
        <is>
          <t xml:space="preserve">Lakeside Business Park </t>
        </is>
      </c>
      <c r="C2828" s="14" t="inlineStr">
        <is>
          <t>solar</t>
        </is>
      </c>
      <c r="D2828" s="111" t="n">
        <v>0.0045</v>
      </c>
      <c r="E2828" s="14" t="inlineStr">
        <is>
          <t>GW</t>
        </is>
      </c>
      <c r="F2828" s="14" t="inlineStr">
        <is>
          <t>2028-01-01</t>
        </is>
      </c>
      <c r="G2828" s="14" t="inlineStr">
        <is>
          <t>2058-01-01</t>
        </is>
      </c>
      <c r="H2828" s="14" t="inlineStr">
        <is>
          <t>Under Construction</t>
        </is>
      </c>
      <c r="I2828" s="14" t="inlineStr">
        <is>
          <t>Physical project Under Construction</t>
        </is>
      </c>
      <c r="J2828" s="14" t="inlineStr">
        <is>
          <t xml:space="preserve">Retirement estimated at 30 years, with a 2031 floor for listed live assets. Construction completion estimated 2028-01-01. </t>
        </is>
      </c>
      <c r="K2828" s="14" t="inlineStr">
        <is>
          <t>data/evidence/repd.csv</t>
        </is>
      </c>
    </row>
    <row r="2829" ht="78" customHeight="1" s="74">
      <c r="A2829" s="14" t="inlineStr">
        <is>
          <t>REPD-15004</t>
        </is>
      </c>
      <c r="B2829" s="14" t="inlineStr">
        <is>
          <t xml:space="preserve">Lakeside Business Park </t>
        </is>
      </c>
      <c r="C2829" s="14" t="inlineStr">
        <is>
          <t>storage_power</t>
        </is>
      </c>
      <c r="D2829" s="111" t="n">
        <v>0.002</v>
      </c>
      <c r="E2829" s="14" t="inlineStr">
        <is>
          <t>GW</t>
        </is>
      </c>
      <c r="F2829" s="14" t="inlineStr">
        <is>
          <t>2028-01-01</t>
        </is>
      </c>
      <c r="G2829" s="14" t="inlineStr">
        <is>
          <t>2043-01-01</t>
        </is>
      </c>
      <c r="H2829" s="14" t="inlineStr">
        <is>
          <t>Under Construction</t>
        </is>
      </c>
      <c r="I2829" s="14" t="inlineStr">
        <is>
          <t>Physical project Under Construction</t>
        </is>
      </c>
      <c r="J2829" s="14" t="inlineStr">
        <is>
          <t xml:space="preserve">Retirement estimated at 15 years, with a 2031 floor for listed live assets. Construction completion estimated 2028-01-01. </t>
        </is>
      </c>
      <c r="K2829" s="14" t="inlineStr">
        <is>
          <t>data/evidence/repd.csv</t>
        </is>
      </c>
    </row>
    <row r="2830" ht="78" customHeight="1" s="74">
      <c r="A2830" s="14" t="inlineStr">
        <is>
          <t>REPD-15004-energy</t>
        </is>
      </c>
      <c r="B2830" s="14" t="inlineStr">
        <is>
          <t xml:space="preserve">Lakeside Business Park </t>
        </is>
      </c>
      <c r="C2830" s="14" t="inlineStr">
        <is>
          <t>storage_energy</t>
        </is>
      </c>
      <c r="D2830" s="111" t="n">
        <v>0.003723801701067804</v>
      </c>
      <c r="E2830" s="14" t="inlineStr">
        <is>
          <t>GWh</t>
        </is>
      </c>
      <c r="F2830" s="14" t="inlineStr">
        <is>
          <t>2028-01-01</t>
        </is>
      </c>
      <c r="G2830" s="14" t="inlineStr">
        <is>
          <t>2043-01-01</t>
        </is>
      </c>
      <c r="H2830" s="14" t="inlineStr">
        <is>
          <t>Aggregate/named cohort</t>
        </is>
      </c>
      <c r="I2830" s="14" t="inlineStr">
        <is>
          <t>Energy estimated from common outlook battery duration</t>
        </is>
      </c>
      <c r="J2830" s="14" t="inlineStr">
        <is>
          <t>Retirement estimated at 15 years, with a 2031 floor for listed live assets. Construction completion estimated 2028-01-01. Each project uses 1.861901h; project-specific energy not established.</t>
        </is>
      </c>
      <c r="K2830" s="14" t="inlineStr">
        <is>
          <t>data/evidence/tyo2026_es1.csv; data/evidence/repd.csv</t>
        </is>
      </c>
    </row>
    <row r="2831" ht="78" customHeight="1" s="74">
      <c r="A2831" s="14" t="inlineStr">
        <is>
          <t>REPD-15049</t>
        </is>
      </c>
      <c r="B2831" s="14" t="inlineStr">
        <is>
          <t>Leyes Road - New SEN School</t>
        </is>
      </c>
      <c r="C2831" s="14" t="inlineStr">
        <is>
          <t>solar</t>
        </is>
      </c>
      <c r="D2831" s="111" t="n">
        <v>0.00024</v>
      </c>
      <c r="E2831" s="14" t="inlineStr">
        <is>
          <t>GW</t>
        </is>
      </c>
      <c r="F2831" s="14" t="inlineStr">
        <is>
          <t>2028-01-01</t>
        </is>
      </c>
      <c r="G2831" s="14" t="inlineStr">
        <is>
          <t>2058-01-01</t>
        </is>
      </c>
      <c r="H2831" s="14" t="inlineStr">
        <is>
          <t>Under Construction</t>
        </is>
      </c>
      <c r="I2831" s="14" t="inlineStr">
        <is>
          <t>Physical project Under Construction</t>
        </is>
      </c>
      <c r="J2831" s="14" t="inlineStr">
        <is>
          <t xml:space="preserve">Retirement estimated at 30 years, with a 2031 floor for listed live assets. Construction completion estimated 2028-01-01. </t>
        </is>
      </c>
      <c r="K2831" s="14" t="inlineStr">
        <is>
          <t>data/evidence/repd.csv</t>
        </is>
      </c>
    </row>
    <row r="2832" ht="78" customHeight="1" s="74">
      <c r="A2832" s="14" t="inlineStr">
        <is>
          <t>REPD-15091</t>
        </is>
      </c>
      <c r="B2832" s="14" t="inlineStr">
        <is>
          <t>Heck Food, Lime Lane - Solar Panels</t>
        </is>
      </c>
      <c r="C2832" s="14" t="inlineStr">
        <is>
          <t>solar</t>
        </is>
      </c>
      <c r="D2832" s="111" t="n">
        <v>0.00024</v>
      </c>
      <c r="E2832" s="14" t="inlineStr">
        <is>
          <t>GW</t>
        </is>
      </c>
      <c r="F2832" s="14" t="inlineStr">
        <is>
          <t>2024-06-07</t>
        </is>
      </c>
      <c r="G2832" s="14" t="inlineStr">
        <is>
          <t>2054-01-01</t>
        </is>
      </c>
      <c r="H2832" s="14" t="inlineStr">
        <is>
          <t>Operational</t>
        </is>
      </c>
      <c r="I2832" s="14" t="inlineStr">
        <is>
          <t>Physical project Operational</t>
        </is>
      </c>
      <c r="J2832" s="14" t="inlineStr">
        <is>
          <t xml:space="preserve">Retirement estimated at 30 years, with a 2031 floor for listed live assets. </t>
        </is>
      </c>
      <c r="K2832" s="14" t="inlineStr">
        <is>
          <t>data/evidence/repd.csv</t>
        </is>
      </c>
    </row>
    <row r="2833" ht="78" customHeight="1" s="74">
      <c r="A2833" s="14" t="inlineStr">
        <is>
          <t>REPD-15144</t>
        </is>
      </c>
      <c r="B2833" s="14" t="inlineStr">
        <is>
          <t>Watsonhead Wind Farm</t>
        </is>
      </c>
      <c r="C2833" s="14" t="inlineStr">
        <is>
          <t>onshore</t>
        </is>
      </c>
      <c r="D2833" s="111" t="n">
        <v>0.008400000000000001</v>
      </c>
      <c r="E2833" s="14" t="inlineStr">
        <is>
          <t>GW</t>
        </is>
      </c>
      <c r="F2833" s="14" t="inlineStr">
        <is>
          <t>2023-10-01</t>
        </is>
      </c>
      <c r="G2833" s="14" t="inlineStr">
        <is>
          <t>2048-01-01</t>
        </is>
      </c>
      <c r="H2833" s="14" t="inlineStr">
        <is>
          <t>Operational</t>
        </is>
      </c>
      <c r="I2833" s="14" t="inlineStr">
        <is>
          <t>Physical project Operational</t>
        </is>
      </c>
      <c r="J2833" s="14" t="inlineStr">
        <is>
          <t xml:space="preserve">Retirement estimated at 25 years, with a 2031 floor for listed live assets. </t>
        </is>
      </c>
      <c r="K2833" s="14" t="inlineStr">
        <is>
          <t>data/evidence/repd.csv</t>
        </is>
      </c>
    </row>
    <row r="2834" ht="78" customHeight="1" s="74">
      <c r="A2834" s="14" t="inlineStr">
        <is>
          <t>REPD-15164</t>
        </is>
      </c>
      <c r="B2834" s="14" t="inlineStr">
        <is>
          <t>Monk Fryston Battery Storage</t>
        </is>
      </c>
      <c r="C2834" s="14" t="inlineStr">
        <is>
          <t>storage_power</t>
        </is>
      </c>
      <c r="D2834" s="111" t="n">
        <v>0.32</v>
      </c>
      <c r="E2834" s="14" t="inlineStr">
        <is>
          <t>GW</t>
        </is>
      </c>
      <c r="F2834" s="14" t="inlineStr">
        <is>
          <t>2028-01-01</t>
        </is>
      </c>
      <c r="G2834" s="14" t="inlineStr">
        <is>
          <t>2043-01-01</t>
        </is>
      </c>
      <c r="H2834" s="14" t="inlineStr">
        <is>
          <t>Under Construction</t>
        </is>
      </c>
      <c r="I2834" s="14" t="inlineStr">
        <is>
          <t>Physical project Under Construction</t>
        </is>
      </c>
      <c r="J2834" s="14" t="inlineStr">
        <is>
          <t xml:space="preserve">Retirement estimated at 15 years, with a 2031 floor for listed live assets. Construction completion estimated 2028-01-01. </t>
        </is>
      </c>
      <c r="K2834" s="14" t="inlineStr">
        <is>
          <t>data/evidence/repd.csv</t>
        </is>
      </c>
    </row>
    <row r="2835" ht="78" customHeight="1" s="74">
      <c r="A2835" s="14" t="inlineStr">
        <is>
          <t>REPD-15164-energy</t>
        </is>
      </c>
      <c r="B2835" s="14" t="inlineStr">
        <is>
          <t>Monk Fryston Battery Storage</t>
        </is>
      </c>
      <c r="C2835" s="14" t="inlineStr">
        <is>
          <t>storage_energy</t>
        </is>
      </c>
      <c r="D2835" s="111" t="n">
        <v>0.5958082721708486</v>
      </c>
      <c r="E2835" s="14" t="inlineStr">
        <is>
          <t>GWh</t>
        </is>
      </c>
      <c r="F2835" s="14" t="inlineStr">
        <is>
          <t>2028-01-01</t>
        </is>
      </c>
      <c r="G2835" s="14" t="inlineStr">
        <is>
          <t>2043-01-01</t>
        </is>
      </c>
      <c r="H2835" s="14" t="inlineStr">
        <is>
          <t>Aggregate/named cohort</t>
        </is>
      </c>
      <c r="I2835" s="14" t="inlineStr">
        <is>
          <t>Energy estimated from common outlook battery duration</t>
        </is>
      </c>
      <c r="J2835" s="14" t="inlineStr">
        <is>
          <t>Retirement estimated at 15 years, with a 2031 floor for listed live assets. Construction completion estimated 2028-01-01. Each project uses 1.861901h; project-specific energy not established.</t>
        </is>
      </c>
      <c r="K2835" s="14" t="inlineStr">
        <is>
          <t>data/evidence/tyo2026_es1.csv; data/evidence/repd.csv</t>
        </is>
      </c>
    </row>
    <row r="2836" ht="78" customHeight="1" s="74">
      <c r="A2836" s="14" t="inlineStr">
        <is>
          <t>REPD-15248</t>
        </is>
      </c>
      <c r="B2836" s="14" t="inlineStr">
        <is>
          <t>Rock Farm - Solar Farm</t>
        </is>
      </c>
      <c r="C2836" s="14" t="inlineStr">
        <is>
          <t>storage_power</t>
        </is>
      </c>
      <c r="D2836" s="111" t="n">
        <v>0.012</v>
      </c>
      <c r="E2836" s="14" t="inlineStr">
        <is>
          <t>GW</t>
        </is>
      </c>
      <c r="F2836" s="14" t="inlineStr">
        <is>
          <t>2028-01-01</t>
        </is>
      </c>
      <c r="G2836" s="14" t="inlineStr">
        <is>
          <t>2043-01-01</t>
        </is>
      </c>
      <c r="H2836" s="14" t="inlineStr">
        <is>
          <t>Under Construction</t>
        </is>
      </c>
      <c r="I2836" s="14" t="inlineStr">
        <is>
          <t>Physical project Under Construction</t>
        </is>
      </c>
      <c r="J2836" s="14" t="inlineStr">
        <is>
          <t xml:space="preserve">Retirement estimated at 15 years, with a 2031 floor for listed live assets. Construction completion estimated 2028-01-01. </t>
        </is>
      </c>
      <c r="K2836" s="14" t="inlineStr">
        <is>
          <t>data/evidence/repd.csv</t>
        </is>
      </c>
    </row>
    <row r="2837" ht="78" customHeight="1" s="74">
      <c r="A2837" s="14" t="inlineStr">
        <is>
          <t>REPD-15248-energy</t>
        </is>
      </c>
      <c r="B2837" s="14" t="inlineStr">
        <is>
          <t>Rock Farm - Solar Farm</t>
        </is>
      </c>
      <c r="C2837" s="14" t="inlineStr">
        <is>
          <t>storage_energy</t>
        </is>
      </c>
      <c r="D2837" s="111" t="n">
        <v>0.02234281020640683</v>
      </c>
      <c r="E2837" s="14" t="inlineStr">
        <is>
          <t>GWh</t>
        </is>
      </c>
      <c r="F2837" s="14" t="inlineStr">
        <is>
          <t>2028-01-01</t>
        </is>
      </c>
      <c r="G2837" s="14" t="inlineStr">
        <is>
          <t>2043-01-01</t>
        </is>
      </c>
      <c r="H2837" s="14" t="inlineStr">
        <is>
          <t>Aggregate/named cohort</t>
        </is>
      </c>
      <c r="I2837" s="14" t="inlineStr">
        <is>
          <t>Energy estimated from common outlook battery duration</t>
        </is>
      </c>
      <c r="J2837" s="14" t="inlineStr">
        <is>
          <t>Retirement estimated at 15 years, with a 2031 floor for listed live assets. Construction completion estimated 2028-01-01. Each project uses 1.861901h; project-specific energy not established.</t>
        </is>
      </c>
      <c r="K2837" s="14" t="inlineStr">
        <is>
          <t>data/evidence/tyo2026_es1.csv; data/evidence/repd.csv</t>
        </is>
      </c>
    </row>
    <row r="2838" ht="78" customHeight="1" s="74">
      <c r="A2838" s="14" t="inlineStr">
        <is>
          <t>REPD-15263</t>
        </is>
      </c>
      <c r="B2838" s="14" t="inlineStr">
        <is>
          <t>Uskmouth Power Station, West Nash Road - Battery Storage Facility</t>
        </is>
      </c>
      <c r="C2838" s="14" t="inlineStr">
        <is>
          <t>storage_power</t>
        </is>
      </c>
      <c r="D2838" s="111" t="n">
        <v>0.12</v>
      </c>
      <c r="E2838" s="14" t="inlineStr">
        <is>
          <t>GW</t>
        </is>
      </c>
      <c r="F2838" s="14" t="inlineStr">
        <is>
          <t>2028-01-01</t>
        </is>
      </c>
      <c r="G2838" s="14" t="inlineStr">
        <is>
          <t>2043-01-01</t>
        </is>
      </c>
      <c r="H2838" s="14" t="inlineStr">
        <is>
          <t>Under Construction</t>
        </is>
      </c>
      <c r="I2838" s="14" t="inlineStr">
        <is>
          <t>Physical project Under Construction</t>
        </is>
      </c>
      <c r="J2838" s="14" t="inlineStr">
        <is>
          <t xml:space="preserve">Retirement estimated at 15 years, with a 2031 floor for listed live assets. Construction completion estimated 2028-01-01. </t>
        </is>
      </c>
      <c r="K2838" s="14" t="inlineStr">
        <is>
          <t>data/evidence/repd.csv</t>
        </is>
      </c>
    </row>
    <row r="2839" ht="78" customHeight="1" s="74">
      <c r="A2839" s="14" t="inlineStr">
        <is>
          <t>REPD-15263-energy</t>
        </is>
      </c>
      <c r="B2839" s="14" t="inlineStr">
        <is>
          <t>Uskmouth Power Station, West Nash Road - Battery Storage Facility</t>
        </is>
      </c>
      <c r="C2839" s="14" t="inlineStr">
        <is>
          <t>storage_energy</t>
        </is>
      </c>
      <c r="D2839" s="111" t="n">
        <v>0.2234281020640682</v>
      </c>
      <c r="E2839" s="14" t="inlineStr">
        <is>
          <t>GWh</t>
        </is>
      </c>
      <c r="F2839" s="14" t="inlineStr">
        <is>
          <t>2028-01-01</t>
        </is>
      </c>
      <c r="G2839" s="14" t="inlineStr">
        <is>
          <t>2043-01-01</t>
        </is>
      </c>
      <c r="H2839" s="14" t="inlineStr">
        <is>
          <t>Aggregate/named cohort</t>
        </is>
      </c>
      <c r="I2839" s="14" t="inlineStr">
        <is>
          <t>Energy estimated from common outlook battery duration</t>
        </is>
      </c>
      <c r="J2839" s="14" t="inlineStr">
        <is>
          <t>Retirement estimated at 15 years, with a 2031 floor for listed live assets. Construction completion estimated 2028-01-01. Each project uses 1.861901h; project-specific energy not established.</t>
        </is>
      </c>
      <c r="K2839" s="14" t="inlineStr">
        <is>
          <t>data/evidence/tyo2026_es1.csv; data/evidence/repd.csv</t>
        </is>
      </c>
    </row>
    <row r="2840" ht="78" customHeight="1" s="74">
      <c r="A2840" s="14" t="inlineStr">
        <is>
          <t>REPD-15275</t>
        </is>
      </c>
      <c r="B2840" s="14" t="inlineStr">
        <is>
          <t>Goonamarth Farm - Wind Turbine</t>
        </is>
      </c>
      <c r="C2840" s="14" t="inlineStr">
        <is>
          <t>onshore</t>
        </is>
      </c>
      <c r="D2840" s="111" t="n">
        <v>0.0043</v>
      </c>
      <c r="E2840" s="14" t="inlineStr">
        <is>
          <t>GW</t>
        </is>
      </c>
      <c r="F2840" s="14" t="inlineStr">
        <is>
          <t>2029-01-01</t>
        </is>
      </c>
      <c r="G2840" s="14" t="inlineStr">
        <is>
          <t>2054-01-01</t>
        </is>
      </c>
      <c r="H2840" s="14" t="inlineStr">
        <is>
          <t>Under Construction</t>
        </is>
      </c>
      <c r="I2840" s="14" t="inlineStr">
        <is>
          <t>Physical project Under Construction</t>
        </is>
      </c>
      <c r="J2840" s="14" t="inlineStr">
        <is>
          <t xml:space="preserve">Retirement estimated at 25 years, with a 2031 floor for listed live assets. Construction completion estimated 2029-01-01. </t>
        </is>
      </c>
      <c r="K2840" s="14" t="inlineStr">
        <is>
          <t>data/evidence/repd.csv</t>
        </is>
      </c>
    </row>
    <row r="2841" ht="78" customHeight="1" s="74">
      <c r="A2841" s="14" t="inlineStr">
        <is>
          <t>REPD-15340</t>
        </is>
      </c>
      <c r="B2841" s="14" t="inlineStr">
        <is>
          <t>Epic Long Ashton, Phase 1 - 3 Office Buildings</t>
        </is>
      </c>
      <c r="C2841" s="14" t="inlineStr">
        <is>
          <t>solar</t>
        </is>
      </c>
      <c r="D2841" s="111" t="n">
        <v>0.00105</v>
      </c>
      <c r="E2841" s="14" t="inlineStr">
        <is>
          <t>GW</t>
        </is>
      </c>
      <c r="F2841" s="14" t="inlineStr">
        <is>
          <t>2028-01-01</t>
        </is>
      </c>
      <c r="G2841" s="14" t="inlineStr">
        <is>
          <t>2058-01-01</t>
        </is>
      </c>
      <c r="H2841" s="14" t="inlineStr">
        <is>
          <t>Under Construction</t>
        </is>
      </c>
      <c r="I2841" s="14" t="inlineStr">
        <is>
          <t>Physical project Under Construction</t>
        </is>
      </c>
      <c r="J2841" s="14" t="inlineStr">
        <is>
          <t xml:space="preserve">Retirement estimated at 30 years, with a 2031 floor for listed live assets. Construction completion estimated 2028-01-01. </t>
        </is>
      </c>
      <c r="K2841" s="14" t="inlineStr">
        <is>
          <t>data/evidence/repd.csv</t>
        </is>
      </c>
    </row>
    <row r="2842" ht="78" customHeight="1" s="74">
      <c r="A2842" s="14" t="inlineStr">
        <is>
          <t>REPD-15343</t>
        </is>
      </c>
      <c r="B2842" s="14" t="inlineStr">
        <is>
          <t>Cumberhead West Wind Farm</t>
        </is>
      </c>
      <c r="C2842" s="14" t="inlineStr">
        <is>
          <t>storage_power</t>
        </is>
      </c>
      <c r="D2842" s="111" t="n">
        <v>0.04</v>
      </c>
      <c r="E2842" s="14" t="inlineStr">
        <is>
          <t>GW</t>
        </is>
      </c>
      <c r="F2842" s="14" t="inlineStr">
        <is>
          <t>2028-01-01</t>
        </is>
      </c>
      <c r="G2842" s="14" t="inlineStr">
        <is>
          <t>2043-01-01</t>
        </is>
      </c>
      <c r="H2842" s="14" t="inlineStr">
        <is>
          <t>Under Construction</t>
        </is>
      </c>
      <c r="I2842" s="14" t="inlineStr">
        <is>
          <t>Physical project Under Construction</t>
        </is>
      </c>
      <c r="J2842" s="14" t="inlineStr">
        <is>
          <t xml:space="preserve">Retirement estimated at 15 years, with a 2031 floor for listed live assets. Construction completion estimated 2028-01-01. </t>
        </is>
      </c>
      <c r="K2842" s="14" t="inlineStr">
        <is>
          <t>data/evidence/repd.csv</t>
        </is>
      </c>
    </row>
    <row r="2843" ht="78" customHeight="1" s="74">
      <c r="A2843" s="14" t="inlineStr">
        <is>
          <t>REPD-15343-energy</t>
        </is>
      </c>
      <c r="B2843" s="14" t="inlineStr">
        <is>
          <t>Cumberhead West Wind Farm</t>
        </is>
      </c>
      <c r="C2843" s="14" t="inlineStr">
        <is>
          <t>storage_energy</t>
        </is>
      </c>
      <c r="D2843" s="111" t="n">
        <v>0.07447603402135608</v>
      </c>
      <c r="E2843" s="14" t="inlineStr">
        <is>
          <t>GWh</t>
        </is>
      </c>
      <c r="F2843" s="14" t="inlineStr">
        <is>
          <t>2028-01-01</t>
        </is>
      </c>
      <c r="G2843" s="14" t="inlineStr">
        <is>
          <t>2043-01-01</t>
        </is>
      </c>
      <c r="H2843" s="14" t="inlineStr">
        <is>
          <t>Aggregate/named cohort</t>
        </is>
      </c>
      <c r="I2843" s="14" t="inlineStr">
        <is>
          <t>Energy estimated from common outlook battery duration</t>
        </is>
      </c>
      <c r="J2843" s="14" t="inlineStr">
        <is>
          <t>Retirement estimated at 15 years, with a 2031 floor for listed live assets. Construction completion estimated 2028-01-01. Each project uses 1.861901h; project-specific energy not established.</t>
        </is>
      </c>
      <c r="K2843" s="14" t="inlineStr">
        <is>
          <t>data/evidence/tyo2026_es1.csv; data/evidence/repd.csv</t>
        </is>
      </c>
    </row>
    <row r="2844" ht="78" customHeight="1" s="74">
      <c r="A2844" s="14" t="inlineStr">
        <is>
          <t>REPD-15379</t>
        </is>
      </c>
      <c r="B2844" s="14" t="inlineStr">
        <is>
          <t>Fleet Hill Solar Farm</t>
        </is>
      </c>
      <c r="C2844" s="14" t="inlineStr">
        <is>
          <t>solar</t>
        </is>
      </c>
      <c r="D2844" s="111" t="n">
        <v>0.0475</v>
      </c>
      <c r="E2844" s="14" t="inlineStr">
        <is>
          <t>GW</t>
        </is>
      </c>
      <c r="F2844" s="14" t="inlineStr">
        <is>
          <t>2028-01-01</t>
        </is>
      </c>
      <c r="G2844" s="14" t="inlineStr">
        <is>
          <t>2058-01-01</t>
        </is>
      </c>
      <c r="H2844" s="14" t="inlineStr">
        <is>
          <t>Under Construction</t>
        </is>
      </c>
      <c r="I2844" s="14" t="inlineStr">
        <is>
          <t>Physical project Under Construction</t>
        </is>
      </c>
      <c r="J2844" s="14" t="inlineStr">
        <is>
          <t xml:space="preserve">Retirement estimated at 30 years, with a 2031 floor for listed live assets. Construction completion estimated 2028-01-01. </t>
        </is>
      </c>
      <c r="K2844" s="14" t="inlineStr">
        <is>
          <t>data/evidence/repd.csv</t>
        </is>
      </c>
    </row>
    <row r="2845" ht="78" customHeight="1" s="74">
      <c r="A2845" s="14" t="inlineStr">
        <is>
          <t>REPD-15451</t>
        </is>
      </c>
      <c r="B2845" s="14" t="inlineStr">
        <is>
          <t>Biggin Hill Airport, Main Road - Solar PV Array</t>
        </is>
      </c>
      <c r="C2845" s="14" t="inlineStr">
        <is>
          <t>solar</t>
        </is>
      </c>
      <c r="D2845" s="111" t="n">
        <v>0.012</v>
      </c>
      <c r="E2845" s="14" t="inlineStr">
        <is>
          <t>GW</t>
        </is>
      </c>
      <c r="F2845" s="14" t="inlineStr">
        <is>
          <t>2028-01-01</t>
        </is>
      </c>
      <c r="G2845" s="14" t="inlineStr">
        <is>
          <t>2058-01-01</t>
        </is>
      </c>
      <c r="H2845" s="14" t="inlineStr">
        <is>
          <t>Under Construction</t>
        </is>
      </c>
      <c r="I2845" s="14" t="inlineStr">
        <is>
          <t>Physical project Under Construction</t>
        </is>
      </c>
      <c r="J2845" s="14" t="inlineStr">
        <is>
          <t xml:space="preserve">Retirement estimated at 30 years, with a 2031 floor for listed live assets. Construction completion estimated 2028-01-01. </t>
        </is>
      </c>
      <c r="K2845" s="14" t="inlineStr">
        <is>
          <t>data/evidence/repd.csv</t>
        </is>
      </c>
    </row>
    <row r="2846" ht="78" customHeight="1" s="74">
      <c r="A2846" s="14" t="inlineStr">
        <is>
          <t>REPD-15481</t>
        </is>
      </c>
      <c r="B2846" s="14" t="inlineStr">
        <is>
          <t>Cnocbreac Inver Estate - Solar Generation</t>
        </is>
      </c>
      <c r="C2846" s="14" t="inlineStr">
        <is>
          <t>solar</t>
        </is>
      </c>
      <c r="D2846" s="111" t="n">
        <v>0.0021</v>
      </c>
      <c r="E2846" s="14" t="inlineStr">
        <is>
          <t>GW</t>
        </is>
      </c>
      <c r="F2846" s="14" t="inlineStr">
        <is>
          <t>2028-01-01</t>
        </is>
      </c>
      <c r="G2846" s="14" t="inlineStr">
        <is>
          <t>2058-01-01</t>
        </is>
      </c>
      <c r="H2846" s="14" t="inlineStr">
        <is>
          <t>Under Construction</t>
        </is>
      </c>
      <c r="I2846" s="14" t="inlineStr">
        <is>
          <t>Physical project Under Construction</t>
        </is>
      </c>
      <c r="J2846" s="14" t="inlineStr">
        <is>
          <t xml:space="preserve">Retirement estimated at 30 years, with a 2031 floor for listed live assets. Construction completion estimated 2028-01-01. </t>
        </is>
      </c>
      <c r="K2846" s="14" t="inlineStr">
        <is>
          <t>data/evidence/repd.csv</t>
        </is>
      </c>
    </row>
    <row r="2847" ht="78" customHeight="1" s="74">
      <c r="A2847" s="14" t="inlineStr">
        <is>
          <t>REPD-15581</t>
        </is>
      </c>
      <c r="B2847" s="14" t="inlineStr">
        <is>
          <t>Farnborough International Exhibition Centre, Etps Road - Solar Panels</t>
        </is>
      </c>
      <c r="C2847" s="14" t="inlineStr">
        <is>
          <t>solar</t>
        </is>
      </c>
      <c r="D2847" s="111" t="n">
        <v>0.00115</v>
      </c>
      <c r="E2847" s="14" t="inlineStr">
        <is>
          <t>GW</t>
        </is>
      </c>
      <c r="F2847" s="14" t="inlineStr">
        <is>
          <t>2028-01-01</t>
        </is>
      </c>
      <c r="G2847" s="14" t="inlineStr">
        <is>
          <t>2058-01-01</t>
        </is>
      </c>
      <c r="H2847" s="14" t="inlineStr">
        <is>
          <t>Under Construction</t>
        </is>
      </c>
      <c r="I2847" s="14" t="inlineStr">
        <is>
          <t>Physical project Under Construction</t>
        </is>
      </c>
      <c r="J2847" s="14" t="inlineStr">
        <is>
          <t xml:space="preserve">Retirement estimated at 30 years, with a 2031 floor for listed live assets. Construction completion estimated 2028-01-01. </t>
        </is>
      </c>
      <c r="K2847" s="14" t="inlineStr">
        <is>
          <t>data/evidence/repd.csv</t>
        </is>
      </c>
    </row>
    <row r="2848" ht="78" customHeight="1" s="74">
      <c r="A2848" s="14" t="inlineStr">
        <is>
          <t>REPD-15591</t>
        </is>
      </c>
      <c r="B2848" s="14" t="inlineStr">
        <is>
          <t>Belton Farm, Belton - Solar Pv System</t>
        </is>
      </c>
      <c r="C2848" s="14" t="inlineStr">
        <is>
          <t>solar</t>
        </is>
      </c>
      <c r="D2848" s="111" t="n">
        <v>0.00218</v>
      </c>
      <c r="E2848" s="14" t="inlineStr">
        <is>
          <t>GW</t>
        </is>
      </c>
      <c r="F2848" s="14" t="inlineStr">
        <is>
          <t>2028-01-01</t>
        </is>
      </c>
      <c r="G2848" s="14" t="inlineStr">
        <is>
          <t>2058-01-01</t>
        </is>
      </c>
      <c r="H2848" s="14" t="inlineStr">
        <is>
          <t>Under Construction</t>
        </is>
      </c>
      <c r="I2848" s="14" t="inlineStr">
        <is>
          <t>Physical project Under Construction</t>
        </is>
      </c>
      <c r="J2848" s="14" t="inlineStr">
        <is>
          <t xml:space="preserve">Retirement estimated at 30 years, with a 2031 floor for listed live assets. Construction completion estimated 2028-01-01. </t>
        </is>
      </c>
      <c r="K2848" s="14" t="inlineStr">
        <is>
          <t>data/evidence/repd.csv</t>
        </is>
      </c>
    </row>
    <row r="2849" ht="78" customHeight="1" s="74">
      <c r="A2849" s="14" t="inlineStr">
        <is>
          <t>REPD-15617</t>
        </is>
      </c>
      <c r="B2849" s="14" t="inlineStr">
        <is>
          <t>West Farm, Cosheston - Solar Farm</t>
        </is>
      </c>
      <c r="C2849" s="14" t="inlineStr">
        <is>
          <t>solar</t>
        </is>
      </c>
      <c r="D2849" s="111" t="n">
        <v>0.008999999999999999</v>
      </c>
      <c r="E2849" s="14" t="inlineStr">
        <is>
          <t>GW</t>
        </is>
      </c>
      <c r="F2849" s="14" t="inlineStr">
        <is>
          <t>2028-01-01</t>
        </is>
      </c>
      <c r="G2849" s="14" t="inlineStr">
        <is>
          <t>2058-01-01</t>
        </is>
      </c>
      <c r="H2849" s="14" t="inlineStr">
        <is>
          <t>Under Construction</t>
        </is>
      </c>
      <c r="I2849" s="14" t="inlineStr">
        <is>
          <t>Physical project Under Construction</t>
        </is>
      </c>
      <c r="J2849" s="14" t="inlineStr">
        <is>
          <t xml:space="preserve">Retirement estimated at 30 years, with a 2031 floor for listed live assets. Construction completion estimated 2028-01-01. </t>
        </is>
      </c>
      <c r="K2849" s="14" t="inlineStr">
        <is>
          <t>data/evidence/repd.csv</t>
        </is>
      </c>
    </row>
    <row r="2850" ht="78" customHeight="1" s="74">
      <c r="A2850" s="14" t="inlineStr">
        <is>
          <t>REPD-15732</t>
        </is>
      </c>
      <c r="B2850" s="14" t="inlineStr">
        <is>
          <t>Hare Brewery - Solar Panels</t>
        </is>
      </c>
      <c r="C2850" s="14" t="inlineStr">
        <is>
          <t>solar</t>
        </is>
      </c>
      <c r="D2850" s="111" t="n">
        <v>0.00025</v>
      </c>
      <c r="E2850" s="14" t="inlineStr">
        <is>
          <t>GW</t>
        </is>
      </c>
      <c r="F2850" s="14" t="inlineStr">
        <is>
          <t>2024-01-30</t>
        </is>
      </c>
      <c r="G2850" s="14" t="inlineStr">
        <is>
          <t>2054-01-01</t>
        </is>
      </c>
      <c r="H2850" s="14" t="inlineStr">
        <is>
          <t>Operational</t>
        </is>
      </c>
      <c r="I2850" s="14" t="inlineStr">
        <is>
          <t>Physical project Operational</t>
        </is>
      </c>
      <c r="J2850" s="14" t="inlineStr">
        <is>
          <t xml:space="preserve">Retirement estimated at 30 years, with a 2031 floor for listed live assets. </t>
        </is>
      </c>
      <c r="K2850" s="14" t="inlineStr">
        <is>
          <t>data/evidence/repd.csv</t>
        </is>
      </c>
    </row>
    <row r="2851" ht="78" customHeight="1" s="74">
      <c r="A2851" s="14" t="inlineStr">
        <is>
          <t>REPD-15743</t>
        </is>
      </c>
      <c r="B2851" s="14" t="inlineStr">
        <is>
          <t>Pepsico International Limited, Leycroft Road - Solar Panels</t>
        </is>
      </c>
      <c r="C2851" s="14" t="inlineStr">
        <is>
          <t>solar</t>
        </is>
      </c>
      <c r="D2851" s="111" t="n">
        <v>0.00325</v>
      </c>
      <c r="E2851" s="14" t="inlineStr">
        <is>
          <t>GW</t>
        </is>
      </c>
      <c r="F2851" s="14" t="inlineStr">
        <is>
          <t>2028-01-01</t>
        </is>
      </c>
      <c r="G2851" s="14" t="inlineStr">
        <is>
          <t>2058-01-01</t>
        </is>
      </c>
      <c r="H2851" s="14" t="inlineStr">
        <is>
          <t>Under Construction</t>
        </is>
      </c>
      <c r="I2851" s="14" t="inlineStr">
        <is>
          <t>Physical project Under Construction</t>
        </is>
      </c>
      <c r="J2851" s="14" t="inlineStr">
        <is>
          <t xml:space="preserve">Retirement estimated at 30 years, with a 2031 floor for listed live assets. Construction completion estimated 2028-01-01. </t>
        </is>
      </c>
      <c r="K2851" s="14" t="inlineStr">
        <is>
          <t>data/evidence/repd.csv</t>
        </is>
      </c>
    </row>
    <row r="2852" ht="78" customHeight="1" s="74">
      <c r="A2852" s="14" t="inlineStr">
        <is>
          <t>REPD-15874</t>
        </is>
      </c>
      <c r="B2852" s="14" t="inlineStr">
        <is>
          <t>HydroGlen Project - Glensaugh Farm</t>
        </is>
      </c>
      <c r="C2852" s="14" t="inlineStr">
        <is>
          <t>onshore</t>
        </is>
      </c>
      <c r="D2852" s="111" t="n">
        <v>0.001</v>
      </c>
      <c r="E2852" s="14" t="inlineStr">
        <is>
          <t>GW</t>
        </is>
      </c>
      <c r="F2852" s="14" t="inlineStr">
        <is>
          <t>2029-01-01</t>
        </is>
      </c>
      <c r="G2852" s="14" t="inlineStr">
        <is>
          <t>2054-01-01</t>
        </is>
      </c>
      <c r="H2852" s="14" t="inlineStr">
        <is>
          <t>Under Construction</t>
        </is>
      </c>
      <c r="I2852" s="14" t="inlineStr">
        <is>
          <t>Physical project Under Construction</t>
        </is>
      </c>
      <c r="J2852" s="14" t="inlineStr">
        <is>
          <t xml:space="preserve">Retirement estimated at 25 years, with a 2031 floor for listed live assets. Construction completion estimated 2029-01-01. </t>
        </is>
      </c>
      <c r="K2852" s="14" t="inlineStr">
        <is>
          <t>data/evidence/repd.csv</t>
        </is>
      </c>
    </row>
    <row r="2853" ht="78" customHeight="1" s="74">
      <c r="A2853" s="14" t="inlineStr">
        <is>
          <t>REPD-15915</t>
        </is>
      </c>
      <c r="B2853" s="14" t="inlineStr">
        <is>
          <t>Jones Food Company - Solar Farm</t>
        </is>
      </c>
      <c r="C2853" s="14" t="inlineStr">
        <is>
          <t>solar</t>
        </is>
      </c>
      <c r="D2853" s="111" t="n">
        <v>0.0007099999999999999</v>
      </c>
      <c r="E2853" s="14" t="inlineStr">
        <is>
          <t>GW</t>
        </is>
      </c>
      <c r="F2853" s="14" t="inlineStr">
        <is>
          <t>2024-02-22</t>
        </is>
      </c>
      <c r="G2853" s="14" t="inlineStr">
        <is>
          <t>2054-01-01</t>
        </is>
      </c>
      <c r="H2853" s="14" t="inlineStr">
        <is>
          <t>Operational</t>
        </is>
      </c>
      <c r="I2853" s="14" t="inlineStr">
        <is>
          <t>Physical project Operational</t>
        </is>
      </c>
      <c r="J2853" s="14" t="inlineStr">
        <is>
          <t xml:space="preserve">Retirement estimated at 30 years, with a 2031 floor for listed live assets. </t>
        </is>
      </c>
      <c r="K2853" s="14" t="inlineStr">
        <is>
          <t>data/evidence/repd.csv</t>
        </is>
      </c>
    </row>
    <row r="2854" ht="78" customHeight="1" s="74">
      <c r="A2854" s="14" t="inlineStr">
        <is>
          <t>REPD-15973</t>
        </is>
      </c>
      <c r="B2854" s="14" t="inlineStr">
        <is>
          <t>Allers Wastewater Treatment Works, Barrie Road - Solar Pv Array</t>
        </is>
      </c>
      <c r="C2854" s="14" t="inlineStr">
        <is>
          <t>solar</t>
        </is>
      </c>
      <c r="D2854" s="111" t="n">
        <v>0.00024</v>
      </c>
      <c r="E2854" s="14" t="inlineStr">
        <is>
          <t>GW</t>
        </is>
      </c>
      <c r="F2854" s="14" t="inlineStr">
        <is>
          <t>2025-01-01</t>
        </is>
      </c>
      <c r="G2854" s="14" t="inlineStr">
        <is>
          <t>2055-01-01</t>
        </is>
      </c>
      <c r="H2854" s="14" t="inlineStr">
        <is>
          <t>Operational</t>
        </is>
      </c>
      <c r="I2854" s="14" t="inlineStr">
        <is>
          <t>Physical project Operational</t>
        </is>
      </c>
      <c r="J2854" s="14" t="inlineStr">
        <is>
          <t xml:space="preserve">Retirement estimated at 30 years, with a 2031 floor for listed live assets. </t>
        </is>
      </c>
      <c r="K2854" s="14" t="inlineStr">
        <is>
          <t>data/evidence/repd.csv</t>
        </is>
      </c>
    </row>
    <row r="2855" ht="78" customHeight="1" s="74">
      <c r="A2855" s="14" t="inlineStr">
        <is>
          <t>REPD-15994</t>
        </is>
      </c>
      <c r="B2855" s="14" t="inlineStr">
        <is>
          <t>Burwell - Battery Storage</t>
        </is>
      </c>
      <c r="C2855" s="14" t="inlineStr">
        <is>
          <t>storage_power</t>
        </is>
      </c>
      <c r="D2855" s="111" t="n">
        <v>0.05</v>
      </c>
      <c r="E2855" s="14" t="inlineStr">
        <is>
          <t>GW</t>
        </is>
      </c>
      <c r="F2855" s="14" t="inlineStr">
        <is>
          <t>2022-02-17</t>
        </is>
      </c>
      <c r="G2855" s="14" t="inlineStr">
        <is>
          <t>2037-01-01</t>
        </is>
      </c>
      <c r="H2855" s="14" t="inlineStr">
        <is>
          <t>Operational</t>
        </is>
      </c>
      <c r="I2855" s="14" t="inlineStr">
        <is>
          <t>Physical project Operational</t>
        </is>
      </c>
      <c r="J2855" s="14" t="inlineStr">
        <is>
          <t xml:space="preserve">Retirement estimated at 15 years, with a 2031 floor for listed live assets. </t>
        </is>
      </c>
      <c r="K2855" s="14" t="inlineStr">
        <is>
          <t>data/evidence/repd.csv</t>
        </is>
      </c>
    </row>
    <row r="2856" ht="78" customHeight="1" s="74">
      <c r="A2856" s="14" t="inlineStr">
        <is>
          <t>REPD-15994-energy</t>
        </is>
      </c>
      <c r="B2856" s="14" t="inlineStr">
        <is>
          <t>Burwell - Battery Storage</t>
        </is>
      </c>
      <c r="C2856" s="14" t="inlineStr">
        <is>
          <t>storage_energy</t>
        </is>
      </c>
      <c r="D2856" s="111" t="n">
        <v>0.09309504252669511</v>
      </c>
      <c r="E2856" s="14" t="inlineStr">
        <is>
          <t>GWh</t>
        </is>
      </c>
      <c r="F2856" s="14" t="inlineStr">
        <is>
          <t>2022-02-17</t>
        </is>
      </c>
      <c r="G2856" s="14" t="inlineStr">
        <is>
          <t>2037-01-01</t>
        </is>
      </c>
      <c r="H2856" s="14" t="inlineStr">
        <is>
          <t>Aggregate/named cohort</t>
        </is>
      </c>
      <c r="I2856" s="14" t="inlineStr">
        <is>
          <t>Energy estimated from common outlook battery duration</t>
        </is>
      </c>
      <c r="J2856" s="14" t="inlineStr">
        <is>
          <t>Retirement estimated at 15 years, with a 2031 floor for listed live assets. Each project uses 1.861901h; project-specific energy not established.</t>
        </is>
      </c>
      <c r="K2856" s="14" t="inlineStr">
        <is>
          <t>data/evidence/tyo2026_es1.csv; data/evidence/repd.csv</t>
        </is>
      </c>
    </row>
    <row r="2857" ht="78" customHeight="1" s="74">
      <c r="A2857" s="14" t="inlineStr">
        <is>
          <t>REPD-16008</t>
        </is>
      </c>
      <c r="B2857" s="14" t="inlineStr">
        <is>
          <t>Sutton Bridge Solar Farm</t>
        </is>
      </c>
      <c r="C2857" s="14" t="inlineStr">
        <is>
          <t>solar</t>
        </is>
      </c>
      <c r="D2857" s="111" t="n">
        <v>0.0499</v>
      </c>
      <c r="E2857" s="14" t="inlineStr">
        <is>
          <t>GW</t>
        </is>
      </c>
      <c r="F2857" s="14" t="inlineStr">
        <is>
          <t>2024-04-01</t>
        </is>
      </c>
      <c r="G2857" s="14" t="inlineStr">
        <is>
          <t>2054-01-01</t>
        </is>
      </c>
      <c r="H2857" s="14" t="inlineStr">
        <is>
          <t>Operational</t>
        </is>
      </c>
      <c r="I2857" s="14" t="inlineStr">
        <is>
          <t>Physical project Operational</t>
        </is>
      </c>
      <c r="J2857" s="14" t="inlineStr">
        <is>
          <t xml:space="preserve">Retirement estimated at 30 years, with a 2031 floor for listed live assets. </t>
        </is>
      </c>
      <c r="K2857" s="14" t="inlineStr">
        <is>
          <t>data/evidence/repd.csv</t>
        </is>
      </c>
    </row>
    <row r="2858" ht="78" customHeight="1" s="74">
      <c r="A2858" s="14" t="inlineStr">
        <is>
          <t>REPD-16075</t>
        </is>
      </c>
      <c r="B2858" s="14" t="inlineStr">
        <is>
          <t>Camilla Battery Storage</t>
        </is>
      </c>
      <c r="C2858" s="14" t="inlineStr">
        <is>
          <t>storage_power</t>
        </is>
      </c>
      <c r="D2858" s="111" t="n">
        <v>0.04999</v>
      </c>
      <c r="E2858" s="14" t="inlineStr">
        <is>
          <t>GW</t>
        </is>
      </c>
      <c r="F2858" s="14" t="inlineStr">
        <is>
          <t>2024-03-20</t>
        </is>
      </c>
      <c r="G2858" s="14" t="inlineStr">
        <is>
          <t>2039-01-01</t>
        </is>
      </c>
      <c r="H2858" s="14" t="inlineStr">
        <is>
          <t>Operational</t>
        </is>
      </c>
      <c r="I2858" s="14" t="inlineStr">
        <is>
          <t>Physical project Operational</t>
        </is>
      </c>
      <c r="J2858" s="14" t="inlineStr">
        <is>
          <t xml:space="preserve">Retirement estimated at 15 years, with a 2031 floor for listed live assets. </t>
        </is>
      </c>
      <c r="K2858" s="14" t="inlineStr">
        <is>
          <t>data/evidence/repd.csv</t>
        </is>
      </c>
    </row>
    <row r="2859" ht="78" customHeight="1" s="74">
      <c r="A2859" s="14" t="inlineStr">
        <is>
          <t>REPD-16075-energy</t>
        </is>
      </c>
      <c r="B2859" s="14" t="inlineStr">
        <is>
          <t>Camilla Battery Storage</t>
        </is>
      </c>
      <c r="C2859" s="14" t="inlineStr">
        <is>
          <t>storage_energy</t>
        </is>
      </c>
      <c r="D2859" s="111" t="n">
        <v>0.09307642351818976</v>
      </c>
      <c r="E2859" s="14" t="inlineStr">
        <is>
          <t>GWh</t>
        </is>
      </c>
      <c r="F2859" s="14" t="inlineStr">
        <is>
          <t>2024-03-20</t>
        </is>
      </c>
      <c r="G2859" s="14" t="inlineStr">
        <is>
          <t>2039-01-01</t>
        </is>
      </c>
      <c r="H2859" s="14" t="inlineStr">
        <is>
          <t>Aggregate/named cohort</t>
        </is>
      </c>
      <c r="I2859" s="14" t="inlineStr">
        <is>
          <t>Energy estimated from common outlook battery duration</t>
        </is>
      </c>
      <c r="J2859" s="14" t="inlineStr">
        <is>
          <t>Retirement estimated at 15 years, with a 2031 floor for listed live assets. Each project uses 1.861901h; project-specific energy not established.</t>
        </is>
      </c>
      <c r="K2859" s="14" t="inlineStr">
        <is>
          <t>data/evidence/tyo2026_es1.csv; data/evidence/repd.csv</t>
        </is>
      </c>
    </row>
    <row r="2860" ht="78" customHeight="1" s="74">
      <c r="A2860" s="14" t="inlineStr">
        <is>
          <t>REPD-16119</t>
        </is>
      </c>
      <c r="B2860" s="14" t="inlineStr">
        <is>
          <t>City Football Academy, Ashton New Road - Solar panels</t>
        </is>
      </c>
      <c r="C2860" s="14" t="inlineStr">
        <is>
          <t>solar</t>
        </is>
      </c>
      <c r="D2860" s="111" t="n">
        <v>0.00338</v>
      </c>
      <c r="E2860" s="14" t="inlineStr">
        <is>
          <t>GW</t>
        </is>
      </c>
      <c r="F2860" s="14" t="inlineStr">
        <is>
          <t>2026-04-01</t>
        </is>
      </c>
      <c r="G2860" s="14" t="inlineStr">
        <is>
          <t>2056-01-01</t>
        </is>
      </c>
      <c r="H2860" s="14" t="inlineStr">
        <is>
          <t>Operational</t>
        </is>
      </c>
      <c r="I2860" s="14" t="inlineStr">
        <is>
          <t>Physical project Operational</t>
        </is>
      </c>
      <c r="J2860" s="14" t="inlineStr">
        <is>
          <t xml:space="preserve">Retirement estimated at 30 years, with a 2031 floor for listed live assets. </t>
        </is>
      </c>
      <c r="K2860" s="14" t="inlineStr">
        <is>
          <t>data/evidence/repd.csv</t>
        </is>
      </c>
    </row>
    <row r="2861" ht="78" customHeight="1" s="74">
      <c r="A2861" s="14" t="inlineStr">
        <is>
          <t>REPD-16120</t>
        </is>
      </c>
      <c r="B2861" s="14" t="inlineStr">
        <is>
          <t>Mugdock Water Treatment Works - Solar panels</t>
        </is>
      </c>
      <c r="C2861" s="14" t="inlineStr">
        <is>
          <t>solar</t>
        </is>
      </c>
      <c r="D2861" s="111" t="n">
        <v>0.00075</v>
      </c>
      <c r="E2861" s="14" t="inlineStr">
        <is>
          <t>GW</t>
        </is>
      </c>
      <c r="F2861" s="14" t="inlineStr">
        <is>
          <t>2025-06-01</t>
        </is>
      </c>
      <c r="G2861" s="14" t="inlineStr">
        <is>
          <t>2055-01-01</t>
        </is>
      </c>
      <c r="H2861" s="14" t="inlineStr">
        <is>
          <t>Operational</t>
        </is>
      </c>
      <c r="I2861" s="14" t="inlineStr">
        <is>
          <t>Physical project Operational</t>
        </is>
      </c>
      <c r="J2861" s="14" t="inlineStr">
        <is>
          <t xml:space="preserve">Retirement estimated at 30 years, with a 2031 floor for listed live assets. </t>
        </is>
      </c>
      <c r="K2861" s="14" t="inlineStr">
        <is>
          <t>data/evidence/repd.csv</t>
        </is>
      </c>
    </row>
    <row r="2862" ht="78" customHeight="1" s="74">
      <c r="A2862" s="14" t="inlineStr">
        <is>
          <t>REPD-16366</t>
        </is>
      </c>
      <c r="B2862" s="14" t="inlineStr">
        <is>
          <t>Panasonic Manufacturing, Pentwyn - BESS</t>
        </is>
      </c>
      <c r="C2862" s="14" t="inlineStr">
        <is>
          <t>storage_power</t>
        </is>
      </c>
      <c r="D2862" s="111" t="n">
        <v>0.00108</v>
      </c>
      <c r="E2862" s="14" t="inlineStr">
        <is>
          <t>GW</t>
        </is>
      </c>
      <c r="F2862" s="14" t="inlineStr">
        <is>
          <t>2028-01-01</t>
        </is>
      </c>
      <c r="G2862" s="14" t="inlineStr">
        <is>
          <t>2043-01-01</t>
        </is>
      </c>
      <c r="H2862" s="14" t="inlineStr">
        <is>
          <t>Under Construction</t>
        </is>
      </c>
      <c r="I2862" s="14" t="inlineStr">
        <is>
          <t>Physical project Under Construction</t>
        </is>
      </c>
      <c r="J2862" s="14" t="inlineStr">
        <is>
          <t xml:space="preserve">Retirement estimated at 15 years, with a 2031 floor for listed live assets. Construction completion estimated 2028-01-01. </t>
        </is>
      </c>
      <c r="K2862" s="14" t="inlineStr">
        <is>
          <t>data/evidence/repd.csv</t>
        </is>
      </c>
    </row>
    <row r="2863" ht="78" customHeight="1" s="74">
      <c r="A2863" s="14" t="inlineStr">
        <is>
          <t>REPD-16366-energy</t>
        </is>
      </c>
      <c r="B2863" s="14" t="inlineStr">
        <is>
          <t>Panasonic Manufacturing, Pentwyn - BESS</t>
        </is>
      </c>
      <c r="C2863" s="14" t="inlineStr">
        <is>
          <t>storage_energy</t>
        </is>
      </c>
      <c r="D2863" s="111" t="n">
        <v>0.002010852918576614</v>
      </c>
      <c r="E2863" s="14" t="inlineStr">
        <is>
          <t>GWh</t>
        </is>
      </c>
      <c r="F2863" s="14" t="inlineStr">
        <is>
          <t>2028-01-01</t>
        </is>
      </c>
      <c r="G2863" s="14" t="inlineStr">
        <is>
          <t>2043-01-01</t>
        </is>
      </c>
      <c r="H2863" s="14" t="inlineStr">
        <is>
          <t>Aggregate/named cohort</t>
        </is>
      </c>
      <c r="I2863" s="14" t="inlineStr">
        <is>
          <t>Energy estimated from common outlook battery duration</t>
        </is>
      </c>
      <c r="J2863" s="14" t="inlineStr">
        <is>
          <t>Retirement estimated at 15 years, with a 2031 floor for listed live assets. Construction completion estimated 2028-01-01. Each project uses 1.861901h; project-specific energy not established.</t>
        </is>
      </c>
      <c r="K2863" s="14" t="inlineStr">
        <is>
          <t>data/evidence/tyo2026_es1.csv; data/evidence/repd.csv</t>
        </is>
      </c>
    </row>
    <row r="2864" ht="78" customHeight="1" s="74">
      <c r="A2864" s="14" t="inlineStr">
        <is>
          <t>REPD-16367</t>
        </is>
      </c>
      <c r="B2864" s="14" t="inlineStr">
        <is>
          <t>Premier Foods Bakery, Fish Dam Lane - Solar Farm</t>
        </is>
      </c>
      <c r="C2864" s="14" t="inlineStr">
        <is>
          <t>solar</t>
        </is>
      </c>
      <c r="D2864" s="111" t="n">
        <v>0.002</v>
      </c>
      <c r="E2864" s="14" t="inlineStr">
        <is>
          <t>GW</t>
        </is>
      </c>
      <c r="F2864" s="14" t="inlineStr">
        <is>
          <t>2025-12-01</t>
        </is>
      </c>
      <c r="G2864" s="14" t="inlineStr">
        <is>
          <t>2055-01-01</t>
        </is>
      </c>
      <c r="H2864" s="14" t="inlineStr">
        <is>
          <t>Operational</t>
        </is>
      </c>
      <c r="I2864" s="14" t="inlineStr">
        <is>
          <t>Physical project Operational</t>
        </is>
      </c>
      <c r="J2864" s="14" t="inlineStr">
        <is>
          <t xml:space="preserve">Retirement estimated at 30 years, with a 2031 floor for listed live assets. </t>
        </is>
      </c>
      <c r="K2864" s="14" t="inlineStr">
        <is>
          <t>data/evidence/repd.csv</t>
        </is>
      </c>
    </row>
    <row r="2865" ht="78" customHeight="1" s="74">
      <c r="A2865" s="14" t="inlineStr">
        <is>
          <t>REPD-16393</t>
        </is>
      </c>
      <c r="B2865" s="14" t="inlineStr">
        <is>
          <t>Cowley Complex, Stockton on Tees</t>
        </is>
      </c>
      <c r="C2865" s="14" t="inlineStr">
        <is>
          <t>solar</t>
        </is>
      </c>
      <c r="D2865" s="111" t="n">
        <v>0.12</v>
      </c>
      <c r="E2865" s="14" t="inlineStr">
        <is>
          <t>GW</t>
        </is>
      </c>
      <c r="F2865" s="14" t="inlineStr">
        <is>
          <t>2028-01-01</t>
        </is>
      </c>
      <c r="G2865" s="14" t="inlineStr">
        <is>
          <t>2058-01-01</t>
        </is>
      </c>
      <c r="H2865" s="14" t="inlineStr">
        <is>
          <t>Under Construction</t>
        </is>
      </c>
      <c r="I2865" s="14" t="inlineStr">
        <is>
          <t>Physical project Under Construction</t>
        </is>
      </c>
      <c r="J2865" s="14" t="inlineStr">
        <is>
          <t xml:space="preserve">Retirement estimated at 30 years, with a 2031 floor for listed live assets. Construction completion estimated 2028-01-01. </t>
        </is>
      </c>
      <c r="K2865" s="14" t="inlineStr">
        <is>
          <t>data/evidence/repd.csv</t>
        </is>
      </c>
    </row>
    <row r="2866" ht="78" customHeight="1" s="74">
      <c r="A2866" s="14" t="inlineStr">
        <is>
          <t>REPD-16426</t>
        </is>
      </c>
      <c r="B2866" s="14" t="inlineStr">
        <is>
          <t>Derwentside Environmental Testing Servs Limited - Solar pv panels</t>
        </is>
      </c>
      <c r="C2866" s="14" t="inlineStr">
        <is>
          <t>solar</t>
        </is>
      </c>
      <c r="D2866" s="111" t="n">
        <v>0.00038</v>
      </c>
      <c r="E2866" s="14" t="inlineStr">
        <is>
          <t>GW</t>
        </is>
      </c>
      <c r="F2866" s="14" t="inlineStr">
        <is>
          <t>2023-08-19</t>
        </is>
      </c>
      <c r="G2866" s="14" t="inlineStr">
        <is>
          <t>2053-01-01</t>
        </is>
      </c>
      <c r="H2866" s="14" t="inlineStr">
        <is>
          <t>Operational</t>
        </is>
      </c>
      <c r="I2866" s="14" t="inlineStr">
        <is>
          <t>Physical project Operational</t>
        </is>
      </c>
      <c r="J2866" s="14" t="inlineStr">
        <is>
          <t xml:space="preserve">Retirement estimated at 30 years, with a 2031 floor for listed live assets. </t>
        </is>
      </c>
      <c r="K2866" s="14" t="inlineStr">
        <is>
          <t>data/evidence/repd.csv</t>
        </is>
      </c>
    </row>
    <row r="2867" ht="78" customHeight="1" s="74">
      <c r="A2867" s="14" t="inlineStr">
        <is>
          <t>REPD-16739</t>
        </is>
      </c>
      <c r="B2867" s="14" t="inlineStr">
        <is>
          <t>Rednock School - Solar Panels</t>
        </is>
      </c>
      <c r="C2867" s="14" t="inlineStr">
        <is>
          <t>solar</t>
        </is>
      </c>
      <c r="D2867" s="111" t="n">
        <v>0.00021</v>
      </c>
      <c r="E2867" s="14" t="inlineStr">
        <is>
          <t>GW</t>
        </is>
      </c>
      <c r="F2867" s="14" t="inlineStr">
        <is>
          <t>2028-01-01</t>
        </is>
      </c>
      <c r="G2867" s="14" t="inlineStr">
        <is>
          <t>2058-01-01</t>
        </is>
      </c>
      <c r="H2867" s="14" t="inlineStr">
        <is>
          <t>Under Construction</t>
        </is>
      </c>
      <c r="I2867" s="14" t="inlineStr">
        <is>
          <t>Physical project Under Construction</t>
        </is>
      </c>
      <c r="J2867" s="14" t="inlineStr">
        <is>
          <t xml:space="preserve">Retirement estimated at 30 years, with a 2031 floor for listed live assets. Construction completion estimated 2028-01-01. </t>
        </is>
      </c>
      <c r="K2867" s="14" t="inlineStr">
        <is>
          <t>data/evidence/repd.csv</t>
        </is>
      </c>
    </row>
    <row r="2868" ht="78" customHeight="1" s="74">
      <c r="A2868" s="14" t="inlineStr">
        <is>
          <t>REPD-16871</t>
        </is>
      </c>
      <c r="B2868" s="14" t="inlineStr">
        <is>
          <t>Great Western Air Ambulance Charity - Solar Panels</t>
        </is>
      </c>
      <c r="C2868" s="14" t="inlineStr">
        <is>
          <t>solar</t>
        </is>
      </c>
      <c r="D2868" s="111" t="n">
        <v>0.00025</v>
      </c>
      <c r="E2868" s="14" t="inlineStr">
        <is>
          <t>GW</t>
        </is>
      </c>
      <c r="F2868" s="14" t="inlineStr">
        <is>
          <t>2024-08-01</t>
        </is>
      </c>
      <c r="G2868" s="14" t="inlineStr">
        <is>
          <t>2054-01-01</t>
        </is>
      </c>
      <c r="H2868" s="14" t="inlineStr">
        <is>
          <t>Operational</t>
        </is>
      </c>
      <c r="I2868" s="14" t="inlineStr">
        <is>
          <t>Physical project Operational</t>
        </is>
      </c>
      <c r="J2868" s="14" t="inlineStr">
        <is>
          <t xml:space="preserve">Retirement estimated at 30 years, with a 2031 floor for listed live assets. </t>
        </is>
      </c>
      <c r="K2868" s="14" t="inlineStr">
        <is>
          <t>data/evidence/repd.csv</t>
        </is>
      </c>
    </row>
    <row r="2869" ht="78" customHeight="1" s="74">
      <c r="A2869" s="14" t="inlineStr">
        <is>
          <t>REPD-16962</t>
        </is>
      </c>
      <c r="B2869" s="14" t="inlineStr">
        <is>
          <t xml:space="preserve">Fordham Grange - Solar Panels </t>
        </is>
      </c>
      <c r="C2869" s="14" t="inlineStr">
        <is>
          <t>solar</t>
        </is>
      </c>
      <c r="D2869" s="111" t="n">
        <v>0.00193</v>
      </c>
      <c r="E2869" s="14" t="inlineStr">
        <is>
          <t>GW</t>
        </is>
      </c>
      <c r="F2869" s="14" t="inlineStr">
        <is>
          <t>2026-05-01</t>
        </is>
      </c>
      <c r="G2869" s="14" t="inlineStr">
        <is>
          <t>2056-01-01</t>
        </is>
      </c>
      <c r="H2869" s="14" t="inlineStr">
        <is>
          <t>Operational</t>
        </is>
      </c>
      <c r="I2869" s="14" t="inlineStr">
        <is>
          <t>Physical project Operational</t>
        </is>
      </c>
      <c r="J2869" s="14" t="inlineStr">
        <is>
          <t xml:space="preserve">Retirement estimated at 30 years, with a 2031 floor for listed live assets. </t>
        </is>
      </c>
      <c r="K2869" s="14" t="inlineStr">
        <is>
          <t>data/evidence/repd.csv</t>
        </is>
      </c>
    </row>
    <row r="2870" ht="78" customHeight="1" s="74">
      <c r="A2870" s="14" t="inlineStr">
        <is>
          <t>REPD-17406</t>
        </is>
      </c>
      <c r="B2870" s="14" t="inlineStr">
        <is>
          <t>Stafford Leisure Centre, Lammascote Road - Solar Panels</t>
        </is>
      </c>
      <c r="C2870" s="14" t="inlineStr">
        <is>
          <t>solar</t>
        </is>
      </c>
      <c r="D2870" s="111" t="n">
        <v>0.00026</v>
      </c>
      <c r="E2870" s="14" t="inlineStr">
        <is>
          <t>GW</t>
        </is>
      </c>
      <c r="F2870" s="14" t="inlineStr">
        <is>
          <t>2028-01-01</t>
        </is>
      </c>
      <c r="G2870" s="14" t="inlineStr">
        <is>
          <t>2058-01-01</t>
        </is>
      </c>
      <c r="H2870" s="14" t="inlineStr">
        <is>
          <t>Under Construction</t>
        </is>
      </c>
      <c r="I2870" s="14" t="inlineStr">
        <is>
          <t>Physical project Under Construction</t>
        </is>
      </c>
      <c r="J2870" s="14" t="inlineStr">
        <is>
          <t xml:space="preserve">Retirement estimated at 30 years, with a 2031 floor for listed live assets. Construction completion estimated 2028-01-01. </t>
        </is>
      </c>
      <c r="K2870" s="14" t="inlineStr">
        <is>
          <t>data/evidence/repd.csv</t>
        </is>
      </c>
    </row>
    <row r="2871" ht="78" customHeight="1" s="74">
      <c r="A2871" s="14" t="inlineStr">
        <is>
          <t>REPD-17782</t>
        </is>
      </c>
      <c r="B2871" s="14" t="inlineStr">
        <is>
          <t>Woodside Leisure Centre - Solar PV Panels</t>
        </is>
      </c>
      <c r="C2871" s="14" t="inlineStr">
        <is>
          <t>solar</t>
        </is>
      </c>
      <c r="D2871" s="111" t="n">
        <v>0.00029</v>
      </c>
      <c r="E2871" s="14" t="inlineStr">
        <is>
          <t>GW</t>
        </is>
      </c>
      <c r="F2871" s="14" t="inlineStr">
        <is>
          <t>2025-03-01</t>
        </is>
      </c>
      <c r="G2871" s="14" t="inlineStr">
        <is>
          <t>2055-01-01</t>
        </is>
      </c>
      <c r="H2871" s="14" t="inlineStr">
        <is>
          <t>Operational</t>
        </is>
      </c>
      <c r="I2871" s="14" t="inlineStr">
        <is>
          <t>Physical project Operational</t>
        </is>
      </c>
      <c r="J2871" s="14" t="inlineStr">
        <is>
          <t xml:space="preserve">Retirement estimated at 30 years, with a 2031 floor for listed live assets. </t>
        </is>
      </c>
      <c r="K2871" s="14" t="inlineStr">
        <is>
          <t>data/evidence/repd.csv</t>
        </is>
      </c>
    </row>
    <row r="2872" ht="78" customHeight="1" s="74">
      <c r="A2872" s="14" t="inlineStr">
        <is>
          <t>REPD-18208</t>
        </is>
      </c>
      <c r="B2872" s="14" t="inlineStr">
        <is>
          <t>Arclid Sand Quarry - Solar Array</t>
        </is>
      </c>
      <c r="C2872" s="14" t="inlineStr">
        <is>
          <t>solar</t>
        </is>
      </c>
      <c r="D2872" s="111" t="n">
        <v>0.0004</v>
      </c>
      <c r="E2872" s="14" t="inlineStr">
        <is>
          <t>GW</t>
        </is>
      </c>
      <c r="F2872" s="14" t="inlineStr">
        <is>
          <t>2026-06-04</t>
        </is>
      </c>
      <c r="G2872" s="14" t="inlineStr">
        <is>
          <t>2056-01-01</t>
        </is>
      </c>
      <c r="H2872" s="14" t="inlineStr">
        <is>
          <t>Operational</t>
        </is>
      </c>
      <c r="I2872" s="14" t="inlineStr">
        <is>
          <t>Physical project Operational</t>
        </is>
      </c>
      <c r="J2872" s="14" t="inlineStr">
        <is>
          <t xml:space="preserve">Retirement estimated at 30 years, with a 2031 floor for listed live assets. </t>
        </is>
      </c>
      <c r="K2872" s="14" t="inlineStr">
        <is>
          <t>data/evidence/repd.csv</t>
        </is>
      </c>
    </row>
    <row r="2873" ht="78" customHeight="1" s="74">
      <c r="A2873" s="14" t="inlineStr">
        <is>
          <t>REPD-18382</t>
        </is>
      </c>
      <c r="B2873" s="14" t="inlineStr">
        <is>
          <t>Hall Farm, West End Northwold - Solar Farm</t>
        </is>
      </c>
      <c r="C2873" s="14" t="inlineStr">
        <is>
          <t>solar</t>
        </is>
      </c>
      <c r="D2873" s="111" t="n">
        <v>0.01</v>
      </c>
      <c r="E2873" s="14" t="inlineStr">
        <is>
          <t>GW</t>
        </is>
      </c>
      <c r="F2873" s="14" t="inlineStr">
        <is>
          <t>2025-02-28</t>
        </is>
      </c>
      <c r="G2873" s="14" t="inlineStr">
        <is>
          <t>2055-01-01</t>
        </is>
      </c>
      <c r="H2873" s="14" t="inlineStr">
        <is>
          <t>Operational</t>
        </is>
      </c>
      <c r="I2873" s="14" t="inlineStr">
        <is>
          <t>Physical project Operational</t>
        </is>
      </c>
      <c r="J2873" s="14" t="inlineStr">
        <is>
          <t xml:space="preserve">Retirement estimated at 30 years, with a 2031 floor for listed live assets. </t>
        </is>
      </c>
      <c r="K2873" s="14" t="inlineStr">
        <is>
          <t>data/evidence/repd.csv</t>
        </is>
      </c>
    </row>
    <row r="2874" ht="78" customHeight="1" s="74">
      <c r="A2874" s="14" t="inlineStr">
        <is>
          <t>REPD-18383</t>
        </is>
      </c>
      <c r="B2874" s="14" t="inlineStr">
        <is>
          <t>Hall Farm, West End Northwold - Solar Farm</t>
        </is>
      </c>
      <c r="C2874" s="14" t="inlineStr">
        <is>
          <t>storage_power</t>
        </is>
      </c>
      <c r="D2874" s="111" t="n">
        <v>0.0075</v>
      </c>
      <c r="E2874" s="14" t="inlineStr">
        <is>
          <t>GW</t>
        </is>
      </c>
      <c r="F2874" s="14" t="inlineStr">
        <is>
          <t>2025-02-28</t>
        </is>
      </c>
      <c r="G2874" s="14" t="inlineStr">
        <is>
          <t>2040-01-01</t>
        </is>
      </c>
      <c r="H2874" s="14" t="inlineStr">
        <is>
          <t>Operational</t>
        </is>
      </c>
      <c r="I2874" s="14" t="inlineStr">
        <is>
          <t>Physical project Operational</t>
        </is>
      </c>
      <c r="J2874" s="14" t="inlineStr">
        <is>
          <t xml:space="preserve">Retirement estimated at 15 years, with a 2031 floor for listed live assets. </t>
        </is>
      </c>
      <c r="K2874" s="14" t="inlineStr">
        <is>
          <t>data/evidence/repd.csv</t>
        </is>
      </c>
    </row>
    <row r="2875" ht="78" customHeight="1" s="74">
      <c r="A2875" s="14" t="inlineStr">
        <is>
          <t>REPD-18383-energy</t>
        </is>
      </c>
      <c r="B2875" s="14" t="inlineStr">
        <is>
          <t>Hall Farm, West End Northwold - Solar Farm</t>
        </is>
      </c>
      <c r="C2875" s="14" t="inlineStr">
        <is>
          <t>storage_energy</t>
        </is>
      </c>
      <c r="D2875" s="111" t="n">
        <v>0.01396425637900427</v>
      </c>
      <c r="E2875" s="14" t="inlineStr">
        <is>
          <t>GWh</t>
        </is>
      </c>
      <c r="F2875" s="14" t="inlineStr">
        <is>
          <t>2025-02-28</t>
        </is>
      </c>
      <c r="G2875" s="14" t="inlineStr">
        <is>
          <t>2040-01-01</t>
        </is>
      </c>
      <c r="H2875" s="14" t="inlineStr">
        <is>
          <t>Aggregate/named cohort</t>
        </is>
      </c>
      <c r="I2875" s="14" t="inlineStr">
        <is>
          <t>Energy estimated from common outlook battery duration</t>
        </is>
      </c>
      <c r="J2875" s="14" t="inlineStr">
        <is>
          <t>Retirement estimated at 15 years, with a 2031 floor for listed live assets. Each project uses 1.861901h; project-specific energy not established.</t>
        </is>
      </c>
      <c r="K2875" s="14" t="inlineStr">
        <is>
          <t>data/evidence/tyo2026_es1.csv; data/evidence/repd.csv</t>
        </is>
      </c>
    </row>
    <row r="2876" ht="78" customHeight="1" s="74">
      <c r="A2876" s="14" t="inlineStr">
        <is>
          <t>REPD-19113</t>
        </is>
      </c>
      <c r="B2876" s="14" t="inlineStr">
        <is>
          <t>Cobham Motorway Service Area -  Solar Photovoltaics</t>
        </is>
      </c>
      <c r="C2876" s="14" t="inlineStr">
        <is>
          <t>solar</t>
        </is>
      </c>
      <c r="D2876" s="111" t="n">
        <v>0.00045</v>
      </c>
      <c r="E2876" s="14" t="inlineStr">
        <is>
          <t>GW</t>
        </is>
      </c>
      <c r="F2876" s="14" t="inlineStr">
        <is>
          <t>2025-10-01</t>
        </is>
      </c>
      <c r="G2876" s="14" t="inlineStr">
        <is>
          <t>2055-01-01</t>
        </is>
      </c>
      <c r="H2876" s="14" t="inlineStr">
        <is>
          <t>Operational</t>
        </is>
      </c>
      <c r="I2876" s="14" t="inlineStr">
        <is>
          <t>Physical project Operational</t>
        </is>
      </c>
      <c r="J2876" s="14" t="inlineStr">
        <is>
          <t xml:space="preserve">Retirement estimated at 30 years, with a 2031 floor for listed live assets. </t>
        </is>
      </c>
      <c r="K2876" s="14" t="inlineStr">
        <is>
          <t>data/evidence/repd.csv</t>
        </is>
      </c>
    </row>
    <row r="2877" ht="78" customHeight="1" s="74">
      <c r="A2877" s="14" t="inlineStr">
        <is>
          <t>REPD-19164</t>
        </is>
      </c>
      <c r="B2877" s="14" t="inlineStr">
        <is>
          <t>Langford Solar Farm</t>
        </is>
      </c>
      <c r="C2877" s="14" t="inlineStr">
        <is>
          <t>storage_power</t>
        </is>
      </c>
      <c r="D2877" s="111" t="n">
        <v>0.035</v>
      </c>
      <c r="E2877" s="14" t="inlineStr">
        <is>
          <t>GW</t>
        </is>
      </c>
      <c r="F2877" s="14" t="inlineStr">
        <is>
          <t>2025-08-02</t>
        </is>
      </c>
      <c r="G2877" s="14" t="inlineStr">
        <is>
          <t>2040-01-01</t>
        </is>
      </c>
      <c r="H2877" s="14" t="inlineStr">
        <is>
          <t>Operational</t>
        </is>
      </c>
      <c r="I2877" s="14" t="inlineStr">
        <is>
          <t>Physical project Operational</t>
        </is>
      </c>
      <c r="J2877" s="14" t="inlineStr">
        <is>
          <t xml:space="preserve">Retirement estimated at 15 years, with a 2031 floor for listed live assets. </t>
        </is>
      </c>
      <c r="K2877" s="14" t="inlineStr">
        <is>
          <t>data/evidence/repd.csv</t>
        </is>
      </c>
    </row>
    <row r="2878" ht="78" customHeight="1" s="74">
      <c r="A2878" s="14" t="inlineStr">
        <is>
          <t>REPD-19164-energy</t>
        </is>
      </c>
      <c r="B2878" s="14" t="inlineStr">
        <is>
          <t>Langford Solar Farm</t>
        </is>
      </c>
      <c r="C2878" s="14" t="inlineStr">
        <is>
          <t>storage_energy</t>
        </is>
      </c>
      <c r="D2878" s="111" t="n">
        <v>0.06516652976868657</v>
      </c>
      <c r="E2878" s="14" t="inlineStr">
        <is>
          <t>GWh</t>
        </is>
      </c>
      <c r="F2878" s="14" t="inlineStr">
        <is>
          <t>2025-08-02</t>
        </is>
      </c>
      <c r="G2878" s="14" t="inlineStr">
        <is>
          <t>2040-01-01</t>
        </is>
      </c>
      <c r="H2878" s="14" t="inlineStr">
        <is>
          <t>Aggregate/named cohort</t>
        </is>
      </c>
      <c r="I2878" s="14" t="inlineStr">
        <is>
          <t>Energy estimated from common outlook battery duration</t>
        </is>
      </c>
      <c r="J2878" s="14" t="inlineStr">
        <is>
          <t>Retirement estimated at 15 years, with a 2031 floor for listed live assets. Each project uses 1.861901h; project-specific energy not established.</t>
        </is>
      </c>
      <c r="K2878" s="14" t="inlineStr">
        <is>
          <t>data/evidence/tyo2026_es1.csv; data/evidence/repd.csv</t>
        </is>
      </c>
    </row>
    <row r="2879" ht="78" customHeight="1" s="74">
      <c r="A2879" s="14" t="inlineStr">
        <is>
          <t>REPD-19593</t>
        </is>
      </c>
      <c r="B2879" s="14" t="inlineStr">
        <is>
          <t>Monk Fryston Battery Storage</t>
        </is>
      </c>
      <c r="C2879" s="14" t="inlineStr">
        <is>
          <t>storage_power</t>
        </is>
      </c>
      <c r="D2879" s="111" t="n">
        <v>0.057</v>
      </c>
      <c r="E2879" s="14" t="inlineStr">
        <is>
          <t>GW</t>
        </is>
      </c>
      <c r="F2879" s="14" t="inlineStr">
        <is>
          <t>2028-01-01</t>
        </is>
      </c>
      <c r="G2879" s="14" t="inlineStr">
        <is>
          <t>2043-01-01</t>
        </is>
      </c>
      <c r="H2879" s="14" t="inlineStr">
        <is>
          <t>Under Construction</t>
        </is>
      </c>
      <c r="I2879" s="14" t="inlineStr">
        <is>
          <t>Physical project Under Construction</t>
        </is>
      </c>
      <c r="J2879" s="14" t="inlineStr">
        <is>
          <t xml:space="preserve">Retirement estimated at 15 years, with a 2031 floor for listed live assets. Construction completion estimated 2028-01-01. </t>
        </is>
      </c>
      <c r="K2879" s="14" t="inlineStr">
        <is>
          <t>data/evidence/repd.csv</t>
        </is>
      </c>
    </row>
    <row r="2880" ht="78" customHeight="1" s="74">
      <c r="A2880" s="14" t="inlineStr">
        <is>
          <t>REPD-19593-energy</t>
        </is>
      </c>
      <c r="B2880" s="14" t="inlineStr">
        <is>
          <t>Monk Fryston Battery Storage</t>
        </is>
      </c>
      <c r="C2880" s="14" t="inlineStr">
        <is>
          <t>storage_energy</t>
        </is>
      </c>
      <c r="D2880" s="111" t="n">
        <v>0.1061283484804324</v>
      </c>
      <c r="E2880" s="14" t="inlineStr">
        <is>
          <t>GWh</t>
        </is>
      </c>
      <c r="F2880" s="14" t="inlineStr">
        <is>
          <t>2028-01-01</t>
        </is>
      </c>
      <c r="G2880" s="14" t="inlineStr">
        <is>
          <t>2043-01-01</t>
        </is>
      </c>
      <c r="H2880" s="14" t="inlineStr">
        <is>
          <t>Aggregate/named cohort</t>
        </is>
      </c>
      <c r="I2880" s="14" t="inlineStr">
        <is>
          <t>Energy estimated from common outlook battery duration</t>
        </is>
      </c>
      <c r="J2880" s="14" t="inlineStr">
        <is>
          <t>Retirement estimated at 15 years, with a 2031 floor for listed live assets. Construction completion estimated 2028-01-01. Each project uses 1.861901h; project-specific energy not established.</t>
        </is>
      </c>
      <c r="K2880" s="14" t="inlineStr">
        <is>
          <t>data/evidence/tyo2026_es1.csv; data/evidence/repd.csv</t>
        </is>
      </c>
    </row>
    <row r="2881" ht="78" customHeight="1" s="74">
      <c r="A2881" s="14" t="inlineStr">
        <is>
          <t>REPD-19627</t>
        </is>
      </c>
      <c r="B2881" s="14" t="inlineStr">
        <is>
          <t>Alton Sport Centre - Solar Panels</t>
        </is>
      </c>
      <c r="C2881" s="14" t="inlineStr">
        <is>
          <t>solar</t>
        </is>
      </c>
      <c r="D2881" s="111" t="n">
        <v>0.00037</v>
      </c>
      <c r="E2881" s="14" t="inlineStr">
        <is>
          <t>GW</t>
        </is>
      </c>
      <c r="F2881" s="14" t="inlineStr">
        <is>
          <t>2025-03-31</t>
        </is>
      </c>
      <c r="G2881" s="14" t="inlineStr">
        <is>
          <t>2055-01-01</t>
        </is>
      </c>
      <c r="H2881" s="14" t="inlineStr">
        <is>
          <t>Operational</t>
        </is>
      </c>
      <c r="I2881" s="14" t="inlineStr">
        <is>
          <t>Physical project Operational</t>
        </is>
      </c>
      <c r="J2881" s="14" t="inlineStr">
        <is>
          <t xml:space="preserve">Retirement estimated at 30 years, with a 2031 floor for listed live assets. </t>
        </is>
      </c>
      <c r="K2881" s="14" t="inlineStr">
        <is>
          <t>data/evidence/repd.csv</t>
        </is>
      </c>
    </row>
    <row r="2882" ht="78" customHeight="1" s="74">
      <c r="A2882" s="14" t="inlineStr">
        <is>
          <t>REPD-20319</t>
        </is>
      </c>
      <c r="B2882" s="14" t="inlineStr">
        <is>
          <t>Sedbergh Sports and Leisure Centre - Solar PV Installation</t>
        </is>
      </c>
      <c r="C2882" s="14" t="inlineStr">
        <is>
          <t>solar</t>
        </is>
      </c>
      <c r="D2882" s="111" t="n">
        <v>0.0002</v>
      </c>
      <c r="E2882" s="14" t="inlineStr">
        <is>
          <t>GW</t>
        </is>
      </c>
      <c r="F2882" s="14" t="inlineStr">
        <is>
          <t>2028-01-01</t>
        </is>
      </c>
      <c r="G2882" s="14" t="inlineStr">
        <is>
          <t>2058-01-01</t>
        </is>
      </c>
      <c r="H2882" s="14" t="inlineStr">
        <is>
          <t>Under Construction</t>
        </is>
      </c>
      <c r="I2882" s="14" t="inlineStr">
        <is>
          <t>Physical project Under Construction</t>
        </is>
      </c>
      <c r="J2882" s="14" t="inlineStr">
        <is>
          <t xml:space="preserve">Retirement estimated at 30 years, with a 2031 floor for listed live assets. Construction completion estimated 2028-01-01. </t>
        </is>
      </c>
      <c r="K2882" s="14" t="inlineStr">
        <is>
          <t>data/evidence/repd.csv</t>
        </is>
      </c>
    </row>
    <row r="2883" ht="78" customHeight="1" s="74">
      <c r="A2883" s="14" t="inlineStr">
        <is>
          <t>REPD-20326</t>
        </is>
      </c>
      <c r="B2883" s="14" t="inlineStr">
        <is>
          <t>Red Bull Racing, Bradbourne Drive - Solar Panels</t>
        </is>
      </c>
      <c r="C2883" s="14" t="inlineStr">
        <is>
          <t>solar</t>
        </is>
      </c>
      <c r="D2883" s="111" t="n">
        <v>0.0005600000000000001</v>
      </c>
      <c r="E2883" s="14" t="inlineStr">
        <is>
          <t>GW</t>
        </is>
      </c>
      <c r="F2883" s="14" t="inlineStr">
        <is>
          <t>2026-06-01</t>
        </is>
      </c>
      <c r="G2883" s="14" t="inlineStr">
        <is>
          <t>2056-01-01</t>
        </is>
      </c>
      <c r="H2883" s="14" t="inlineStr">
        <is>
          <t>Operational</t>
        </is>
      </c>
      <c r="I2883" s="14" t="inlineStr">
        <is>
          <t>Physical project Operational</t>
        </is>
      </c>
      <c r="J2883" s="14" t="inlineStr">
        <is>
          <t xml:space="preserve">Retirement estimated at 30 years, with a 2031 floor for listed live assets. </t>
        </is>
      </c>
      <c r="K2883" s="14" t="inlineStr">
        <is>
          <t>data/evidence/repd.csv</t>
        </is>
      </c>
    </row>
    <row r="2884" ht="78" customHeight="1" s="74">
      <c r="A2884" s="14" t="inlineStr">
        <is>
          <t>REPD-20327</t>
        </is>
      </c>
      <c r="B2884" s="14" t="inlineStr">
        <is>
          <t>Littlebrook Battery Storage</t>
        </is>
      </c>
      <c r="C2884" s="14" t="inlineStr">
        <is>
          <t>storage_power</t>
        </is>
      </c>
      <c r="D2884" s="111" t="n">
        <v>0.0075</v>
      </c>
      <c r="E2884" s="14" t="inlineStr">
        <is>
          <t>GW</t>
        </is>
      </c>
      <c r="F2884" s="14" t="inlineStr">
        <is>
          <t>2017-12-01</t>
        </is>
      </c>
      <c r="G2884" s="14" t="inlineStr">
        <is>
          <t>2032-01-01</t>
        </is>
      </c>
      <c r="H2884" s="14" t="inlineStr">
        <is>
          <t>Operational</t>
        </is>
      </c>
      <c r="I2884" s="14" t="inlineStr">
        <is>
          <t>Physical project Operational</t>
        </is>
      </c>
      <c r="J2884" s="14" t="inlineStr">
        <is>
          <t xml:space="preserve">Retirement estimated at 15 years, with a 2031 floor for listed live assets. </t>
        </is>
      </c>
      <c r="K2884" s="14" t="inlineStr">
        <is>
          <t>data/evidence/repd.csv</t>
        </is>
      </c>
    </row>
    <row r="2885" ht="78" customHeight="1" s="74">
      <c r="A2885" s="14" t="inlineStr">
        <is>
          <t>REPD-20327-energy</t>
        </is>
      </c>
      <c r="B2885" s="14" t="inlineStr">
        <is>
          <t>Littlebrook Battery Storage</t>
        </is>
      </c>
      <c r="C2885" s="14" t="inlineStr">
        <is>
          <t>storage_energy</t>
        </is>
      </c>
      <c r="D2885" s="111" t="n">
        <v>0.01396425637900427</v>
      </c>
      <c r="E2885" s="14" t="inlineStr">
        <is>
          <t>GWh</t>
        </is>
      </c>
      <c r="F2885" s="14" t="inlineStr">
        <is>
          <t>2017-12-01</t>
        </is>
      </c>
      <c r="G2885" s="14" t="inlineStr">
        <is>
          <t>2032-01-01</t>
        </is>
      </c>
      <c r="H2885" s="14" t="inlineStr">
        <is>
          <t>Aggregate/named cohort</t>
        </is>
      </c>
      <c r="I2885" s="14" t="inlineStr">
        <is>
          <t>Energy estimated from common outlook battery duration</t>
        </is>
      </c>
      <c r="J2885" s="14" t="inlineStr">
        <is>
          <t>Retirement estimated at 15 years, with a 2031 floor for listed live assets. Each project uses 1.861901h; project-specific energy not established.</t>
        </is>
      </c>
      <c r="K2885" s="14" t="inlineStr">
        <is>
          <t>data/evidence/tyo2026_es1.csv; data/evidence/repd.csv</t>
        </is>
      </c>
    </row>
    <row r="2886" ht="78" customHeight="1" s="74">
      <c r="A2886" s="14" t="inlineStr">
        <is>
          <t>REPD-20328</t>
        </is>
      </c>
      <c r="B2886" s="14" t="inlineStr">
        <is>
          <t>Broadditch Battery Energy</t>
        </is>
      </c>
      <c r="C2886" s="14" t="inlineStr">
        <is>
          <t>storage_power</t>
        </is>
      </c>
      <c r="D2886" s="111" t="n">
        <v>0.011</v>
      </c>
      <c r="E2886" s="14" t="inlineStr">
        <is>
          <t>GW</t>
        </is>
      </c>
      <c r="F2886" s="14" t="inlineStr">
        <is>
          <t>2023-03-01</t>
        </is>
      </c>
      <c r="G2886" s="14" t="inlineStr">
        <is>
          <t>2038-01-01</t>
        </is>
      </c>
      <c r="H2886" s="14" t="inlineStr">
        <is>
          <t>Operational</t>
        </is>
      </c>
      <c r="I2886" s="14" t="inlineStr">
        <is>
          <t>Physical project Operational</t>
        </is>
      </c>
      <c r="J2886" s="14" t="inlineStr">
        <is>
          <t xml:space="preserve">Retirement estimated at 15 years, with a 2031 floor for listed live assets. </t>
        </is>
      </c>
      <c r="K2886" s="14" t="inlineStr">
        <is>
          <t>data/evidence/repd.csv</t>
        </is>
      </c>
    </row>
    <row r="2887" ht="78" customHeight="1" s="74">
      <c r="A2887" s="14" t="inlineStr">
        <is>
          <t>REPD-20328-energy</t>
        </is>
      </c>
      <c r="B2887" s="14" t="inlineStr">
        <is>
          <t>Broadditch Battery Energy</t>
        </is>
      </c>
      <c r="C2887" s="14" t="inlineStr">
        <is>
          <t>storage_energy</t>
        </is>
      </c>
      <c r="D2887" s="111" t="n">
        <v>0.02048090935587292</v>
      </c>
      <c r="E2887" s="14" t="inlineStr">
        <is>
          <t>GWh</t>
        </is>
      </c>
      <c r="F2887" s="14" t="inlineStr">
        <is>
          <t>2023-03-01</t>
        </is>
      </c>
      <c r="G2887" s="14" t="inlineStr">
        <is>
          <t>2038-01-01</t>
        </is>
      </c>
      <c r="H2887" s="14" t="inlineStr">
        <is>
          <t>Aggregate/named cohort</t>
        </is>
      </c>
      <c r="I2887" s="14" t="inlineStr">
        <is>
          <t>Energy estimated from common outlook battery duration</t>
        </is>
      </c>
      <c r="J2887" s="14" t="inlineStr">
        <is>
          <t>Retirement estimated at 15 years, with a 2031 floor for listed live assets. Each project uses 1.861901h; project-specific energy not established.</t>
        </is>
      </c>
      <c r="K2887" s="14" t="inlineStr">
        <is>
          <t>data/evidence/tyo2026_es1.csv; data/evidence/repd.csv</t>
        </is>
      </c>
    </row>
    <row r="2888" ht="78" customHeight="1" s="74">
      <c r="A2888" s="14" t="inlineStr">
        <is>
          <t>REPD-20381</t>
        </is>
      </c>
      <c r="B2888" s="14" t="inlineStr">
        <is>
          <t>Waterswallows Road - Buxton Battery Storage Equipment</t>
        </is>
      </c>
      <c r="C2888" s="14" t="inlineStr">
        <is>
          <t>storage_power</t>
        </is>
      </c>
      <c r="D2888" s="111" t="n">
        <v>0.015</v>
      </c>
      <c r="E2888" s="14" t="inlineStr">
        <is>
          <t>GW</t>
        </is>
      </c>
      <c r="F2888" s="14" t="inlineStr">
        <is>
          <t>2024-04-11</t>
        </is>
      </c>
      <c r="G2888" s="14" t="inlineStr">
        <is>
          <t>2039-01-01</t>
        </is>
      </c>
      <c r="H2888" s="14" t="inlineStr">
        <is>
          <t>Operational</t>
        </is>
      </c>
      <c r="I2888" s="14" t="inlineStr">
        <is>
          <t>Physical project Operational</t>
        </is>
      </c>
      <c r="J2888" s="14" t="inlineStr">
        <is>
          <t xml:space="preserve">Retirement estimated at 15 years, with a 2031 floor for listed live assets. </t>
        </is>
      </c>
      <c r="K2888" s="14" t="inlineStr">
        <is>
          <t>data/evidence/repd.csv</t>
        </is>
      </c>
    </row>
    <row r="2889" ht="78" customHeight="1" s="74">
      <c r="A2889" s="14" t="inlineStr">
        <is>
          <t>REPD-20381-energy</t>
        </is>
      </c>
      <c r="B2889" s="14" t="inlineStr">
        <is>
          <t>Waterswallows Road - Buxton Battery Storage Equipment</t>
        </is>
      </c>
      <c r="C2889" s="14" t="inlineStr">
        <is>
          <t>storage_energy</t>
        </is>
      </c>
      <c r="D2889" s="111" t="n">
        <v>0.02792851275800853</v>
      </c>
      <c r="E2889" s="14" t="inlineStr">
        <is>
          <t>GWh</t>
        </is>
      </c>
      <c r="F2889" s="14" t="inlineStr">
        <is>
          <t>2024-04-11</t>
        </is>
      </c>
      <c r="G2889" s="14" t="inlineStr">
        <is>
          <t>2039-01-01</t>
        </is>
      </c>
      <c r="H2889" s="14" t="inlineStr">
        <is>
          <t>Aggregate/named cohort</t>
        </is>
      </c>
      <c r="I2889" s="14" t="inlineStr">
        <is>
          <t>Energy estimated from common outlook battery duration</t>
        </is>
      </c>
      <c r="J2889" s="14" t="inlineStr">
        <is>
          <t>Retirement estimated at 15 years, with a 2031 floor for listed live assets. Each project uses 1.861901h; project-specific energy not established.</t>
        </is>
      </c>
      <c r="K2889" s="14" t="inlineStr">
        <is>
          <t>data/evidence/tyo2026_es1.csv; data/evidence/repd.csv</t>
        </is>
      </c>
    </row>
    <row r="2890" ht="78" customHeight="1" s="74">
      <c r="A2890" s="14" t="inlineStr">
        <is>
          <t>REPD-20393</t>
        </is>
      </c>
      <c r="B2890" s="14" t="inlineStr">
        <is>
          <t>Charnock Richard - Battery Storage</t>
        </is>
      </c>
      <c r="C2890" s="14" t="inlineStr">
        <is>
          <t>storage_power</t>
        </is>
      </c>
      <c r="D2890" s="111" t="n">
        <v>0.03</v>
      </c>
      <c r="E2890" s="14" t="inlineStr">
        <is>
          <t>GW</t>
        </is>
      </c>
      <c r="F2890" s="14" t="inlineStr">
        <is>
          <t>2026-02-03</t>
        </is>
      </c>
      <c r="G2890" s="14" t="inlineStr">
        <is>
          <t>2041-01-01</t>
        </is>
      </c>
      <c r="H2890" s="14" t="inlineStr">
        <is>
          <t>Operational</t>
        </is>
      </c>
      <c r="I2890" s="14" t="inlineStr">
        <is>
          <t>Physical project Operational</t>
        </is>
      </c>
      <c r="J2890" s="14" t="inlineStr">
        <is>
          <t xml:space="preserve">Retirement estimated at 15 years, with a 2031 floor for listed live assets. </t>
        </is>
      </c>
      <c r="K2890" s="14" t="inlineStr">
        <is>
          <t>data/evidence/repd.csv</t>
        </is>
      </c>
    </row>
    <row r="2891" ht="78" customHeight="1" s="74">
      <c r="A2891" s="14" t="inlineStr">
        <is>
          <t>REPD-20393-energy</t>
        </is>
      </c>
      <c r="B2891" s="14" t="inlineStr">
        <is>
          <t>Charnock Richard - Battery Storage</t>
        </is>
      </c>
      <c r="C2891" s="14" t="inlineStr">
        <is>
          <t>storage_energy</t>
        </is>
      </c>
      <c r="D2891" s="111" t="n">
        <v>0.05585702551601706</v>
      </c>
      <c r="E2891" s="14" t="inlineStr">
        <is>
          <t>GWh</t>
        </is>
      </c>
      <c r="F2891" s="14" t="inlineStr">
        <is>
          <t>2026-02-03</t>
        </is>
      </c>
      <c r="G2891" s="14" t="inlineStr">
        <is>
          <t>2041-01-01</t>
        </is>
      </c>
      <c r="H2891" s="14" t="inlineStr">
        <is>
          <t>Aggregate/named cohort</t>
        </is>
      </c>
      <c r="I2891" s="14" t="inlineStr">
        <is>
          <t>Energy estimated from common outlook battery duration</t>
        </is>
      </c>
      <c r="J2891" s="14" t="inlineStr">
        <is>
          <t>Retirement estimated at 15 years, with a 2031 floor for listed live assets. Each project uses 1.861901h; project-specific energy not established.</t>
        </is>
      </c>
      <c r="K2891" s="14" t="inlineStr">
        <is>
          <t>data/evidence/tyo2026_es1.csv; data/evidence/repd.csv</t>
        </is>
      </c>
    </row>
    <row r="2892" ht="78" customHeight="1" s="74">
      <c r="A2892" s="14" t="inlineStr">
        <is>
          <t>REPD-20396</t>
        </is>
      </c>
      <c r="B2892" s="14" t="inlineStr">
        <is>
          <t>Hutton Battery Storage (Lower Road)</t>
        </is>
      </c>
      <c r="C2892" s="14" t="inlineStr">
        <is>
          <t>storage_power</t>
        </is>
      </c>
      <c r="D2892" s="111" t="n">
        <v>0.01</v>
      </c>
      <c r="E2892" s="14" t="inlineStr">
        <is>
          <t>GW</t>
        </is>
      </c>
      <c r="F2892" s="14" t="inlineStr">
        <is>
          <t>2020-04-01</t>
        </is>
      </c>
      <c r="G2892" s="14" t="inlineStr">
        <is>
          <t>2035-01-01</t>
        </is>
      </c>
      <c r="H2892" s="14" t="inlineStr">
        <is>
          <t>Operational</t>
        </is>
      </c>
      <c r="I2892" s="14" t="inlineStr">
        <is>
          <t>Physical project Operational</t>
        </is>
      </c>
      <c r="J2892" s="14" t="inlineStr">
        <is>
          <t xml:space="preserve">Retirement estimated at 15 years, with a 2031 floor for listed live assets. </t>
        </is>
      </c>
      <c r="K2892" s="14" t="inlineStr">
        <is>
          <t>data/evidence/repd.csv</t>
        </is>
      </c>
    </row>
    <row r="2893" ht="78" customHeight="1" s="74">
      <c r="A2893" s="14" t="inlineStr">
        <is>
          <t>REPD-20396-energy</t>
        </is>
      </c>
      <c r="B2893" s="14" t="inlineStr">
        <is>
          <t>Hutton Battery Storage (Lower Road)</t>
        </is>
      </c>
      <c r="C2893" s="14" t="inlineStr">
        <is>
          <t>storage_energy</t>
        </is>
      </c>
      <c r="D2893" s="111" t="n">
        <v>0.01861900850533902</v>
      </c>
      <c r="E2893" s="14" t="inlineStr">
        <is>
          <t>GWh</t>
        </is>
      </c>
      <c r="F2893" s="14" t="inlineStr">
        <is>
          <t>2020-04-01</t>
        </is>
      </c>
      <c r="G2893" s="14" t="inlineStr">
        <is>
          <t>2035-01-01</t>
        </is>
      </c>
      <c r="H2893" s="14" t="inlineStr">
        <is>
          <t>Aggregate/named cohort</t>
        </is>
      </c>
      <c r="I2893" s="14" t="inlineStr">
        <is>
          <t>Energy estimated from common outlook battery duration</t>
        </is>
      </c>
      <c r="J2893" s="14" t="inlineStr">
        <is>
          <t>Retirement estimated at 15 years, with a 2031 floor for listed live assets. Each project uses 1.861901h; project-specific energy not established.</t>
        </is>
      </c>
      <c r="K2893" s="14" t="inlineStr">
        <is>
          <t>data/evidence/tyo2026_es1.csv; data/evidence/repd.csv</t>
        </is>
      </c>
    </row>
    <row r="2894" ht="78" customHeight="1" s="74">
      <c r="A2894" s="14" t="inlineStr">
        <is>
          <t>REPD-20397</t>
        </is>
      </c>
      <c r="B2894" s="14" t="inlineStr">
        <is>
          <t>Barnsley Battery Energy Storage</t>
        </is>
      </c>
      <c r="C2894" s="14" t="inlineStr">
        <is>
          <t>storage_power</t>
        </is>
      </c>
      <c r="D2894" s="111" t="n">
        <v>0.04</v>
      </c>
      <c r="E2894" s="14" t="inlineStr">
        <is>
          <t>GW</t>
        </is>
      </c>
      <c r="F2894" s="14" t="inlineStr">
        <is>
          <t>2023-01-01</t>
        </is>
      </c>
      <c r="G2894" s="14" t="inlineStr">
        <is>
          <t>2038-01-01</t>
        </is>
      </c>
      <c r="H2894" s="14" t="inlineStr">
        <is>
          <t>Operational</t>
        </is>
      </c>
      <c r="I2894" s="14" t="inlineStr">
        <is>
          <t>Physical project Operational</t>
        </is>
      </c>
      <c r="J2894" s="14" t="inlineStr">
        <is>
          <t xml:space="preserve">Retirement estimated at 15 years, with a 2031 floor for listed live assets. </t>
        </is>
      </c>
      <c r="K2894" s="14" t="inlineStr">
        <is>
          <t>data/evidence/repd.csv</t>
        </is>
      </c>
    </row>
    <row r="2895" ht="78" customHeight="1" s="74">
      <c r="A2895" s="14" t="inlineStr">
        <is>
          <t>REPD-20397-energy</t>
        </is>
      </c>
      <c r="B2895" s="14" t="inlineStr">
        <is>
          <t>Barnsley Battery Energy Storage</t>
        </is>
      </c>
      <c r="C2895" s="14" t="inlineStr">
        <is>
          <t>storage_energy</t>
        </is>
      </c>
      <c r="D2895" s="111" t="n">
        <v>0.07447603402135608</v>
      </c>
      <c r="E2895" s="14" t="inlineStr">
        <is>
          <t>GWh</t>
        </is>
      </c>
      <c r="F2895" s="14" t="inlineStr">
        <is>
          <t>2023-01-01</t>
        </is>
      </c>
      <c r="G2895" s="14" t="inlineStr">
        <is>
          <t>2038-01-01</t>
        </is>
      </c>
      <c r="H2895" s="14" t="inlineStr">
        <is>
          <t>Aggregate/named cohort</t>
        </is>
      </c>
      <c r="I2895" s="14" t="inlineStr">
        <is>
          <t>Energy estimated from common outlook battery duration</t>
        </is>
      </c>
      <c r="J2895" s="14" t="inlineStr">
        <is>
          <t>Retirement estimated at 15 years, with a 2031 floor for listed live assets. Each project uses 1.861901h; project-specific energy not established.</t>
        </is>
      </c>
      <c r="K2895" s="14" t="inlineStr">
        <is>
          <t>data/evidence/tyo2026_es1.csv; data/evidence/repd.csv</t>
        </is>
      </c>
    </row>
    <row r="2896" ht="78" customHeight="1" s="74">
      <c r="A2896" s="14" t="inlineStr">
        <is>
          <t>REPD-20398</t>
        </is>
      </c>
      <c r="B2896" s="14" t="inlineStr">
        <is>
          <t>Aylesford BESS</t>
        </is>
      </c>
      <c r="C2896" s="14" t="inlineStr">
        <is>
          <t>storage_power</t>
        </is>
      </c>
      <c r="D2896" s="111" t="n">
        <v>0.029</v>
      </c>
      <c r="E2896" s="14" t="inlineStr">
        <is>
          <t>GW</t>
        </is>
      </c>
      <c r="F2896" s="14" t="inlineStr">
        <is>
          <t>2020-06-01</t>
        </is>
      </c>
      <c r="G2896" s="14" t="inlineStr">
        <is>
          <t>2035-01-01</t>
        </is>
      </c>
      <c r="H2896" s="14" t="inlineStr">
        <is>
          <t>Operational</t>
        </is>
      </c>
      <c r="I2896" s="14" t="inlineStr">
        <is>
          <t>Physical project Operational</t>
        </is>
      </c>
      <c r="J2896" s="14" t="inlineStr">
        <is>
          <t xml:space="preserve">Retirement estimated at 15 years, with a 2031 floor for listed live assets. </t>
        </is>
      </c>
      <c r="K2896" s="14" t="inlineStr">
        <is>
          <t>data/evidence/repd.csv</t>
        </is>
      </c>
    </row>
    <row r="2897" ht="78" customHeight="1" s="74">
      <c r="A2897" s="14" t="inlineStr">
        <is>
          <t>REPD-20398-energy</t>
        </is>
      </c>
      <c r="B2897" s="14" t="inlineStr">
        <is>
          <t>Aylesford BESS</t>
        </is>
      </c>
      <c r="C2897" s="14" t="inlineStr">
        <is>
          <t>storage_energy</t>
        </is>
      </c>
      <c r="D2897" s="111" t="n">
        <v>0.05399512466548316</v>
      </c>
      <c r="E2897" s="14" t="inlineStr">
        <is>
          <t>GWh</t>
        </is>
      </c>
      <c r="F2897" s="14" t="inlineStr">
        <is>
          <t>2020-06-01</t>
        </is>
      </c>
      <c r="G2897" s="14" t="inlineStr">
        <is>
          <t>2035-01-01</t>
        </is>
      </c>
      <c r="H2897" s="14" t="inlineStr">
        <is>
          <t>Aggregate/named cohort</t>
        </is>
      </c>
      <c r="I2897" s="14" t="inlineStr">
        <is>
          <t>Energy estimated from common outlook battery duration</t>
        </is>
      </c>
      <c r="J2897" s="14" t="inlineStr">
        <is>
          <t>Retirement estimated at 15 years, with a 2031 floor for listed live assets. Each project uses 1.861901h; project-specific energy not established.</t>
        </is>
      </c>
      <c r="K2897" s="14" t="inlineStr">
        <is>
          <t>data/evidence/tyo2026_es1.csv; data/evidence/repd.csv</t>
        </is>
      </c>
    </row>
    <row r="2898" ht="78" customHeight="1" s="74">
      <c r="A2898" s="14" t="inlineStr">
        <is>
          <t>REPD-20399</t>
        </is>
      </c>
      <c r="B2898" s="14" t="inlineStr">
        <is>
          <t>Stonehill Energy Storage / Upper Minety</t>
        </is>
      </c>
      <c r="C2898" s="14" t="inlineStr">
        <is>
          <t>storage_power</t>
        </is>
      </c>
      <c r="D2898" s="111" t="n">
        <v>0.05</v>
      </c>
      <c r="E2898" s="14" t="inlineStr">
        <is>
          <t>GW</t>
        </is>
      </c>
      <c r="F2898" s="14" t="inlineStr">
        <is>
          <t>2020-12-01</t>
        </is>
      </c>
      <c r="G2898" s="14" t="inlineStr">
        <is>
          <t>2035-01-01</t>
        </is>
      </c>
      <c r="H2898" s="14" t="inlineStr">
        <is>
          <t>Operational</t>
        </is>
      </c>
      <c r="I2898" s="14" t="inlineStr">
        <is>
          <t>Physical project Operational</t>
        </is>
      </c>
      <c r="J2898" s="14" t="inlineStr">
        <is>
          <t xml:space="preserve">Retirement estimated at 15 years, with a 2031 floor for listed live assets. </t>
        </is>
      </c>
      <c r="K2898" s="14" t="inlineStr">
        <is>
          <t>data/evidence/repd.csv</t>
        </is>
      </c>
    </row>
    <row r="2899" ht="78" customHeight="1" s="74">
      <c r="A2899" s="14" t="inlineStr">
        <is>
          <t>REPD-20399-energy</t>
        </is>
      </c>
      <c r="B2899" s="14" t="inlineStr">
        <is>
          <t>Stonehill Energy Storage / Upper Minety</t>
        </is>
      </c>
      <c r="C2899" s="14" t="inlineStr">
        <is>
          <t>storage_energy</t>
        </is>
      </c>
      <c r="D2899" s="111" t="n">
        <v>0.09309504252669511</v>
      </c>
      <c r="E2899" s="14" t="inlineStr">
        <is>
          <t>GWh</t>
        </is>
      </c>
      <c r="F2899" s="14" t="inlineStr">
        <is>
          <t>2020-12-01</t>
        </is>
      </c>
      <c r="G2899" s="14" t="inlineStr">
        <is>
          <t>2035-01-01</t>
        </is>
      </c>
      <c r="H2899" s="14" t="inlineStr">
        <is>
          <t>Aggregate/named cohort</t>
        </is>
      </c>
      <c r="I2899" s="14" t="inlineStr">
        <is>
          <t>Energy estimated from common outlook battery duration</t>
        </is>
      </c>
      <c r="J2899" s="14" t="inlineStr">
        <is>
          <t>Retirement estimated at 15 years, with a 2031 floor for listed live assets. Each project uses 1.861901h; project-specific energy not established.</t>
        </is>
      </c>
      <c r="K2899" s="14" t="inlineStr">
        <is>
          <t>data/evidence/tyo2026_es1.csv; data/evidence/repd.csv</t>
        </is>
      </c>
    </row>
    <row r="2900" ht="78" customHeight="1" s="74">
      <c r="A2900" s="14" t="inlineStr">
        <is>
          <t>REPD-20400</t>
        </is>
      </c>
      <c r="B2900" s="14" t="inlineStr">
        <is>
          <t>Stonehill Energy Storage / Upper Minety</t>
        </is>
      </c>
      <c r="C2900" s="14" t="inlineStr">
        <is>
          <t>storage_power</t>
        </is>
      </c>
      <c r="D2900" s="111" t="n">
        <v>0.05</v>
      </c>
      <c r="E2900" s="14" t="inlineStr">
        <is>
          <t>GW</t>
        </is>
      </c>
      <c r="F2900" s="14" t="inlineStr">
        <is>
          <t>2020-12-01</t>
        </is>
      </c>
      <c r="G2900" s="14" t="inlineStr">
        <is>
          <t>2035-01-01</t>
        </is>
      </c>
      <c r="H2900" s="14" t="inlineStr">
        <is>
          <t>Operational</t>
        </is>
      </c>
      <c r="I2900" s="14" t="inlineStr">
        <is>
          <t>Physical project Operational</t>
        </is>
      </c>
      <c r="J2900" s="14" t="inlineStr">
        <is>
          <t xml:space="preserve">Retirement estimated at 15 years, with a 2031 floor for listed live assets. </t>
        </is>
      </c>
      <c r="K2900" s="14" t="inlineStr">
        <is>
          <t>data/evidence/repd.csv</t>
        </is>
      </c>
    </row>
    <row r="2901" ht="78" customHeight="1" s="74">
      <c r="A2901" s="14" t="inlineStr">
        <is>
          <t>REPD-20400-energy</t>
        </is>
      </c>
      <c r="B2901" s="14" t="inlineStr">
        <is>
          <t>Stonehill Energy Storage / Upper Minety</t>
        </is>
      </c>
      <c r="C2901" s="14" t="inlineStr">
        <is>
          <t>storage_energy</t>
        </is>
      </c>
      <c r="D2901" s="111" t="n">
        <v>0.09309504252669511</v>
      </c>
      <c r="E2901" s="14" t="inlineStr">
        <is>
          <t>GWh</t>
        </is>
      </c>
      <c r="F2901" s="14" t="inlineStr">
        <is>
          <t>2020-12-01</t>
        </is>
      </c>
      <c r="G2901" s="14" t="inlineStr">
        <is>
          <t>2035-01-01</t>
        </is>
      </c>
      <c r="H2901" s="14" t="inlineStr">
        <is>
          <t>Aggregate/named cohort</t>
        </is>
      </c>
      <c r="I2901" s="14" t="inlineStr">
        <is>
          <t>Energy estimated from common outlook battery duration</t>
        </is>
      </c>
      <c r="J2901" s="14" t="inlineStr">
        <is>
          <t>Retirement estimated at 15 years, with a 2031 floor for listed live assets. Each project uses 1.861901h; project-specific energy not established.</t>
        </is>
      </c>
      <c r="K2901" s="14" t="inlineStr">
        <is>
          <t>data/evidence/tyo2026_es1.csv; data/evidence/repd.csv</t>
        </is>
      </c>
    </row>
    <row r="2902" ht="78" customHeight="1" s="74">
      <c r="A2902" s="14" t="inlineStr">
        <is>
          <t>REPD-20401</t>
        </is>
      </c>
      <c r="B2902" s="14" t="inlineStr">
        <is>
          <t>Winchester Battery Storage</t>
        </is>
      </c>
      <c r="C2902" s="14" t="inlineStr">
        <is>
          <t>storage_power</t>
        </is>
      </c>
      <c r="D2902" s="111" t="n">
        <v>0.019</v>
      </c>
      <c r="E2902" s="14" t="inlineStr">
        <is>
          <t>GW</t>
        </is>
      </c>
      <c r="F2902" s="14" t="inlineStr">
        <is>
          <t>2023-05-01</t>
        </is>
      </c>
      <c r="G2902" s="14" t="inlineStr">
        <is>
          <t>2038-01-01</t>
        </is>
      </c>
      <c r="H2902" s="14" t="inlineStr">
        <is>
          <t>Operational</t>
        </is>
      </c>
      <c r="I2902" s="14" t="inlineStr">
        <is>
          <t>Physical project Operational</t>
        </is>
      </c>
      <c r="J2902" s="14" t="inlineStr">
        <is>
          <t xml:space="preserve">Retirement estimated at 15 years, with a 2031 floor for listed live assets. </t>
        </is>
      </c>
      <c r="K2902" s="14" t="inlineStr">
        <is>
          <t>data/evidence/repd.csv</t>
        </is>
      </c>
    </row>
    <row r="2903" ht="78" customHeight="1" s="74">
      <c r="A2903" s="14" t="inlineStr">
        <is>
          <t>REPD-20401-energy</t>
        </is>
      </c>
      <c r="B2903" s="14" t="inlineStr">
        <is>
          <t>Winchester Battery Storage</t>
        </is>
      </c>
      <c r="C2903" s="14" t="inlineStr">
        <is>
          <t>storage_energy</t>
        </is>
      </c>
      <c r="D2903" s="111" t="n">
        <v>0.03537611616014414</v>
      </c>
      <c r="E2903" s="14" t="inlineStr">
        <is>
          <t>GWh</t>
        </is>
      </c>
      <c r="F2903" s="14" t="inlineStr">
        <is>
          <t>2023-05-01</t>
        </is>
      </c>
      <c r="G2903" s="14" t="inlineStr">
        <is>
          <t>2038-01-01</t>
        </is>
      </c>
      <c r="H2903" s="14" t="inlineStr">
        <is>
          <t>Aggregate/named cohort</t>
        </is>
      </c>
      <c r="I2903" s="14" t="inlineStr">
        <is>
          <t>Energy estimated from common outlook battery duration</t>
        </is>
      </c>
      <c r="J2903" s="14" t="inlineStr">
        <is>
          <t>Retirement estimated at 15 years, with a 2031 floor for listed live assets. Each project uses 1.861901h; project-specific energy not established.</t>
        </is>
      </c>
      <c r="K2903" s="14" t="inlineStr">
        <is>
          <t>data/evidence/tyo2026_es1.csv; data/evidence/repd.csv</t>
        </is>
      </c>
    </row>
    <row r="2904" ht="78" customHeight="1" s="74">
      <c r="A2904" s="14" t="inlineStr">
        <is>
          <t>REPD-20992</t>
        </is>
      </c>
      <c r="B2904" s="14" t="inlineStr">
        <is>
          <t>Wren Kitchens &amp; Bedrooms, Parrott Street - Solar Array</t>
        </is>
      </c>
      <c r="C2904" s="14" t="inlineStr">
        <is>
          <t>solar</t>
        </is>
      </c>
      <c r="D2904" s="111" t="n">
        <v>0.0066</v>
      </c>
      <c r="E2904" s="14" t="inlineStr">
        <is>
          <t>GW</t>
        </is>
      </c>
      <c r="F2904" s="14" t="inlineStr">
        <is>
          <t>2028-01-01</t>
        </is>
      </c>
      <c r="G2904" s="14" t="inlineStr">
        <is>
          <t>2058-01-01</t>
        </is>
      </c>
      <c r="H2904" s="14" t="inlineStr">
        <is>
          <t>Under Construction</t>
        </is>
      </c>
      <c r="I2904" s="14" t="inlineStr">
        <is>
          <t>Physical project Under Construction</t>
        </is>
      </c>
      <c r="J2904" s="14" t="inlineStr">
        <is>
          <t xml:space="preserve">Retirement estimated at 30 years, with a 2031 floor for listed live assets. Construction completion estimated 2028-01-01. </t>
        </is>
      </c>
      <c r="K2904" s="14" t="inlineStr">
        <is>
          <t>data/evidence/repd.csv</t>
        </is>
      </c>
    </row>
    <row r="2905" ht="78" customHeight="1" s="74">
      <c r="A2905" s="14" t="inlineStr">
        <is>
          <t>REPD-21089</t>
        </is>
      </c>
      <c r="B2905" s="14" t="inlineStr">
        <is>
          <t>Red Bull Ford Powertrains, Rindt Building, Bradbourne Drive – Solar Panels</t>
        </is>
      </c>
      <c r="C2905" s="14" t="inlineStr">
        <is>
          <t>solar</t>
        </is>
      </c>
      <c r="D2905" s="111" t="n">
        <v>0.00033</v>
      </c>
      <c r="E2905" s="14" t="inlineStr">
        <is>
          <t>GW</t>
        </is>
      </c>
      <c r="F2905" s="14" t="inlineStr">
        <is>
          <t>2024-01-01</t>
        </is>
      </c>
      <c r="G2905" s="14" t="inlineStr">
        <is>
          <t>2054-01-01</t>
        </is>
      </c>
      <c r="H2905" s="14" t="inlineStr">
        <is>
          <t>Operational</t>
        </is>
      </c>
      <c r="I2905" s="14" t="inlineStr">
        <is>
          <t>Physical project Operational</t>
        </is>
      </c>
      <c r="J2905" s="14" t="inlineStr">
        <is>
          <t xml:space="preserve">Retirement estimated at 30 years, with a 2031 floor for listed live assets. </t>
        </is>
      </c>
      <c r="K2905" s="14" t="inlineStr">
        <is>
          <t>data/evidence/repd.csv</t>
        </is>
      </c>
    </row>
    <row r="2906" ht="78" customHeight="1" s="74">
      <c r="A2906" s="14" t="inlineStr">
        <is>
          <t>REPD-21090</t>
        </is>
      </c>
      <c r="B2906" s="14" t="inlineStr">
        <is>
          <t>Red Bull Racing Wind Tunnel, Sherbourne Drive – Solar Panels</t>
        </is>
      </c>
      <c r="C2906" s="14" t="inlineStr">
        <is>
          <t>solar</t>
        </is>
      </c>
      <c r="D2906" s="111" t="n">
        <v>0.00029</v>
      </c>
      <c r="E2906" s="14" t="inlineStr">
        <is>
          <t>GW</t>
        </is>
      </c>
      <c r="F2906" s="14" t="inlineStr">
        <is>
          <t>2028-01-01</t>
        </is>
      </c>
      <c r="G2906" s="14" t="inlineStr">
        <is>
          <t>2058-01-01</t>
        </is>
      </c>
      <c r="H2906" s="14" t="inlineStr">
        <is>
          <t>Under Construction</t>
        </is>
      </c>
      <c r="I2906" s="14" t="inlineStr">
        <is>
          <t>Physical project Under Construction</t>
        </is>
      </c>
      <c r="J2906" s="14" t="inlineStr">
        <is>
          <t xml:space="preserve">Retirement estimated at 30 years, with a 2031 floor for listed live assets. Construction completion estimated 2028-01-01. </t>
        </is>
      </c>
      <c r="K2906" s="14" t="inlineStr">
        <is>
          <t>data/evidence/repd.csv</t>
        </is>
      </c>
    </row>
    <row r="2907" ht="78" customHeight="1" s="74">
      <c r="A2907" s="14" t="inlineStr">
        <is>
          <t>REPD-21096</t>
        </is>
      </c>
      <c r="B2907" s="14" t="inlineStr">
        <is>
          <t>Principality Stadium, Westgate Street - Solar panels</t>
        </is>
      </c>
      <c r="C2907" s="14" t="inlineStr">
        <is>
          <t>solar</t>
        </is>
      </c>
      <c r="D2907" s="111" t="n">
        <v>0.00149</v>
      </c>
      <c r="E2907" s="14" t="inlineStr">
        <is>
          <t>GW</t>
        </is>
      </c>
      <c r="F2907" s="14" t="inlineStr">
        <is>
          <t>2026-06-12</t>
        </is>
      </c>
      <c r="G2907" s="14" t="inlineStr">
        <is>
          <t>2056-01-01</t>
        </is>
      </c>
      <c r="H2907" s="14" t="inlineStr">
        <is>
          <t>Operational</t>
        </is>
      </c>
      <c r="I2907" s="14" t="inlineStr">
        <is>
          <t>Physical project Operational</t>
        </is>
      </c>
      <c r="J2907" s="14" t="inlineStr">
        <is>
          <t xml:space="preserve">Retirement estimated at 30 years, with a 2031 floor for listed live assets. </t>
        </is>
      </c>
      <c r="K2907" s="14" t="inlineStr">
        <is>
          <t>data/evidence/repd.csv</t>
        </is>
      </c>
    </row>
    <row r="2908" ht="78" customHeight="1" s="74">
      <c r="A2908" s="14" t="inlineStr">
        <is>
          <t>forecast-storage_power-residual</t>
        </is>
      </c>
      <c r="B2908" s="14" t="inlineStr">
        <is>
          <t>Unidentified / small-scale storage_power outlook residual</t>
        </is>
      </c>
      <c r="C2908" s="14" t="inlineStr">
        <is>
          <t>storage_power</t>
        </is>
      </c>
      <c r="D2908" s="111" t="n">
        <v>9.991503</v>
      </c>
      <c r="E2908" s="14" t="inlineStr">
        <is>
          <t>GW</t>
        </is>
      </c>
      <c r="F2908" s="14" t="inlineStr">
        <is>
          <t>2030-01-01</t>
        </is>
      </c>
      <c r="G2908" s="14" t="inlineStr">
        <is>
          <t>2045-01-01</t>
        </is>
      </c>
      <c r="H2908" s="14" t="inlineStr">
        <is>
          <t>Aggregate/named cohort</t>
        </is>
      </c>
      <c r="I2908" s="14" t="inlineStr">
        <is>
          <t>Outlook forecast less eligible physical cohorts</t>
        </is>
      </c>
      <c r="J2908" s="14" t="inlineStr">
        <is>
          <t>Includes unlisted small-scale assets and assumed future completion. Not all contracted. Assumed commissioned2030 for retirement; capital before opening excluded.</t>
        </is>
      </c>
      <c r="K2908" s="14" t="inlineStr">
        <is>
          <t>data/evidence/tyo2026_es1.csv</t>
        </is>
      </c>
    </row>
    <row r="2909" ht="78" customHeight="1" s="74">
      <c r="A2909" s="14" t="inlineStr">
        <is>
          <t>forecast-storage-energy-residual</t>
        </is>
      </c>
      <c r="B2909" s="14" t="inlineStr">
        <is>
          <t>Unidentified battery energy</t>
        </is>
      </c>
      <c r="C2909" s="14" t="inlineStr">
        <is>
          <t>storage_energy</t>
        </is>
      </c>
      <c r="D2909" s="111" t="n">
        <v>18.60318793381203</v>
      </c>
      <c r="E2909" s="14" t="inlineStr">
        <is>
          <t>GWh</t>
        </is>
      </c>
      <c r="F2909" s="14" t="inlineStr">
        <is>
          <t>2030-01-01</t>
        </is>
      </c>
      <c r="G2909" s="14" t="inlineStr">
        <is>
          <t>2045-01-01</t>
        </is>
      </c>
      <c r="H2909" s="14" t="inlineStr">
        <is>
          <t>Aggregate/named cohort</t>
        </is>
      </c>
      <c r="I2909" s="14" t="inlineStr">
        <is>
          <t>Forecast battery energy matched by common duration</t>
        </is>
      </c>
      <c r="J2909" s="14" t="inlineStr">
        <is>
          <t>Same project assumptions as residual battery power.</t>
        </is>
      </c>
      <c r="K2909" s="14" t="inlineStr">
        <is>
          <t>data/evidence/tyo2026_es1.csv</t>
        </is>
      </c>
    </row>
    <row r="2910" ht="78" customHeight="1" s="74">
      <c r="A2910" s="14" t="inlineStr">
        <is>
          <t>opening-pumped-storage_power</t>
        </is>
      </c>
      <c r="B2910" s="14" t="inlineStr">
        <is>
          <t>Pumped hydro aggregate</t>
        </is>
      </c>
      <c r="C2910" s="14" t="inlineStr">
        <is>
          <t>storage_power</t>
        </is>
      </c>
      <c r="D2910" s="111" t="n">
        <v>2.744</v>
      </c>
      <c r="E2910" s="14" t="inlineStr">
        <is>
          <t>GW</t>
        </is>
      </c>
      <c r="F2910" s="14" t="inlineStr">
        <is>
          <t>2029-01-01</t>
        </is>
      </c>
      <c r="G2910" s="14" t="inlineStr">
        <is>
          <t>2080-01-01</t>
        </is>
      </c>
      <c r="H2910" s="14" t="inlineStr">
        <is>
          <t>Aggregate/named cohort</t>
        </is>
      </c>
      <c r="I2910" s="14" t="inlineStr">
        <is>
          <t>2030 outlook pumped hydro</t>
        </is>
      </c>
      <c r="J2910" s="14" t="inlineStr">
        <is>
          <t>Online date is a bookkeeping placeholder for existing assets, not commissioning. Retention to2080 assumed with maintenance; separate cost assumptions.</t>
        </is>
      </c>
      <c r="K2910" s="14" t="inlineStr">
        <is>
          <t>data/evidence/tyo2026_es1.csv</t>
        </is>
      </c>
    </row>
    <row r="2911" ht="78" customHeight="1" s="74">
      <c r="A2911" s="14" t="inlineStr">
        <is>
          <t>opening-pumped-storage_energy</t>
        </is>
      </c>
      <c r="B2911" s="14" t="inlineStr">
        <is>
          <t>Pumped hydro aggregate</t>
        </is>
      </c>
      <c r="C2911" s="14" t="inlineStr">
        <is>
          <t>storage_energy</t>
        </is>
      </c>
      <c r="D2911" s="111" t="n">
        <v>28.004</v>
      </c>
      <c r="E2911" s="14" t="inlineStr">
        <is>
          <t>GWh</t>
        </is>
      </c>
      <c r="F2911" s="14" t="inlineStr">
        <is>
          <t>2029-01-01</t>
        </is>
      </c>
      <c r="G2911" s="14" t="inlineStr">
        <is>
          <t>2080-01-01</t>
        </is>
      </c>
      <c r="H2911" s="14" t="inlineStr">
        <is>
          <t>Aggregate/named cohort</t>
        </is>
      </c>
      <c r="I2911" s="14" t="inlineStr">
        <is>
          <t>2030 outlook pumped hydro</t>
        </is>
      </c>
      <c r="J2911" s="14" t="inlineStr">
        <is>
          <t>Online date is a bookkeeping placeholder for existing assets, not commissioning. Retention to2080 assumed with maintenance; separate cost assumptions.</t>
        </is>
      </c>
      <c r="K2911" s="14" t="inlineStr">
        <is>
          <t>data/evidence/tyo2026_es1.csv</t>
        </is>
      </c>
    </row>
    <row r="2912" ht="78" customHeight="1" s="74">
      <c r="A2912" s="14" t="inlineStr">
        <is>
          <t>forecast-solar-unlisted-2010</t>
        </is>
      </c>
      <c r="B2912" s="14" t="inlineStr">
        <is>
          <t>Unlisted existing solar: estimated 2010 vintage</t>
        </is>
      </c>
      <c r="C2912" s="14" t="inlineStr">
        <is>
          <t>solar</t>
        </is>
      </c>
      <c r="D2912" s="111" t="n">
        <v>0.07733229814882633</v>
      </c>
      <c r="E2912" s="14" t="inlineStr">
        <is>
          <t>GW</t>
        </is>
      </c>
      <c r="F2912" s="14" t="inlineStr">
        <is>
          <t>2010-01-01</t>
        </is>
      </c>
      <c r="G2912" s="14" t="inlineStr">
        <is>
          <t>2040-01-01</t>
        </is>
      </c>
      <c r="H2912" s="14" t="inlineStr">
        <is>
          <t>Observed aggregate residual; estimated vintage</t>
        </is>
      </c>
      <c r="I2912" s="14" t="inlineStr">
        <is>
          <t>GB aggregate at June 2026 less selected REPD operational MW; age allocated from positive annual aggregate additions less listed additions, rescaled to residual total</t>
        </is>
      </c>
      <c r="J2912" s="14" t="inlineStr">
        <is>
          <t>Estimated vintage, not a named project. Net additions proxy gross commissioning; negative increments clipped and weights rescaled. Earliest bin includes earlier stock. 30-year life with 2031 retention floor. No automatic repowering.</t>
        </is>
      </c>
      <c r="K2912" s="14" t="inlineStr">
        <is>
          <t>audit/sources/solar_deployment.xlsx Table_1_by_Capacity GB</t>
        </is>
      </c>
    </row>
    <row r="2913" ht="78" customHeight="1" s="74">
      <c r="A2913" s="14" t="inlineStr">
        <is>
          <t>forecast-solar-unlisted-2011</t>
        </is>
      </c>
      <c r="B2913" s="14" t="inlineStr">
        <is>
          <t>Unlisted existing solar: estimated 2011 vintage</t>
        </is>
      </c>
      <c r="C2913" s="14" t="inlineStr">
        <is>
          <t>solar</t>
        </is>
      </c>
      <c r="D2913" s="111" t="n">
        <v>0.7655350682535017</v>
      </c>
      <c r="E2913" s="14" t="inlineStr">
        <is>
          <t>GW</t>
        </is>
      </c>
      <c r="F2913" s="14" t="inlineStr">
        <is>
          <t>2011-01-01</t>
        </is>
      </c>
      <c r="G2913" s="14" t="inlineStr">
        <is>
          <t>2041-01-01</t>
        </is>
      </c>
      <c r="H2913" s="14" t="inlineStr">
        <is>
          <t>Observed aggregate residual; estimated vintage</t>
        </is>
      </c>
      <c r="I2913" s="14" t="inlineStr">
        <is>
          <t>GB aggregate at June 2026 less selected REPD operational MW; age allocated from positive annual aggregate additions less listed additions, rescaled to residual total</t>
        </is>
      </c>
      <c r="J2913" s="14" t="inlineStr">
        <is>
          <t>Estimated vintage, not a named project. Net additions proxy gross commissioning; negative increments clipped and weights rescaled. Earliest bin includes earlier stock. 30-year life with 2031 retention floor. No automatic repowering.</t>
        </is>
      </c>
      <c r="K2913" s="14" t="inlineStr">
        <is>
          <t>audit/sources/solar_deployment.xlsx Table_1_by_Capacity GB</t>
        </is>
      </c>
    </row>
    <row r="2914" ht="78" customHeight="1" s="74">
      <c r="A2914" s="14" t="inlineStr">
        <is>
          <t>forecast-solar-unlisted-2012</t>
        </is>
      </c>
      <c r="B2914" s="14" t="inlineStr">
        <is>
          <t>Unlisted existing solar: estimated 2012 vintage</t>
        </is>
      </c>
      <c r="C2914" s="14" t="inlineStr">
        <is>
          <t>solar</t>
        </is>
      </c>
      <c r="D2914" s="111" t="n">
        <v>0.6568522683660692</v>
      </c>
      <c r="E2914" s="14" t="inlineStr">
        <is>
          <t>GW</t>
        </is>
      </c>
      <c r="F2914" s="14" t="inlineStr">
        <is>
          <t>2012-01-01</t>
        </is>
      </c>
      <c r="G2914" s="14" t="inlineStr">
        <is>
          <t>2042-01-01</t>
        </is>
      </c>
      <c r="H2914" s="14" t="inlineStr">
        <is>
          <t>Observed aggregate residual; estimated vintage</t>
        </is>
      </c>
      <c r="I2914" s="14" t="inlineStr">
        <is>
          <t>GB aggregate at June 2026 less selected REPD operational MW; age allocated from positive annual aggregate additions less listed additions, rescaled to residual total</t>
        </is>
      </c>
      <c r="J2914" s="14" t="inlineStr">
        <is>
          <t>Estimated vintage, not a named project. Net additions proxy gross commissioning; negative increments clipped and weights rescaled. Earliest bin includes earlier stock. 30-year life with 2031 retention floor. No automatic repowering.</t>
        </is>
      </c>
      <c r="K2914" s="14" t="inlineStr">
        <is>
          <t>audit/sources/solar_deployment.xlsx Table_1_by_Capacity GB</t>
        </is>
      </c>
    </row>
    <row r="2915" ht="78" customHeight="1" s="74">
      <c r="A2915" s="14" t="inlineStr">
        <is>
          <t>forecast-solar-unlisted-2013</t>
        </is>
      </c>
      <c r="B2915" s="14" t="inlineStr">
        <is>
          <t>Unlisted existing solar: estimated 2013 vintage</t>
        </is>
      </c>
      <c r="C2915" s="14" t="inlineStr">
        <is>
          <t>solar</t>
        </is>
      </c>
      <c r="D2915" s="111" t="n">
        <v>0.503757583340941</v>
      </c>
      <c r="E2915" s="14" t="inlineStr">
        <is>
          <t>GW</t>
        </is>
      </c>
      <c r="F2915" s="14" t="inlineStr">
        <is>
          <t>2013-01-01</t>
        </is>
      </c>
      <c r="G2915" s="14" t="inlineStr">
        <is>
          <t>2043-01-01</t>
        </is>
      </c>
      <c r="H2915" s="14" t="inlineStr">
        <is>
          <t>Observed aggregate residual; estimated vintage</t>
        </is>
      </c>
      <c r="I2915" s="14" t="inlineStr">
        <is>
          <t>GB aggregate at June 2026 less selected REPD operational MW; age allocated from positive annual aggregate additions less listed additions, rescaled to residual total</t>
        </is>
      </c>
      <c r="J2915" s="14" t="inlineStr">
        <is>
          <t>Estimated vintage, not a named project. Net additions proxy gross commissioning; negative increments clipped and weights rescaled. Earliest bin includes earlier stock. 30-year life with 2031 retention floor. No automatic repowering.</t>
        </is>
      </c>
      <c r="K2915" s="14" t="inlineStr">
        <is>
          <t>audit/sources/solar_deployment.xlsx Table_1_by_Capacity GB</t>
        </is>
      </c>
    </row>
    <row r="2916" ht="78" customHeight="1" s="74">
      <c r="A2916" s="14" t="inlineStr">
        <is>
          <t>forecast-solar-unlisted-2014</t>
        </is>
      </c>
      <c r="B2916" s="14" t="inlineStr">
        <is>
          <t>Unlisted existing solar: estimated 2014 vintage</t>
        </is>
      </c>
      <c r="C2916" s="14" t="inlineStr">
        <is>
          <t>solar</t>
        </is>
      </c>
      <c r="D2916" s="111" t="n">
        <v>0.8506453371971124</v>
      </c>
      <c r="E2916" s="14" t="inlineStr">
        <is>
          <t>GW</t>
        </is>
      </c>
      <c r="F2916" s="14" t="inlineStr">
        <is>
          <t>2014-01-01</t>
        </is>
      </c>
      <c r="G2916" s="14" t="inlineStr">
        <is>
          <t>2044-01-01</t>
        </is>
      </c>
      <c r="H2916" s="14" t="inlineStr">
        <is>
          <t>Observed aggregate residual; estimated vintage</t>
        </is>
      </c>
      <c r="I2916" s="14" t="inlineStr">
        <is>
          <t>GB aggregate at June 2026 less selected REPD operational MW; age allocated from positive annual aggregate additions less listed additions, rescaled to residual total</t>
        </is>
      </c>
      <c r="J2916" s="14" t="inlineStr">
        <is>
          <t>Estimated vintage, not a named project. Net additions proxy gross commissioning; negative increments clipped and weights rescaled. Earliest bin includes earlier stock. 30-year life with 2031 retention floor. No automatic repowering.</t>
        </is>
      </c>
      <c r="K2916" s="14" t="inlineStr">
        <is>
          <t>audit/sources/solar_deployment.xlsx Table_1_by_Capacity GB</t>
        </is>
      </c>
    </row>
    <row r="2917" ht="78" customHeight="1" s="74">
      <c r="A2917" s="14" t="inlineStr">
        <is>
          <t>forecast-solar-unlisted-2015</t>
        </is>
      </c>
      <c r="B2917" s="14" t="inlineStr">
        <is>
          <t>Unlisted existing solar: estimated 2015 vintage</t>
        </is>
      </c>
      <c r="C2917" s="14" t="inlineStr">
        <is>
          <t>solar</t>
        </is>
      </c>
      <c r="D2917" s="111" t="n">
        <v>1.360470791656623</v>
      </c>
      <c r="E2917" s="14" t="inlineStr">
        <is>
          <t>GW</t>
        </is>
      </c>
      <c r="F2917" s="14" t="inlineStr">
        <is>
          <t>2015-01-01</t>
        </is>
      </c>
      <c r="G2917" s="14" t="inlineStr">
        <is>
          <t>2045-01-01</t>
        </is>
      </c>
      <c r="H2917" s="14" t="inlineStr">
        <is>
          <t>Observed aggregate residual; estimated vintage</t>
        </is>
      </c>
      <c r="I2917" s="14" t="inlineStr">
        <is>
          <t>GB aggregate at June 2026 less selected REPD operational MW; age allocated from positive annual aggregate additions less listed additions, rescaled to residual total</t>
        </is>
      </c>
      <c r="J2917" s="14" t="inlineStr">
        <is>
          <t>Estimated vintage, not a named project. Net additions proxy gross commissioning; negative increments clipped and weights rescaled. Earliest bin includes earlier stock. 30-year life with 2031 retention floor. No automatic repowering.</t>
        </is>
      </c>
      <c r="K2917" s="14" t="inlineStr">
        <is>
          <t>audit/sources/solar_deployment.xlsx Table_1_by_Capacity GB</t>
        </is>
      </c>
    </row>
    <row r="2918" ht="78" customHeight="1" s="74">
      <c r="A2918" s="14" t="inlineStr">
        <is>
          <t>forecast-solar-unlisted-2016</t>
        </is>
      </c>
      <c r="B2918" s="14" t="inlineStr">
        <is>
          <t>Unlisted existing solar: estimated 2016 vintage</t>
        </is>
      </c>
      <c r="C2918" s="14" t="inlineStr">
        <is>
          <t>solar</t>
        </is>
      </c>
      <c r="D2918" s="111" t="n">
        <v>0.132389553770955</v>
      </c>
      <c r="E2918" s="14" t="inlineStr">
        <is>
          <t>GW</t>
        </is>
      </c>
      <c r="F2918" s="14" t="inlineStr">
        <is>
          <t>2016-01-01</t>
        </is>
      </c>
      <c r="G2918" s="14" t="inlineStr">
        <is>
          <t>2046-01-01</t>
        </is>
      </c>
      <c r="H2918" s="14" t="inlineStr">
        <is>
          <t>Observed aggregate residual; estimated vintage</t>
        </is>
      </c>
      <c r="I2918" s="14" t="inlineStr">
        <is>
          <t>GB aggregate at June 2026 less selected REPD operational MW; age allocated from positive annual aggregate additions less listed additions, rescaled to residual total</t>
        </is>
      </c>
      <c r="J2918" s="14" t="inlineStr">
        <is>
          <t>Estimated vintage, not a named project. Net additions proxy gross commissioning; negative increments clipped and weights rescaled. Earliest bin includes earlier stock. 30-year life with 2031 retention floor. No automatic repowering.</t>
        </is>
      </c>
      <c r="K2918" s="14" t="inlineStr">
        <is>
          <t>audit/sources/solar_deployment.xlsx Table_1_by_Capacity GB</t>
        </is>
      </c>
    </row>
    <row r="2919" ht="78" customHeight="1" s="74">
      <c r="A2919" s="14" t="inlineStr">
        <is>
          <t>forecast-solar-unlisted-2017</t>
        </is>
      </c>
      <c r="B2919" s="14" t="inlineStr">
        <is>
          <t>Unlisted existing solar: estimated 2017 vintage</t>
        </is>
      </c>
      <c r="C2919" s="14" t="inlineStr">
        <is>
          <t>solar</t>
        </is>
      </c>
      <c r="D2919" s="111" t="n">
        <v>0.09391131681213025</v>
      </c>
      <c r="E2919" s="14" t="inlineStr">
        <is>
          <t>GW</t>
        </is>
      </c>
      <c r="F2919" s="14" t="inlineStr">
        <is>
          <t>2017-01-01</t>
        </is>
      </c>
      <c r="G2919" s="14" t="inlineStr">
        <is>
          <t>2047-01-01</t>
        </is>
      </c>
      <c r="H2919" s="14" t="inlineStr">
        <is>
          <t>Observed aggregate residual; estimated vintage</t>
        </is>
      </c>
      <c r="I2919" s="14" t="inlineStr">
        <is>
          <t>GB aggregate at June 2026 less selected REPD operational MW; age allocated from positive annual aggregate additions less listed additions, rescaled to residual total</t>
        </is>
      </c>
      <c r="J2919" s="14" t="inlineStr">
        <is>
          <t>Estimated vintage, not a named project. Net additions proxy gross commissioning; negative increments clipped and weights rescaled. Earliest bin includes earlier stock. 30-year life with 2031 retention floor. No automatic repowering.</t>
        </is>
      </c>
      <c r="K2919" s="14" t="inlineStr">
        <is>
          <t>audit/sources/solar_deployment.xlsx Table_1_by_Capacity GB</t>
        </is>
      </c>
    </row>
    <row r="2920" ht="78" customHeight="1" s="74">
      <c r="A2920" s="14" t="inlineStr">
        <is>
          <t>forecast-solar-unlisted-2019</t>
        </is>
      </c>
      <c r="B2920" s="14" t="inlineStr">
        <is>
          <t>Unlisted existing solar: estimated 2019 vintage</t>
        </is>
      </c>
      <c r="C2920" s="14" t="inlineStr">
        <is>
          <t>solar</t>
        </is>
      </c>
      <c r="D2920" s="111" t="n">
        <v>0.2455852271644037</v>
      </c>
      <c r="E2920" s="14" t="inlineStr">
        <is>
          <t>GW</t>
        </is>
      </c>
      <c r="F2920" s="14" t="inlineStr">
        <is>
          <t>2019-01-01</t>
        </is>
      </c>
      <c r="G2920" s="14" t="inlineStr">
        <is>
          <t>2049-01-01</t>
        </is>
      </c>
      <c r="H2920" s="14" t="inlineStr">
        <is>
          <t>Observed aggregate residual; estimated vintage</t>
        </is>
      </c>
      <c r="I2920" s="14" t="inlineStr">
        <is>
          <t>GB aggregate at June 2026 less selected REPD operational MW; age allocated from positive annual aggregate additions less listed additions, rescaled to residual total</t>
        </is>
      </c>
      <c r="J2920" s="14" t="inlineStr">
        <is>
          <t>Estimated vintage, not a named project. Net additions proxy gross commissioning; negative increments clipped and weights rescaled. Earliest bin includes earlier stock. 30-year life with 2031 retention floor. No automatic repowering.</t>
        </is>
      </c>
      <c r="K2920" s="14" t="inlineStr">
        <is>
          <t>audit/sources/solar_deployment.xlsx Table_1_by_Capacity GB</t>
        </is>
      </c>
    </row>
    <row r="2921" ht="78" customHeight="1" s="74">
      <c r="A2921" s="14" t="inlineStr">
        <is>
          <t>forecast-solar-unlisted-2020</t>
        </is>
      </c>
      <c r="B2921" s="14" t="inlineStr">
        <is>
          <t>Unlisted existing solar: estimated 2020 vintage</t>
        </is>
      </c>
      <c r="C2921" s="14" t="inlineStr">
        <is>
          <t>solar</t>
        </is>
      </c>
      <c r="D2921" s="111" t="n">
        <v>0.1816980905978146</v>
      </c>
      <c r="E2921" s="14" t="inlineStr">
        <is>
          <t>GW</t>
        </is>
      </c>
      <c r="F2921" s="14" t="inlineStr">
        <is>
          <t>2020-01-01</t>
        </is>
      </c>
      <c r="G2921" s="14" t="inlineStr">
        <is>
          <t>2050-01-01</t>
        </is>
      </c>
      <c r="H2921" s="14" t="inlineStr">
        <is>
          <t>Observed aggregate residual; estimated vintage</t>
        </is>
      </c>
      <c r="I2921" s="14" t="inlineStr">
        <is>
          <t>GB aggregate at June 2026 less selected REPD operational MW; age allocated from positive annual aggregate additions less listed additions, rescaled to residual total</t>
        </is>
      </c>
      <c r="J2921" s="14" t="inlineStr">
        <is>
          <t>Estimated vintage, not a named project. Net additions proxy gross commissioning; negative increments clipped and weights rescaled. Earliest bin includes earlier stock. 30-year life with 2031 retention floor. No automatic repowering.</t>
        </is>
      </c>
      <c r="K2921" s="14" t="inlineStr">
        <is>
          <t>audit/sources/solar_deployment.xlsx Table_1_by_Capacity GB</t>
        </is>
      </c>
    </row>
    <row r="2922" ht="78" customHeight="1" s="74">
      <c r="A2922" s="14" t="inlineStr">
        <is>
          <t>forecast-solar-unlisted-2021</t>
        </is>
      </c>
      <c r="B2922" s="14" t="inlineStr">
        <is>
          <t>Unlisted existing solar: estimated 2021 vintage</t>
        </is>
      </c>
      <c r="C2922" s="14" t="inlineStr">
        <is>
          <t>solar</t>
        </is>
      </c>
      <c r="D2922" s="111" t="n">
        <v>0.2410156817505164</v>
      </c>
      <c r="E2922" s="14" t="inlineStr">
        <is>
          <t>GW</t>
        </is>
      </c>
      <c r="F2922" s="14" t="inlineStr">
        <is>
          <t>2021-01-01</t>
        </is>
      </c>
      <c r="G2922" s="14" t="inlineStr">
        <is>
          <t>2051-01-01</t>
        </is>
      </c>
      <c r="H2922" s="14" t="inlineStr">
        <is>
          <t>Observed aggregate residual; estimated vintage</t>
        </is>
      </c>
      <c r="I2922" s="14" t="inlineStr">
        <is>
          <t>GB aggregate at June 2026 less selected REPD operational MW; age allocated from positive annual aggregate additions less listed additions, rescaled to residual total</t>
        </is>
      </c>
      <c r="J2922" s="14" t="inlineStr">
        <is>
          <t>Estimated vintage, not a named project. Net additions proxy gross commissioning; negative increments clipped and weights rescaled. Earliest bin includes earlier stock. 30-year life with 2031 retention floor. No automatic repowering.</t>
        </is>
      </c>
      <c r="K2922" s="14" t="inlineStr">
        <is>
          <t>audit/sources/solar_deployment.xlsx Table_1_by_Capacity GB</t>
        </is>
      </c>
    </row>
    <row r="2923" ht="78" customHeight="1" s="74">
      <c r="A2923" s="14" t="inlineStr">
        <is>
          <t>forecast-solar-unlisted-2022</t>
        </is>
      </c>
      <c r="B2923" s="14" t="inlineStr">
        <is>
          <t>Unlisted existing solar: estimated 2022 vintage</t>
        </is>
      </c>
      <c r="C2923" s="14" t="inlineStr">
        <is>
          <t>solar</t>
        </is>
      </c>
      <c r="D2923" s="111" t="n">
        <v>0.6364553527512181</v>
      </c>
      <c r="E2923" s="14" t="inlineStr">
        <is>
          <t>GW</t>
        </is>
      </c>
      <c r="F2923" s="14" t="inlineStr">
        <is>
          <t>2022-01-01</t>
        </is>
      </c>
      <c r="G2923" s="14" t="inlineStr">
        <is>
          <t>2052-01-01</t>
        </is>
      </c>
      <c r="H2923" s="14" t="inlineStr">
        <is>
          <t>Observed aggregate residual; estimated vintage</t>
        </is>
      </c>
      <c r="I2923" s="14" t="inlineStr">
        <is>
          <t>GB aggregate at June 2026 less selected REPD operational MW; age allocated from positive annual aggregate additions less listed additions, rescaled to residual total</t>
        </is>
      </c>
      <c r="J2923" s="14" t="inlineStr">
        <is>
          <t>Estimated vintage, not a named project. Net additions proxy gross commissioning; negative increments clipped and weights rescaled. Earliest bin includes earlier stock. 30-year life with 2031 retention floor. No automatic repowering.</t>
        </is>
      </c>
      <c r="K2923" s="14" t="inlineStr">
        <is>
          <t>audit/sources/solar_deployment.xlsx Table_1_by_Capacity GB</t>
        </is>
      </c>
    </row>
    <row r="2924" ht="78" customHeight="1" s="74">
      <c r="A2924" s="14" t="inlineStr">
        <is>
          <t>forecast-solar-unlisted-2023</t>
        </is>
      </c>
      <c r="B2924" s="14" t="inlineStr">
        <is>
          <t>Unlisted existing solar: estimated 2023 vintage</t>
        </is>
      </c>
      <c r="C2924" s="14" t="inlineStr">
        <is>
          <t>solar</t>
        </is>
      </c>
      <c r="D2924" s="111" t="n">
        <v>1.977080039967768</v>
      </c>
      <c r="E2924" s="14" t="inlineStr">
        <is>
          <t>GW</t>
        </is>
      </c>
      <c r="F2924" s="14" t="inlineStr">
        <is>
          <t>2023-01-01</t>
        </is>
      </c>
      <c r="G2924" s="14" t="inlineStr">
        <is>
          <t>2053-01-01</t>
        </is>
      </c>
      <c r="H2924" s="14" t="inlineStr">
        <is>
          <t>Observed aggregate residual; estimated vintage</t>
        </is>
      </c>
      <c r="I2924" s="14" t="inlineStr">
        <is>
          <t>GB aggregate at June 2026 less selected REPD operational MW; age allocated from positive annual aggregate additions less listed additions, rescaled to residual total</t>
        </is>
      </c>
      <c r="J2924" s="14" t="inlineStr">
        <is>
          <t>Estimated vintage, not a named project. Net additions proxy gross commissioning; negative increments clipped and weights rescaled. Earliest bin includes earlier stock. 30-year life with 2031 retention floor. No automatic repowering.</t>
        </is>
      </c>
      <c r="K2924" s="14" t="inlineStr">
        <is>
          <t>audit/sources/solar_deployment.xlsx Table_1_by_Capacity GB</t>
        </is>
      </c>
    </row>
    <row r="2925" ht="78" customHeight="1" s="74">
      <c r="A2925" s="14" t="inlineStr">
        <is>
          <t>forecast-solar-unlisted-2024</t>
        </is>
      </c>
      <c r="B2925" s="14" t="inlineStr">
        <is>
          <t>Unlisted existing solar: estimated 2024 vintage</t>
        </is>
      </c>
      <c r="C2925" s="14" t="inlineStr">
        <is>
          <t>solar</t>
        </is>
      </c>
      <c r="D2925" s="111" t="n">
        <v>1.433927526702026</v>
      </c>
      <c r="E2925" s="14" t="inlineStr">
        <is>
          <t>GW</t>
        </is>
      </c>
      <c r="F2925" s="14" t="inlineStr">
        <is>
          <t>2024-01-01</t>
        </is>
      </c>
      <c r="G2925" s="14" t="inlineStr">
        <is>
          <t>2054-01-01</t>
        </is>
      </c>
      <c r="H2925" s="14" t="inlineStr">
        <is>
          <t>Observed aggregate residual; estimated vintage</t>
        </is>
      </c>
      <c r="I2925" s="14" t="inlineStr">
        <is>
          <t>GB aggregate at June 2026 less selected REPD operational MW; age allocated from positive annual aggregate additions less listed additions, rescaled to residual total</t>
        </is>
      </c>
      <c r="J2925" s="14" t="inlineStr">
        <is>
          <t>Estimated vintage, not a named project. Net additions proxy gross commissioning; negative increments clipped and weights rescaled. Earliest bin includes earlier stock. 30-year life with 2031 retention floor. No automatic repowering.</t>
        </is>
      </c>
      <c r="K2925" s="14" t="inlineStr">
        <is>
          <t>audit/sources/solar_deployment.xlsx Table_1_by_Capacity GB</t>
        </is>
      </c>
    </row>
    <row r="2926" ht="78" customHeight="1" s="74">
      <c r="A2926" s="14" t="inlineStr">
        <is>
          <t>forecast-solar-unlisted-2025</t>
        </is>
      </c>
      <c r="B2926" s="14" t="inlineStr">
        <is>
          <t>Unlisted existing solar: estimated 2025 vintage</t>
        </is>
      </c>
      <c r="C2926" s="14" t="inlineStr">
        <is>
          <t>solar</t>
        </is>
      </c>
      <c r="D2926" s="111" t="n">
        <v>1.827306129895289</v>
      </c>
      <c r="E2926" s="14" t="inlineStr">
        <is>
          <t>GW</t>
        </is>
      </c>
      <c r="F2926" s="14" t="inlineStr">
        <is>
          <t>2025-01-01</t>
        </is>
      </c>
      <c r="G2926" s="14" t="inlineStr">
        <is>
          <t>2055-01-01</t>
        </is>
      </c>
      <c r="H2926" s="14" t="inlineStr">
        <is>
          <t>Observed aggregate residual; estimated vintage</t>
        </is>
      </c>
      <c r="I2926" s="14" t="inlineStr">
        <is>
          <t>GB aggregate at June 2026 less selected REPD operational MW; age allocated from positive annual aggregate additions less listed additions, rescaled to residual total</t>
        </is>
      </c>
      <c r="J2926" s="14" t="inlineStr">
        <is>
          <t>Estimated vintage, not a named project. Net additions proxy gross commissioning; negative increments clipped and weights rescaled. Earliest bin includes earlier stock. 30-year life with 2031 retention floor. No automatic repowering.</t>
        </is>
      </c>
      <c r="K2926" s="14" t="inlineStr">
        <is>
          <t>audit/sources/solar_deployment.xlsx Table_1_by_Capacity GB</t>
        </is>
      </c>
    </row>
    <row r="2927" ht="78" customHeight="1" s="74">
      <c r="A2927" s="14" t="inlineStr">
        <is>
          <t>forecast-solar-unlisted-2026</t>
        </is>
      </c>
      <c r="B2927" s="14" t="inlineStr">
        <is>
          <t>Unlisted existing solar: estimated 2026 vintage</t>
        </is>
      </c>
      <c r="C2927" s="14" t="inlineStr">
        <is>
          <t>solar</t>
        </is>
      </c>
      <c r="D2927" s="111" t="n">
        <v>0.6465807336248075</v>
      </c>
      <c r="E2927" s="14" t="inlineStr">
        <is>
          <t>GW</t>
        </is>
      </c>
      <c r="F2927" s="14" t="inlineStr">
        <is>
          <t>2026-01-01</t>
        </is>
      </c>
      <c r="G2927" s="14" t="inlineStr">
        <is>
          <t>2056-01-01</t>
        </is>
      </c>
      <c r="H2927" s="14" t="inlineStr">
        <is>
          <t>Observed aggregate residual; estimated vintage</t>
        </is>
      </c>
      <c r="I2927" s="14" t="inlineStr">
        <is>
          <t>GB aggregate at June 2026 less selected REPD operational MW; age allocated from positive annual aggregate additions less listed additions, rescaled to residual total</t>
        </is>
      </c>
      <c r="J2927" s="14" t="inlineStr">
        <is>
          <t>Estimated vintage, not a named project. Net additions proxy gross commissioning; negative increments clipped and weights rescaled. Earliest bin includes earlier stock. 30-year life with 2031 retention floor. No automatic repowering.</t>
        </is>
      </c>
      <c r="K2927" s="14" t="inlineStr">
        <is>
          <t>audit/sources/solar_deployment.xlsx Table_1_by_Capacity GB</t>
        </is>
      </c>
    </row>
    <row r="2928" ht="78" customHeight="1" s="74">
      <c r="A2928" s="14" t="inlineStr">
        <is>
          <t>forecast-solar-future-2027</t>
        </is>
      </c>
      <c r="B2928" s="14" t="inlineStr">
        <is>
          <t>Unidentified future solar: assumed completion 2027</t>
        </is>
      </c>
      <c r="C2928" s="14" t="inlineStr">
        <is>
          <t>solar</t>
        </is>
      </c>
      <c r="D2928" s="111" t="n">
        <v>4.510423020000001</v>
      </c>
      <c r="E2928" s="14" t="inlineStr">
        <is>
          <t>GW</t>
        </is>
      </c>
      <c r="F2928" s="14" t="inlineStr">
        <is>
          <t>2027-01-01</t>
        </is>
      </c>
      <c r="G2928" s="14" t="inlineStr">
        <is>
          <t>2057-01-01</t>
        </is>
      </c>
      <c r="H2928" s="14" t="inlineStr">
        <is>
          <t>Future completion estimate</t>
        </is>
      </c>
      <c r="I2928" s="14" t="inlineStr">
        <is>
          <t>Outlook forecast less eligible physical cohorts</t>
        </is>
      </c>
      <c r="J2928" s="14" t="inlineStr">
        <is>
          <t>Remaining 2030 outlook residual after observed unlisted GB stock; equal completion tranches 2027–2030 are an explicit estimate, not contracted projects. 30-year life.</t>
        </is>
      </c>
      <c r="K2928" s="14" t="inlineStr">
        <is>
          <t>data/evidence/tyo2026_es1.csv</t>
        </is>
      </c>
    </row>
    <row r="2929" ht="78" customHeight="1" s="74">
      <c r="A2929" s="14" t="inlineStr">
        <is>
          <t>forecast-solar-future-2028</t>
        </is>
      </c>
      <c r="B2929" s="14" t="inlineStr">
        <is>
          <t>Unidentified future solar: assumed completion 2028</t>
        </is>
      </c>
      <c r="C2929" s="14" t="inlineStr">
        <is>
          <t>solar</t>
        </is>
      </c>
      <c r="D2929" s="111" t="n">
        <v>4.510423020000001</v>
      </c>
      <c r="E2929" s="14" t="inlineStr">
        <is>
          <t>GW</t>
        </is>
      </c>
      <c r="F2929" s="14" t="inlineStr">
        <is>
          <t>2028-01-01</t>
        </is>
      </c>
      <c r="G2929" s="14" t="inlineStr">
        <is>
          <t>2058-01-01</t>
        </is>
      </c>
      <c r="H2929" s="14" t="inlineStr">
        <is>
          <t>Future completion estimate</t>
        </is>
      </c>
      <c r="I2929" s="14" t="inlineStr">
        <is>
          <t>Outlook forecast less eligible physical cohorts</t>
        </is>
      </c>
      <c r="J2929" s="14" t="inlineStr">
        <is>
          <t>Remaining 2030 outlook residual after observed unlisted GB stock; equal completion tranches 2027–2030 are an explicit estimate, not contracted projects. 30-year life.</t>
        </is>
      </c>
      <c r="K2929" s="14" t="inlineStr">
        <is>
          <t>data/evidence/tyo2026_es1.csv</t>
        </is>
      </c>
    </row>
    <row r="2930" ht="78" customHeight="1" s="74">
      <c r="A2930" s="14" t="inlineStr">
        <is>
          <t>forecast-solar-future-2029</t>
        </is>
      </c>
      <c r="B2930" s="14" t="inlineStr">
        <is>
          <t>Unidentified future solar: assumed completion 2029</t>
        </is>
      </c>
      <c r="C2930" s="14" t="inlineStr">
        <is>
          <t>solar</t>
        </is>
      </c>
      <c r="D2930" s="111" t="n">
        <v>4.510423020000001</v>
      </c>
      <c r="E2930" s="14" t="inlineStr">
        <is>
          <t>GW</t>
        </is>
      </c>
      <c r="F2930" s="14" t="inlineStr">
        <is>
          <t>2029-01-01</t>
        </is>
      </c>
      <c r="G2930" s="14" t="inlineStr">
        <is>
          <t>2059-01-01</t>
        </is>
      </c>
      <c r="H2930" s="14" t="inlineStr">
        <is>
          <t>Future completion estimate</t>
        </is>
      </c>
      <c r="I2930" s="14" t="inlineStr">
        <is>
          <t>Outlook forecast less eligible physical cohorts</t>
        </is>
      </c>
      <c r="J2930" s="14" t="inlineStr">
        <is>
          <t>Remaining 2030 outlook residual after observed unlisted GB stock; equal completion tranches 2027–2030 are an explicit estimate, not contracted projects. 30-year life.</t>
        </is>
      </c>
      <c r="K2930" s="14" t="inlineStr">
        <is>
          <t>data/evidence/tyo2026_es1.csv</t>
        </is>
      </c>
    </row>
    <row r="2931" ht="78" customHeight="1" s="74">
      <c r="A2931" s="14" t="inlineStr">
        <is>
          <t>forecast-solar-future-2030</t>
        </is>
      </c>
      <c r="B2931" s="14" t="inlineStr">
        <is>
          <t>Unidentified future solar: assumed completion 2030</t>
        </is>
      </c>
      <c r="C2931" s="14" t="inlineStr">
        <is>
          <t>solar</t>
        </is>
      </c>
      <c r="D2931" s="111" t="n">
        <v>4.510423020000001</v>
      </c>
      <c r="E2931" s="14" t="inlineStr">
        <is>
          <t>GW</t>
        </is>
      </c>
      <c r="F2931" s="14" t="inlineStr">
        <is>
          <t>2030-01-01</t>
        </is>
      </c>
      <c r="G2931" s="14" t="inlineStr">
        <is>
          <t>2060-01-01</t>
        </is>
      </c>
      <c r="H2931" s="14" t="inlineStr">
        <is>
          <t>Future completion estimate</t>
        </is>
      </c>
      <c r="I2931" s="14" t="inlineStr">
        <is>
          <t>Outlook forecast less eligible physical cohorts</t>
        </is>
      </c>
      <c r="J2931" s="14" t="inlineStr">
        <is>
          <t>Remaining 2030 outlook residual after observed unlisted GB stock; equal completion tranches 2027–2030 are an explicit estimate, not contracted projects. 30-year life.</t>
        </is>
      </c>
      <c r="K2931" s="14" t="inlineStr">
        <is>
          <t>data/evidence/tyo2026_es1.csv</t>
        </is>
      </c>
    </row>
    <row r="2932" ht="78" customHeight="1" s="74">
      <c r="A2932" s="14" t="inlineStr">
        <is>
          <t>forecast-onshore-unlisted-2010</t>
        </is>
      </c>
      <c r="B2932" s="14" t="inlineStr">
        <is>
          <t>Unlisted existing onshore: estimated 2010 vintage</t>
        </is>
      </c>
      <c r="C2932" s="14" t="inlineStr">
        <is>
          <t>onshore</t>
        </is>
      </c>
      <c r="D2932" s="111" t="n">
        <v>0.08866547753799341</v>
      </c>
      <c r="E2932" s="14" t="inlineStr">
        <is>
          <t>GW</t>
        </is>
      </c>
      <c r="F2932" s="14" t="inlineStr">
        <is>
          <t>2010-01-01</t>
        </is>
      </c>
      <c r="G2932" s="14" t="inlineStr">
        <is>
          <t>2035-01-01</t>
        </is>
      </c>
      <c r="H2932" s="14" t="inlineStr">
        <is>
          <t>Observed aggregate residual; estimated vintage</t>
        </is>
      </c>
      <c r="I2932" s="14" t="inlineStr">
        <is>
          <t>GB aggregate at June 2026 less selected REPD operational MW; age allocated from positive annual aggregate additions less listed additions, rescaled to residual total</t>
        </is>
      </c>
      <c r="J2932" s="14" t="inlineStr">
        <is>
          <t>Estimated vintage, not a named project. Net additions proxy gross commissioning; negative increments clipped and weights rescaled. Earliest bin includes earlier stock. 25-year life with 2031 retention floor. No automatic repowering.</t>
        </is>
      </c>
      <c r="K2932" s="14" t="inlineStr">
        <is>
          <t>audit/sources/et61.xlsx GB country quarterly capacity tables</t>
        </is>
      </c>
    </row>
    <row r="2933" ht="78" customHeight="1" s="74">
      <c r="A2933" s="14" t="inlineStr">
        <is>
          <t>forecast-onshore-unlisted-2011</t>
        </is>
      </c>
      <c r="B2933" s="14" t="inlineStr">
        <is>
          <t>Unlisted existing onshore: estimated 2011 vintage</t>
        </is>
      </c>
      <c r="C2933" s="14" t="inlineStr">
        <is>
          <t>onshore</t>
        </is>
      </c>
      <c r="D2933" s="111" t="n">
        <v>0.1410804030357581</v>
      </c>
      <c r="E2933" s="14" t="inlineStr">
        <is>
          <t>GW</t>
        </is>
      </c>
      <c r="F2933" s="14" t="inlineStr">
        <is>
          <t>2011-01-01</t>
        </is>
      </c>
      <c r="G2933" s="14" t="inlineStr">
        <is>
          <t>2036-01-01</t>
        </is>
      </c>
      <c r="H2933" s="14" t="inlineStr">
        <is>
          <t>Observed aggregate residual; estimated vintage</t>
        </is>
      </c>
      <c r="I2933" s="14" t="inlineStr">
        <is>
          <t>GB aggregate at June 2026 less selected REPD operational MW; age allocated from positive annual aggregate additions less listed additions, rescaled to residual total</t>
        </is>
      </c>
      <c r="J2933" s="14" t="inlineStr">
        <is>
          <t>Estimated vintage, not a named project. Net additions proxy gross commissioning; negative increments clipped and weights rescaled. Earliest bin includes earlier stock. 25-year life with 2031 retention floor. No automatic repowering.</t>
        </is>
      </c>
      <c r="K2933" s="14" t="inlineStr">
        <is>
          <t>audit/sources/et61.xlsx GB country quarterly capacity tables</t>
        </is>
      </c>
    </row>
    <row r="2934" ht="78" customHeight="1" s="74">
      <c r="A2934" s="14" t="inlineStr">
        <is>
          <t>forecast-onshore-unlisted-2013</t>
        </is>
      </c>
      <c r="B2934" s="14" t="inlineStr">
        <is>
          <t>Unlisted existing onshore: estimated 2013 vintage</t>
        </is>
      </c>
      <c r="C2934" s="14" t="inlineStr">
        <is>
          <t>onshore</t>
        </is>
      </c>
      <c r="D2934" s="111" t="n">
        <v>0.01518392217624504</v>
      </c>
      <c r="E2934" s="14" t="inlineStr">
        <is>
          <t>GW</t>
        </is>
      </c>
      <c r="F2934" s="14" t="inlineStr">
        <is>
          <t>2013-01-01</t>
        </is>
      </c>
      <c r="G2934" s="14" t="inlineStr">
        <is>
          <t>2038-01-01</t>
        </is>
      </c>
      <c r="H2934" s="14" t="inlineStr">
        <is>
          <t>Observed aggregate residual; estimated vintage</t>
        </is>
      </c>
      <c r="I2934" s="14" t="inlineStr">
        <is>
          <t>GB aggregate at June 2026 less selected REPD operational MW; age allocated from positive annual aggregate additions less listed additions, rescaled to residual total</t>
        </is>
      </c>
      <c r="J2934" s="14" t="inlineStr">
        <is>
          <t>Estimated vintage, not a named project. Net additions proxy gross commissioning; negative increments clipped and weights rescaled. Earliest bin includes earlier stock. 25-year life with 2031 retention floor. No automatic repowering.</t>
        </is>
      </c>
      <c r="K2934" s="14" t="inlineStr">
        <is>
          <t>audit/sources/et61.xlsx GB country quarterly capacity tables</t>
        </is>
      </c>
    </row>
    <row r="2935" ht="78" customHeight="1" s="74">
      <c r="A2935" s="14" t="inlineStr">
        <is>
          <t>forecast-onshore-unlisted-2014</t>
        </is>
      </c>
      <c r="B2935" s="14" t="inlineStr">
        <is>
          <t>Unlisted existing onshore: estimated 2014 vintage</t>
        </is>
      </c>
      <c r="C2935" s="14" t="inlineStr">
        <is>
          <t>onshore</t>
        </is>
      </c>
      <c r="D2935" s="111" t="n">
        <v>0.06899762483531632</v>
      </c>
      <c r="E2935" s="14" t="inlineStr">
        <is>
          <t>GW</t>
        </is>
      </c>
      <c r="F2935" s="14" t="inlineStr">
        <is>
          <t>2014-01-01</t>
        </is>
      </c>
      <c r="G2935" s="14" t="inlineStr">
        <is>
          <t>2039-01-01</t>
        </is>
      </c>
      <c r="H2935" s="14" t="inlineStr">
        <is>
          <t>Observed aggregate residual; estimated vintage</t>
        </is>
      </c>
      <c r="I2935" s="14" t="inlineStr">
        <is>
          <t>GB aggregate at June 2026 less selected REPD operational MW; age allocated from positive annual aggregate additions less listed additions, rescaled to residual total</t>
        </is>
      </c>
      <c r="J2935" s="14" t="inlineStr">
        <is>
          <t>Estimated vintage, not a named project. Net additions proxy gross commissioning; negative increments clipped and weights rescaled. Earliest bin includes earlier stock. 25-year life with 2031 retention floor. No automatic repowering.</t>
        </is>
      </c>
      <c r="K2935" s="14" t="inlineStr">
        <is>
          <t>audit/sources/et61.xlsx GB country quarterly capacity tables</t>
        </is>
      </c>
    </row>
    <row r="2936" ht="78" customHeight="1" s="74">
      <c r="A2936" s="14" t="inlineStr">
        <is>
          <t>forecast-onshore-unlisted-2015</t>
        </is>
      </c>
      <c r="B2936" s="14" t="inlineStr">
        <is>
          <t>Unlisted existing onshore: estimated 2015 vintage</t>
        </is>
      </c>
      <c r="C2936" s="14" t="inlineStr">
        <is>
          <t>onshore</t>
        </is>
      </c>
      <c r="D2936" s="111" t="n">
        <v>0.02941353843870039</v>
      </c>
      <c r="E2936" s="14" t="inlineStr">
        <is>
          <t>GW</t>
        </is>
      </c>
      <c r="F2936" s="14" t="inlineStr">
        <is>
          <t>2015-01-01</t>
        </is>
      </c>
      <c r="G2936" s="14" t="inlineStr">
        <is>
          <t>2040-01-01</t>
        </is>
      </c>
      <c r="H2936" s="14" t="inlineStr">
        <is>
          <t>Observed aggregate residual; estimated vintage</t>
        </is>
      </c>
      <c r="I2936" s="14" t="inlineStr">
        <is>
          <t>GB aggregate at June 2026 less selected REPD operational MW; age allocated from positive annual aggregate additions less listed additions, rescaled to residual total</t>
        </is>
      </c>
      <c r="J2936" s="14" t="inlineStr">
        <is>
          <t>Estimated vintage, not a named project. Net additions proxy gross commissioning; negative increments clipped and weights rescaled. Earliest bin includes earlier stock. 25-year life with 2031 retention floor. No automatic repowering.</t>
        </is>
      </c>
      <c r="K2936" s="14" t="inlineStr">
        <is>
          <t>audit/sources/et61.xlsx GB country quarterly capacity tables</t>
        </is>
      </c>
    </row>
    <row r="2937" ht="78" customHeight="1" s="74">
      <c r="A2937" s="14" t="inlineStr">
        <is>
          <t>forecast-onshore-unlisted-2016</t>
        </is>
      </c>
      <c r="B2937" s="14" t="inlineStr">
        <is>
          <t>Unlisted existing onshore: estimated 2016 vintage</t>
        </is>
      </c>
      <c r="C2937" s="14" t="inlineStr">
        <is>
          <t>onshore</t>
        </is>
      </c>
      <c r="D2937" s="111" t="n">
        <v>0.1496299382086055</v>
      </c>
      <c r="E2937" s="14" t="inlineStr">
        <is>
          <t>GW</t>
        </is>
      </c>
      <c r="F2937" s="14" t="inlineStr">
        <is>
          <t>2016-01-01</t>
        </is>
      </c>
      <c r="G2937" s="14" t="inlineStr">
        <is>
          <t>2041-01-01</t>
        </is>
      </c>
      <c r="H2937" s="14" t="inlineStr">
        <is>
          <t>Observed aggregate residual; estimated vintage</t>
        </is>
      </c>
      <c r="I2937" s="14" t="inlineStr">
        <is>
          <t>GB aggregate at June 2026 less selected REPD operational MW; age allocated from positive annual aggregate additions less listed additions, rescaled to residual total</t>
        </is>
      </c>
      <c r="J2937" s="14" t="inlineStr">
        <is>
          <t>Estimated vintage, not a named project. Net additions proxy gross commissioning; negative increments clipped and weights rescaled. Earliest bin includes earlier stock. 25-year life with 2031 retention floor. No automatic repowering.</t>
        </is>
      </c>
      <c r="K2937" s="14" t="inlineStr">
        <is>
          <t>audit/sources/et61.xlsx GB country quarterly capacity tables</t>
        </is>
      </c>
    </row>
    <row r="2938" ht="78" customHeight="1" s="74">
      <c r="A2938" s="14" t="inlineStr">
        <is>
          <t>forecast-onshore-unlisted-2019</t>
        </is>
      </c>
      <c r="B2938" s="14" t="inlineStr">
        <is>
          <t>Unlisted existing onshore: estimated 2019 vintage</t>
        </is>
      </c>
      <c r="C2938" s="14" t="inlineStr">
        <is>
          <t>onshore</t>
        </is>
      </c>
      <c r="D2938" s="111" t="n">
        <v>0.1166018027128819</v>
      </c>
      <c r="E2938" s="14" t="inlineStr">
        <is>
          <t>GW</t>
        </is>
      </c>
      <c r="F2938" s="14" t="inlineStr">
        <is>
          <t>2019-01-01</t>
        </is>
      </c>
      <c r="G2938" s="14" t="inlineStr">
        <is>
          <t>2044-01-01</t>
        </is>
      </c>
      <c r="H2938" s="14" t="inlineStr">
        <is>
          <t>Observed aggregate residual; estimated vintage</t>
        </is>
      </c>
      <c r="I2938" s="14" t="inlineStr">
        <is>
          <t>GB aggregate at June 2026 less selected REPD operational MW; age allocated from positive annual aggregate additions less listed additions, rescaled to residual total</t>
        </is>
      </c>
      <c r="J2938" s="14" t="inlineStr">
        <is>
          <t>Estimated vintage, not a named project. Net additions proxy gross commissioning; negative increments clipped and weights rescaled. Earliest bin includes earlier stock. 25-year life with 2031 retention floor. No automatic repowering.</t>
        </is>
      </c>
      <c r="K2938" s="14" t="inlineStr">
        <is>
          <t>audit/sources/et61.xlsx GB country quarterly capacity tables</t>
        </is>
      </c>
    </row>
    <row r="2939" ht="78" customHeight="1" s="74">
      <c r="A2939" s="14" t="inlineStr">
        <is>
          <t>forecast-onshore-unlisted-2021</t>
        </is>
      </c>
      <c r="B2939" s="14" t="inlineStr">
        <is>
          <t>Unlisted existing onshore: estimated 2021 vintage</t>
        </is>
      </c>
      <c r="C2939" s="14" t="inlineStr">
        <is>
          <t>onshore</t>
        </is>
      </c>
      <c r="D2939" s="111" t="n">
        <v>0.03588451689521573</v>
      </c>
      <c r="E2939" s="14" t="inlineStr">
        <is>
          <t>GW</t>
        </is>
      </c>
      <c r="F2939" s="14" t="inlineStr">
        <is>
          <t>2021-01-01</t>
        </is>
      </c>
      <c r="G2939" s="14" t="inlineStr">
        <is>
          <t>2046-01-01</t>
        </is>
      </c>
      <c r="H2939" s="14" t="inlineStr">
        <is>
          <t>Observed aggregate residual; estimated vintage</t>
        </is>
      </c>
      <c r="I2939" s="14" t="inlineStr">
        <is>
          <t>GB aggregate at June 2026 less selected REPD operational MW; age allocated from positive annual aggregate additions less listed additions, rescaled to residual total</t>
        </is>
      </c>
      <c r="J2939" s="14" t="inlineStr">
        <is>
          <t>Estimated vintage, not a named project. Net additions proxy gross commissioning; negative increments clipped and weights rescaled. Earliest bin includes earlier stock. 25-year life with 2031 retention floor. No automatic repowering.</t>
        </is>
      </c>
      <c r="K2939" s="14" t="inlineStr">
        <is>
          <t>audit/sources/et61.xlsx GB country quarterly capacity tables</t>
        </is>
      </c>
    </row>
    <row r="2940" ht="78" customHeight="1" s="74">
      <c r="A2940" s="14" t="inlineStr">
        <is>
          <t>forecast-onshore-unlisted-2022</t>
        </is>
      </c>
      <c r="B2940" s="14" t="inlineStr">
        <is>
          <t>Unlisted existing onshore: estimated 2022 vintage</t>
        </is>
      </c>
      <c r="C2940" s="14" t="inlineStr">
        <is>
          <t>onshore</t>
        </is>
      </c>
      <c r="D2940" s="111" t="n">
        <v>0.172271826464529</v>
      </c>
      <c r="E2940" s="14" t="inlineStr">
        <is>
          <t>GW</t>
        </is>
      </c>
      <c r="F2940" s="14" t="inlineStr">
        <is>
          <t>2022-01-01</t>
        </is>
      </c>
      <c r="G2940" s="14" t="inlineStr">
        <is>
          <t>2047-01-01</t>
        </is>
      </c>
      <c r="H2940" s="14" t="inlineStr">
        <is>
          <t>Observed aggregate residual; estimated vintage</t>
        </is>
      </c>
      <c r="I2940" s="14" t="inlineStr">
        <is>
          <t>GB aggregate at June 2026 less selected REPD operational MW; age allocated from positive annual aggregate additions less listed additions, rescaled to residual total</t>
        </is>
      </c>
      <c r="J2940" s="14" t="inlineStr">
        <is>
          <t>Estimated vintage, not a named project. Net additions proxy gross commissioning; negative increments clipped and weights rescaled. Earliest bin includes earlier stock. 25-year life with 2031 retention floor. No automatic repowering.</t>
        </is>
      </c>
      <c r="K2940" s="14" t="inlineStr">
        <is>
          <t>audit/sources/et61.xlsx GB country quarterly capacity tables</t>
        </is>
      </c>
    </row>
    <row r="2941" ht="78" customHeight="1" s="74">
      <c r="A2941" s="14" t="inlineStr">
        <is>
          <t>forecast-onshore-unlisted-2023</t>
        </is>
      </c>
      <c r="B2941" s="14" t="inlineStr">
        <is>
          <t>Unlisted existing onshore: estimated 2023 vintage</t>
        </is>
      </c>
      <c r="C2941" s="14" t="inlineStr">
        <is>
          <t>onshore</t>
        </is>
      </c>
      <c r="D2941" s="111" t="n">
        <v>0.03851212632907292</v>
      </c>
      <c r="E2941" s="14" t="inlineStr">
        <is>
          <t>GW</t>
        </is>
      </c>
      <c r="F2941" s="14" t="inlineStr">
        <is>
          <t>2023-01-01</t>
        </is>
      </c>
      <c r="G2941" s="14" t="inlineStr">
        <is>
          <t>2048-01-01</t>
        </is>
      </c>
      <c r="H2941" s="14" t="inlineStr">
        <is>
          <t>Observed aggregate residual; estimated vintage</t>
        </is>
      </c>
      <c r="I2941" s="14" t="inlineStr">
        <is>
          <t>GB aggregate at June 2026 less selected REPD operational MW; age allocated from positive annual aggregate additions less listed additions, rescaled to residual total</t>
        </is>
      </c>
      <c r="J2941" s="14" t="inlineStr">
        <is>
          <t>Estimated vintage, not a named project. Net additions proxy gross commissioning; negative increments clipped and weights rescaled. Earliest bin includes earlier stock. 25-year life with 2031 retention floor. No automatic repowering.</t>
        </is>
      </c>
      <c r="K2941" s="14" t="inlineStr">
        <is>
          <t>audit/sources/et61.xlsx GB country quarterly capacity tables</t>
        </is>
      </c>
    </row>
    <row r="2942" ht="78" customHeight="1" s="74">
      <c r="A2942" s="14" t="inlineStr">
        <is>
          <t>forecast-onshore-unlisted-2024</t>
        </is>
      </c>
      <c r="B2942" s="14" t="inlineStr">
        <is>
          <t>Unlisted existing onshore: estimated 2024 vintage</t>
        </is>
      </c>
      <c r="C2942" s="14" t="inlineStr">
        <is>
          <t>onshore</t>
        </is>
      </c>
      <c r="D2942" s="111" t="n">
        <v>0.006784722866525849</v>
      </c>
      <c r="E2942" s="14" t="inlineStr">
        <is>
          <t>GW</t>
        </is>
      </c>
      <c r="F2942" s="14" t="inlineStr">
        <is>
          <t>2024-01-01</t>
        </is>
      </c>
      <c r="G2942" s="14" t="inlineStr">
        <is>
          <t>2049-01-01</t>
        </is>
      </c>
      <c r="H2942" s="14" t="inlineStr">
        <is>
          <t>Observed aggregate residual; estimated vintage</t>
        </is>
      </c>
      <c r="I2942" s="14" t="inlineStr">
        <is>
          <t>GB aggregate at June 2026 less selected REPD operational MW; age allocated from positive annual aggregate additions less listed additions, rescaled to residual total</t>
        </is>
      </c>
      <c r="J2942" s="14" t="inlineStr">
        <is>
          <t>Estimated vintage, not a named project. Net additions proxy gross commissioning; negative increments clipped and weights rescaled. Earliest bin includes earlier stock. 25-year life with 2031 retention floor. No automatic repowering.</t>
        </is>
      </c>
      <c r="K2942" s="14" t="inlineStr">
        <is>
          <t>audit/sources/et61.xlsx GB country quarterly capacity tables</t>
        </is>
      </c>
    </row>
    <row r="2943" ht="78" customHeight="1" s="74">
      <c r="A2943" s="14" t="inlineStr">
        <is>
          <t>forecast-onshore-unlisted-2026</t>
        </is>
      </c>
      <c r="B2943" s="14" t="inlineStr">
        <is>
          <t>Unlisted existing onshore: estimated 2026 vintage</t>
        </is>
      </c>
      <c r="C2943" s="14" t="inlineStr">
        <is>
          <t>onshore</t>
        </is>
      </c>
      <c r="D2943" s="111" t="n">
        <v>0.1937241004991569</v>
      </c>
      <c r="E2943" s="14" t="inlineStr">
        <is>
          <t>GW</t>
        </is>
      </c>
      <c r="F2943" s="14" t="inlineStr">
        <is>
          <t>2026-01-01</t>
        </is>
      </c>
      <c r="G2943" s="14" t="inlineStr">
        <is>
          <t>2051-01-01</t>
        </is>
      </c>
      <c r="H2943" s="14" t="inlineStr">
        <is>
          <t>Observed aggregate residual; estimated vintage</t>
        </is>
      </c>
      <c r="I2943" s="14" t="inlineStr">
        <is>
          <t>GB aggregate at June 2026 less selected REPD operational MW; age allocated from positive annual aggregate additions less listed additions, rescaled to residual total</t>
        </is>
      </c>
      <c r="J2943" s="14" t="inlineStr">
        <is>
          <t>Estimated vintage, not a named project. Net additions proxy gross commissioning; negative increments clipped and weights rescaled. Earliest bin includes earlier stock. 25-year life with 2031 retention floor. No automatic repowering.</t>
        </is>
      </c>
      <c r="K2943" s="14" t="inlineStr">
        <is>
          <t>audit/sources/et61.xlsx GB country quarterly capacity tables</t>
        </is>
      </c>
    </row>
    <row r="2944" ht="78" customHeight="1" s="74">
      <c r="A2944" s="14" t="inlineStr">
        <is>
          <t>forecast-onshore-future-2027</t>
        </is>
      </c>
      <c r="B2944" s="14" t="inlineStr">
        <is>
          <t>Unidentified future onshore: assumed completion 2027</t>
        </is>
      </c>
      <c r="C2944" s="14" t="inlineStr">
        <is>
          <t>onshore</t>
        </is>
      </c>
      <c r="D2944" s="111" t="n">
        <v>1.3288298075</v>
      </c>
      <c r="E2944" s="14" t="inlineStr">
        <is>
          <t>GW</t>
        </is>
      </c>
      <c r="F2944" s="14" t="inlineStr">
        <is>
          <t>2027-01-01</t>
        </is>
      </c>
      <c r="G2944" s="14" t="inlineStr">
        <is>
          <t>2052-01-01</t>
        </is>
      </c>
      <c r="H2944" s="14" t="inlineStr">
        <is>
          <t>Future completion estimate</t>
        </is>
      </c>
      <c r="I2944" s="14" t="inlineStr">
        <is>
          <t>Outlook forecast less eligible physical cohorts</t>
        </is>
      </c>
      <c r="J2944" s="14" t="inlineStr">
        <is>
          <t>Remaining 2030 outlook residual after observed unlisted GB stock; equal completion tranches 2027–2030 are an explicit estimate, not contracted projects. 25-year life.</t>
        </is>
      </c>
      <c r="K2944" s="14" t="inlineStr">
        <is>
          <t>data/evidence/tyo2026_es1.csv</t>
        </is>
      </c>
    </row>
    <row r="2945" ht="78" customHeight="1" s="74">
      <c r="A2945" s="14" t="inlineStr">
        <is>
          <t>forecast-onshore-future-2028</t>
        </is>
      </c>
      <c r="B2945" s="14" t="inlineStr">
        <is>
          <t>Unidentified future onshore: assumed completion 2028</t>
        </is>
      </c>
      <c r="C2945" s="14" t="inlineStr">
        <is>
          <t>onshore</t>
        </is>
      </c>
      <c r="D2945" s="111" t="n">
        <v>1.3288298075</v>
      </c>
      <c r="E2945" s="14" t="inlineStr">
        <is>
          <t>GW</t>
        </is>
      </c>
      <c r="F2945" s="14" t="inlineStr">
        <is>
          <t>2028-01-01</t>
        </is>
      </c>
      <c r="G2945" s="14" t="inlineStr">
        <is>
          <t>2053-01-01</t>
        </is>
      </c>
      <c r="H2945" s="14" t="inlineStr">
        <is>
          <t>Future completion estimate</t>
        </is>
      </c>
      <c r="I2945" s="14" t="inlineStr">
        <is>
          <t>Outlook forecast less eligible physical cohorts</t>
        </is>
      </c>
      <c r="J2945" s="14" t="inlineStr">
        <is>
          <t>Remaining 2030 outlook residual after observed unlisted GB stock; equal completion tranches 2027–2030 are an explicit estimate, not contracted projects. 25-year life.</t>
        </is>
      </c>
      <c r="K2945" s="14" t="inlineStr">
        <is>
          <t>data/evidence/tyo2026_es1.csv</t>
        </is>
      </c>
    </row>
    <row r="2946" ht="78" customHeight="1" s="74">
      <c r="A2946" s="14" t="inlineStr">
        <is>
          <t>forecast-onshore-future-2029</t>
        </is>
      </c>
      <c r="B2946" s="14" t="inlineStr">
        <is>
          <t>Unidentified future onshore: assumed completion 2029</t>
        </is>
      </c>
      <c r="C2946" s="14" t="inlineStr">
        <is>
          <t>onshore</t>
        </is>
      </c>
      <c r="D2946" s="111" t="n">
        <v>1.3288298075</v>
      </c>
      <c r="E2946" s="14" t="inlineStr">
        <is>
          <t>GW</t>
        </is>
      </c>
      <c r="F2946" s="14" t="inlineStr">
        <is>
          <t>2029-01-01</t>
        </is>
      </c>
      <c r="G2946" s="14" t="inlineStr">
        <is>
          <t>2054-01-01</t>
        </is>
      </c>
      <c r="H2946" s="14" t="inlineStr">
        <is>
          <t>Future completion estimate</t>
        </is>
      </c>
      <c r="I2946" s="14" t="inlineStr">
        <is>
          <t>Outlook forecast less eligible physical cohorts</t>
        </is>
      </c>
      <c r="J2946" s="14" t="inlineStr">
        <is>
          <t>Remaining 2030 outlook residual after observed unlisted GB stock; equal completion tranches 2027–2030 are an explicit estimate, not contracted projects. 25-year life.</t>
        </is>
      </c>
      <c r="K2946" s="14" t="inlineStr">
        <is>
          <t>data/evidence/tyo2026_es1.csv</t>
        </is>
      </c>
    </row>
    <row r="2947" ht="78" customHeight="1" s="74">
      <c r="A2947" s="14" t="inlineStr">
        <is>
          <t>forecast-onshore-future-2030</t>
        </is>
      </c>
      <c r="B2947" s="14" t="inlineStr">
        <is>
          <t>Unidentified future onshore: assumed completion 2030</t>
        </is>
      </c>
      <c r="C2947" s="14" t="inlineStr">
        <is>
          <t>onshore</t>
        </is>
      </c>
      <c r="D2947" s="111" t="n">
        <v>1.3288298075</v>
      </c>
      <c r="E2947" s="14" t="inlineStr">
        <is>
          <t>GW</t>
        </is>
      </c>
      <c r="F2947" s="14" t="inlineStr">
        <is>
          <t>2030-01-01</t>
        </is>
      </c>
      <c r="G2947" s="14" t="inlineStr">
        <is>
          <t>2055-01-01</t>
        </is>
      </c>
      <c r="H2947" s="14" t="inlineStr">
        <is>
          <t>Future completion estimate</t>
        </is>
      </c>
      <c r="I2947" s="14" t="inlineStr">
        <is>
          <t>Outlook forecast less eligible physical cohorts</t>
        </is>
      </c>
      <c r="J2947" s="14" t="inlineStr">
        <is>
          <t>Remaining 2030 outlook residual after observed unlisted GB stock; equal completion tranches 2027–2030 are an explicit estimate, not contracted projects. 25-year life.</t>
        </is>
      </c>
      <c r="K2947" s="14" t="inlineStr">
        <is>
          <t>data/evidence/tyo2026_es1.csv</t>
        </is>
      </c>
    </row>
    <row r="2948" ht="78" customHeight="1" s="74">
      <c r="A2948" s="14" t="inlineStr">
        <is>
          <t>forecast-offshore-unlisted-2010</t>
        </is>
      </c>
      <c r="B2948" s="14" t="inlineStr">
        <is>
          <t>Unlisted existing offshore: estimated 2010 vintage</t>
        </is>
      </c>
      <c r="C2948" s="14" t="inlineStr">
        <is>
          <t>offshore</t>
        </is>
      </c>
      <c r="D2948" s="111" t="n">
        <v>0.002743216331979787</v>
      </c>
      <c r="E2948" s="14" t="inlineStr">
        <is>
          <t>GW</t>
        </is>
      </c>
      <c r="F2948" s="14" t="inlineStr">
        <is>
          <t>2010-01-01</t>
        </is>
      </c>
      <c r="G2948" s="14" t="inlineStr">
        <is>
          <t>2040-01-01</t>
        </is>
      </c>
      <c r="H2948" s="14" t="inlineStr">
        <is>
          <t>Observed aggregate residual; estimated vintage</t>
        </is>
      </c>
      <c r="I2948" s="14" t="inlineStr">
        <is>
          <t>GB aggregate at June 2026 less selected REPD operational MW; age allocated from positive annual aggregate additions less listed additions, rescaled to residual total</t>
        </is>
      </c>
      <c r="J2948" s="14" t="inlineStr">
        <is>
          <t>Estimated vintage, not a named project. Net additions proxy gross commissioning; negative increments clipped and weights rescaled. Earliest bin includes earlier stock. 30-year life with 2031 retention floor. No automatic repowering.</t>
        </is>
      </c>
      <c r="K2948" s="14" t="inlineStr">
        <is>
          <t>audit/sources/et61.xlsx GB country quarterly capacity tables</t>
        </is>
      </c>
    </row>
    <row r="2949" ht="78" customHeight="1" s="74">
      <c r="A2949" s="14" t="inlineStr">
        <is>
          <t>forecast-offshore-unlisted-2011</t>
        </is>
      </c>
      <c r="B2949" s="14" t="inlineStr">
        <is>
          <t>Unlisted existing offshore: estimated 2011 vintage</t>
        </is>
      </c>
      <c r="C2949" s="14" t="inlineStr">
        <is>
          <t>offshore</t>
        </is>
      </c>
      <c r="D2949" s="111" t="n">
        <v>0.08382198587083525</v>
      </c>
      <c r="E2949" s="14" t="inlineStr">
        <is>
          <t>GW</t>
        </is>
      </c>
      <c r="F2949" s="14" t="inlineStr">
        <is>
          <t>2011-01-01</t>
        </is>
      </c>
      <c r="G2949" s="14" t="inlineStr">
        <is>
          <t>2041-01-01</t>
        </is>
      </c>
      <c r="H2949" s="14" t="inlineStr">
        <is>
          <t>Observed aggregate residual; estimated vintage</t>
        </is>
      </c>
      <c r="I2949" s="14" t="inlineStr">
        <is>
          <t>GB aggregate at June 2026 less selected REPD operational MW; age allocated from positive annual aggregate additions less listed additions, rescaled to residual total</t>
        </is>
      </c>
      <c r="J2949" s="14" t="inlineStr">
        <is>
          <t>Estimated vintage, not a named project. Net additions proxy gross commissioning; negative increments clipped and weights rescaled. Earliest bin includes earlier stock. 30-year life with 2031 retention floor. No automatic repowering.</t>
        </is>
      </c>
      <c r="K2949" s="14" t="inlineStr">
        <is>
          <t>audit/sources/et61.xlsx GB country quarterly capacity tables</t>
        </is>
      </c>
    </row>
    <row r="2950" ht="78" customHeight="1" s="74">
      <c r="A2950" s="14" t="inlineStr">
        <is>
          <t>forecast-offshore-unlisted-2012</t>
        </is>
      </c>
      <c r="B2950" s="14" t="inlineStr">
        <is>
          <t>Unlisted existing offshore: estimated 2012 vintage</t>
        </is>
      </c>
      <c r="C2950" s="14" t="inlineStr">
        <is>
          <t>offshore</t>
        </is>
      </c>
      <c r="D2950" s="111" t="n">
        <v>0.0006958402403070444</v>
      </c>
      <c r="E2950" s="14" t="inlineStr">
        <is>
          <t>GW</t>
        </is>
      </c>
      <c r="F2950" s="14" t="inlineStr">
        <is>
          <t>2012-01-01</t>
        </is>
      </c>
      <c r="G2950" s="14" t="inlineStr">
        <is>
          <t>2042-01-01</t>
        </is>
      </c>
      <c r="H2950" s="14" t="inlineStr">
        <is>
          <t>Observed aggregate residual; estimated vintage</t>
        </is>
      </c>
      <c r="I2950" s="14" t="inlineStr">
        <is>
          <t>GB aggregate at June 2026 less selected REPD operational MW; age allocated from positive annual aggregate additions less listed additions, rescaled to residual total</t>
        </is>
      </c>
      <c r="J2950" s="14" t="inlineStr">
        <is>
          <t>Estimated vintage, not a named project. Net additions proxy gross commissioning; negative increments clipped and weights rescaled. Earliest bin includes earlier stock. 30-year life with 2031 retention floor. No automatic repowering.</t>
        </is>
      </c>
      <c r="K2950" s="14" t="inlineStr">
        <is>
          <t>audit/sources/et61.xlsx GB country quarterly capacity tables</t>
        </is>
      </c>
    </row>
    <row r="2951" ht="78" customHeight="1" s="74">
      <c r="A2951" s="14" t="inlineStr">
        <is>
          <t>forecast-offshore-unlisted-2014</t>
        </is>
      </c>
      <c r="B2951" s="14" t="inlineStr">
        <is>
          <t>Unlisted existing offshore: estimated 2014 vintage</t>
        </is>
      </c>
      <c r="C2951" s="14" t="inlineStr">
        <is>
          <t>offshore</t>
        </is>
      </c>
      <c r="D2951" s="111" t="n">
        <v>0.1095814563052793</v>
      </c>
      <c r="E2951" s="14" t="inlineStr">
        <is>
          <t>GW</t>
        </is>
      </c>
      <c r="F2951" s="14" t="inlineStr">
        <is>
          <t>2014-01-01</t>
        </is>
      </c>
      <c r="G2951" s="14" t="inlineStr">
        <is>
          <t>2044-01-01</t>
        </is>
      </c>
      <c r="H2951" s="14" t="inlineStr">
        <is>
          <t>Observed aggregate residual; estimated vintage</t>
        </is>
      </c>
      <c r="I2951" s="14" t="inlineStr">
        <is>
          <t>GB aggregate at June 2026 less selected REPD operational MW; age allocated from positive annual aggregate additions less listed additions, rescaled to residual total</t>
        </is>
      </c>
      <c r="J2951" s="14" t="inlineStr">
        <is>
          <t>Estimated vintage, not a named project. Net additions proxy gross commissioning; negative increments clipped and weights rescaled. Earliest bin includes earlier stock. 30-year life with 2031 retention floor. No automatic repowering.</t>
        </is>
      </c>
      <c r="K2951" s="14" t="inlineStr">
        <is>
          <t>audit/sources/et61.xlsx GB country quarterly capacity tables</t>
        </is>
      </c>
    </row>
    <row r="2952" ht="78" customHeight="1" s="74">
      <c r="A2952" s="14" t="inlineStr">
        <is>
          <t>forecast-offshore-unlisted-2016</t>
        </is>
      </c>
      <c r="B2952" s="14" t="inlineStr">
        <is>
          <t>Unlisted existing offshore: estimated 2016 vintage</t>
        </is>
      </c>
      <c r="C2952" s="14" t="inlineStr">
        <is>
          <t>offshore</t>
        </is>
      </c>
      <c r="D2952" s="111" t="n">
        <v>0.05349940924514664</v>
      </c>
      <c r="E2952" s="14" t="inlineStr">
        <is>
          <t>GW</t>
        </is>
      </c>
      <c r="F2952" s="14" t="inlineStr">
        <is>
          <t>2016-01-01</t>
        </is>
      </c>
      <c r="G2952" s="14" t="inlineStr">
        <is>
          <t>2046-01-01</t>
        </is>
      </c>
      <c r="H2952" s="14" t="inlineStr">
        <is>
          <t>Observed aggregate residual; estimated vintage</t>
        </is>
      </c>
      <c r="I2952" s="14" t="inlineStr">
        <is>
          <t>GB aggregate at June 2026 less selected REPD operational MW; age allocated from positive annual aggregate additions less listed additions, rescaled to residual total</t>
        </is>
      </c>
      <c r="J2952" s="14" t="inlineStr">
        <is>
          <t>Estimated vintage, not a named project. Net additions proxy gross commissioning; negative increments clipped and weights rescaled. Earliest bin includes earlier stock. 30-year life with 2031 retention floor. No automatic repowering.</t>
        </is>
      </c>
      <c r="K2952" s="14" t="inlineStr">
        <is>
          <t>audit/sources/et61.xlsx GB country quarterly capacity tables</t>
        </is>
      </c>
    </row>
    <row r="2953" ht="78" customHeight="1" s="74">
      <c r="A2953" s="14" t="inlineStr">
        <is>
          <t>forecast-offshore-unlisted-2017</t>
        </is>
      </c>
      <c r="B2953" s="14" t="inlineStr">
        <is>
          <t>Unlisted existing offshore: estimated 2017 vintage</t>
        </is>
      </c>
      <c r="C2953" s="14" t="inlineStr">
        <is>
          <t>offshore</t>
        </is>
      </c>
      <c r="D2953" s="111" t="n">
        <v>0.07310336986149038</v>
      </c>
      <c r="E2953" s="14" t="inlineStr">
        <is>
          <t>GW</t>
        </is>
      </c>
      <c r="F2953" s="14" t="inlineStr">
        <is>
          <t>2017-01-01</t>
        </is>
      </c>
      <c r="G2953" s="14" t="inlineStr">
        <is>
          <t>2047-01-01</t>
        </is>
      </c>
      <c r="H2953" s="14" t="inlineStr">
        <is>
          <t>Observed aggregate residual; estimated vintage</t>
        </is>
      </c>
      <c r="I2953" s="14" t="inlineStr">
        <is>
          <t>GB aggregate at June 2026 less selected REPD operational MW; age allocated from positive annual aggregate additions less listed additions, rescaled to residual total</t>
        </is>
      </c>
      <c r="J2953" s="14" t="inlineStr">
        <is>
          <t>Estimated vintage, not a named project. Net additions proxy gross commissioning; negative increments clipped and weights rescaled. Earliest bin includes earlier stock. 30-year life with 2031 retention floor. No automatic repowering.</t>
        </is>
      </c>
      <c r="K2953" s="14" t="inlineStr">
        <is>
          <t>audit/sources/et61.xlsx GB country quarterly capacity tables</t>
        </is>
      </c>
    </row>
    <row r="2954" ht="78" customHeight="1" s="74">
      <c r="A2954" s="14" t="inlineStr">
        <is>
          <t>forecast-offshore-unlisted-2024</t>
        </is>
      </c>
      <c r="B2954" s="14" t="inlineStr">
        <is>
          <t>Unlisted existing offshore: estimated 2024 vintage</t>
        </is>
      </c>
      <c r="C2954" s="14" t="inlineStr">
        <is>
          <t>offshore</t>
        </is>
      </c>
      <c r="D2954" s="111" t="n">
        <v>0.3760213606274692</v>
      </c>
      <c r="E2954" s="14" t="inlineStr">
        <is>
          <t>GW</t>
        </is>
      </c>
      <c r="F2954" s="14" t="inlineStr">
        <is>
          <t>2024-01-01</t>
        </is>
      </c>
      <c r="G2954" s="14" t="inlineStr">
        <is>
          <t>2054-01-01</t>
        </is>
      </c>
      <c r="H2954" s="14" t="inlineStr">
        <is>
          <t>Observed aggregate residual; estimated vintage</t>
        </is>
      </c>
      <c r="I2954" s="14" t="inlineStr">
        <is>
          <t>GB aggregate at June 2026 less selected REPD operational MW; age allocated from positive annual aggregate additions less listed additions, rescaled to residual total</t>
        </is>
      </c>
      <c r="J2954" s="14" t="inlineStr">
        <is>
          <t>Estimated vintage, not a named project. Net additions proxy gross commissioning; negative increments clipped and weights rescaled. Earliest bin includes earlier stock. 30-year life with 2031 retention floor. No automatic repowering.</t>
        </is>
      </c>
      <c r="K2954" s="14" t="inlineStr">
        <is>
          <t>audit/sources/et61.xlsx GB country quarterly capacity tables</t>
        </is>
      </c>
    </row>
    <row r="2955" ht="78" customHeight="1" s="74">
      <c r="A2955" s="14" t="inlineStr">
        <is>
          <t>forecast-offshore-unlisted-2026</t>
        </is>
      </c>
      <c r="B2955" s="14" t="inlineStr">
        <is>
          <t>Unlisted existing offshore: estimated 2026 vintage</t>
        </is>
      </c>
      <c r="C2955" s="14" t="inlineStr">
        <is>
          <t>offshore</t>
        </is>
      </c>
      <c r="D2955" s="111" t="n">
        <v>0.02221336151749518</v>
      </c>
      <c r="E2955" s="14" t="inlineStr">
        <is>
          <t>GW</t>
        </is>
      </c>
      <c r="F2955" s="14" t="inlineStr">
        <is>
          <t>2026-01-01</t>
        </is>
      </c>
      <c r="G2955" s="14" t="inlineStr">
        <is>
          <t>2056-01-01</t>
        </is>
      </c>
      <c r="H2955" s="14" t="inlineStr">
        <is>
          <t>Observed aggregate residual; estimated vintage</t>
        </is>
      </c>
      <c r="I2955" s="14" t="inlineStr">
        <is>
          <t>GB aggregate at June 2026 less selected REPD operational MW; age allocated from positive annual aggregate additions less listed additions, rescaled to residual total</t>
        </is>
      </c>
      <c r="J2955" s="14" t="inlineStr">
        <is>
          <t>Estimated vintage, not a named project. Net additions proxy gross commissioning; negative increments clipped and weights rescaled. Earliest bin includes earlier stock. 30-year life with 2031 retention floor. No automatic repowering.</t>
        </is>
      </c>
      <c r="K2955" s="14" t="inlineStr">
        <is>
          <t>audit/sources/et61.xlsx GB country quarterly capacity tables</t>
        </is>
      </c>
    </row>
    <row r="2956" ht="78" customHeight="1" s="74">
      <c r="A2956" s="14" t="inlineStr">
        <is>
          <t>forecast-offshore-future-2027</t>
        </is>
      </c>
      <c r="B2956" s="14" t="inlineStr">
        <is>
          <t>Unidentified future offshore: assumed completion 2027</t>
        </is>
      </c>
      <c r="C2956" s="14" t="inlineStr">
        <is>
          <t>offshore</t>
        </is>
      </c>
      <c r="D2956" s="111" t="n">
        <v>1.261817499999999</v>
      </c>
      <c r="E2956" s="14" t="inlineStr">
        <is>
          <t>GW</t>
        </is>
      </c>
      <c r="F2956" s="14" t="inlineStr">
        <is>
          <t>2027-01-01</t>
        </is>
      </c>
      <c r="G2956" s="14" t="inlineStr">
        <is>
          <t>2057-01-01</t>
        </is>
      </c>
      <c r="H2956" s="14" t="inlineStr">
        <is>
          <t>Future completion estimate</t>
        </is>
      </c>
      <c r="I2956" s="14" t="inlineStr">
        <is>
          <t>Outlook forecast less eligible physical cohorts</t>
        </is>
      </c>
      <c r="J2956" s="14" t="inlineStr">
        <is>
          <t>Remaining 2030 outlook residual after observed unlisted GB stock; equal completion tranches 2027–2030 are an explicit estimate, not contracted projects. 30-year life.</t>
        </is>
      </c>
      <c r="K2956" s="14" t="inlineStr">
        <is>
          <t>data/evidence/tyo2026_es1.csv</t>
        </is>
      </c>
    </row>
    <row r="2957" ht="78" customHeight="1" s="74">
      <c r="A2957" s="14" t="inlineStr">
        <is>
          <t>forecast-offshore-future-2028</t>
        </is>
      </c>
      <c r="B2957" s="14" t="inlineStr">
        <is>
          <t>Unidentified future offshore: assumed completion 2028</t>
        </is>
      </c>
      <c r="C2957" s="14" t="inlineStr">
        <is>
          <t>offshore</t>
        </is>
      </c>
      <c r="D2957" s="111" t="n">
        <v>1.261817499999999</v>
      </c>
      <c r="E2957" s="14" t="inlineStr">
        <is>
          <t>GW</t>
        </is>
      </c>
      <c r="F2957" s="14" t="inlineStr">
        <is>
          <t>2028-01-01</t>
        </is>
      </c>
      <c r="G2957" s="14" t="inlineStr">
        <is>
          <t>2058-01-01</t>
        </is>
      </c>
      <c r="H2957" s="14" t="inlineStr">
        <is>
          <t>Future completion estimate</t>
        </is>
      </c>
      <c r="I2957" s="14" t="inlineStr">
        <is>
          <t>Outlook forecast less eligible physical cohorts</t>
        </is>
      </c>
      <c r="J2957" s="14" t="inlineStr">
        <is>
          <t>Remaining 2030 outlook residual after observed unlisted GB stock; equal completion tranches 2027–2030 are an explicit estimate, not contracted projects. 30-year life.</t>
        </is>
      </c>
      <c r="K2957" s="14" t="inlineStr">
        <is>
          <t>data/evidence/tyo2026_es1.csv</t>
        </is>
      </c>
    </row>
    <row r="2958" ht="78" customHeight="1" s="74">
      <c r="A2958" s="14" t="inlineStr">
        <is>
          <t>forecast-offshore-future-2029</t>
        </is>
      </c>
      <c r="B2958" s="14" t="inlineStr">
        <is>
          <t>Unidentified future offshore: assumed completion 2029</t>
        </is>
      </c>
      <c r="C2958" s="14" t="inlineStr">
        <is>
          <t>offshore</t>
        </is>
      </c>
      <c r="D2958" s="111" t="n">
        <v>1.261817499999999</v>
      </c>
      <c r="E2958" s="14" t="inlineStr">
        <is>
          <t>GW</t>
        </is>
      </c>
      <c r="F2958" s="14" t="inlineStr">
        <is>
          <t>2029-01-01</t>
        </is>
      </c>
      <c r="G2958" s="14" t="inlineStr">
        <is>
          <t>2059-01-01</t>
        </is>
      </c>
      <c r="H2958" s="14" t="inlineStr">
        <is>
          <t>Future completion estimate</t>
        </is>
      </c>
      <c r="I2958" s="14" t="inlineStr">
        <is>
          <t>Outlook forecast less eligible physical cohorts</t>
        </is>
      </c>
      <c r="J2958" s="14" t="inlineStr">
        <is>
          <t>Remaining 2030 outlook residual after observed unlisted GB stock; equal completion tranches 2027–2030 are an explicit estimate, not contracted projects. 30-year life.</t>
        </is>
      </c>
      <c r="K2958" s="14" t="inlineStr">
        <is>
          <t>data/evidence/tyo2026_es1.csv</t>
        </is>
      </c>
    </row>
    <row r="2959" ht="78" customHeight="1" s="74">
      <c r="A2959" s="14" t="inlineStr">
        <is>
          <t>forecast-offshore-future-2030</t>
        </is>
      </c>
      <c r="B2959" s="14" t="inlineStr">
        <is>
          <t>Unidentified future offshore: assumed completion 2030</t>
        </is>
      </c>
      <c r="C2959" s="14" t="inlineStr">
        <is>
          <t>offshore</t>
        </is>
      </c>
      <c r="D2959" s="111" t="n">
        <v>1.261817499999999</v>
      </c>
      <c r="E2959" s="14" t="inlineStr">
        <is>
          <t>GW</t>
        </is>
      </c>
      <c r="F2959" s="14" t="inlineStr">
        <is>
          <t>2030-01-01</t>
        </is>
      </c>
      <c r="G2959" s="14" t="inlineStr">
        <is>
          <t>2060-01-01</t>
        </is>
      </c>
      <c r="H2959" s="14" t="inlineStr">
        <is>
          <t>Future completion estimate</t>
        </is>
      </c>
      <c r="I2959" s="14" t="inlineStr">
        <is>
          <t>Outlook forecast less eligible physical cohorts</t>
        </is>
      </c>
      <c r="J2959" s="14" t="inlineStr">
        <is>
          <t>Remaining 2030 outlook residual after observed unlisted GB stock; equal completion tranches 2027–2030 are an explicit estimate, not contracted projects. 30-year life.</t>
        </is>
      </c>
      <c r="K2959" s="14" t="inlineStr">
        <is>
          <t>data/evidence/tyo2026_es1.csv</t>
        </is>
      </c>
    </row>
  </sheetData>
  <mergeCells count="2">
    <mergeCell ref="A1:D1"/>
    <mergeCell ref="A2:K3"/>
  </mergeCells>
  <pageMargins left="0.7" right="0.7" top="0.75" bottom="0.75" header="0.3" footer="0.3"/>
  <tableParts count="1">
    <tablePart xmlns:r="http://schemas.openxmlformats.org/officeDocument/2006/relationships" r:id="rId1"/>
  </tableParts>
</worksheet>
</file>

<file path=xl/worksheets/sheet8.xml><?xml version="1.0" encoding="utf-8"?>
<worksheet xmlns="http://schemas.openxmlformats.org/spreadsheetml/2006/main">
  <sheetPr>
    <tabColor rgb="FF206877"/>
    <outlinePr summaryBelow="1" summaryRight="1"/>
    <pageSetUpPr/>
  </sheetPr>
  <dimension ref="A1:O809"/>
  <sheetViews>
    <sheetView showGridLines="0" workbookViewId="0">
      <pane xSplit="1" ySplit="5" topLeftCell="B6" activePane="bottomRight" state="frozen"/>
      <selection activeCell="A1" sqref="A1"/>
    </sheetView>
  </sheetViews>
  <sheetFormatPr baseColWidth="8" defaultRowHeight="15"/>
  <cols>
    <col width="22" customWidth="1" style="74" min="1" max="1"/>
    <col width="17" customWidth="1" style="74" min="2" max="2"/>
    <col width="34" customWidth="1" style="74" min="3" max="3"/>
    <col width="22" customWidth="1" style="74" min="4" max="4"/>
    <col width="15" customWidth="1" style="74" min="5" max="5"/>
    <col width="17" customWidth="1" style="74" min="6" max="6"/>
    <col width="17" customWidth="1" style="74" min="7" max="7"/>
    <col width="13" customWidth="1" style="74" min="8" max="8"/>
    <col width="13" customWidth="1" style="74" min="9" max="9"/>
    <col width="13" customWidth="1" style="74" min="10" max="10"/>
    <col width="16" customWidth="1" style="74" min="11" max="11"/>
    <col width="22" customWidth="1" style="74" min="12" max="12"/>
    <col width="23" customWidth="1" style="74" min="13" max="13"/>
    <col width="42" customWidth="1" style="74" min="14" max="14"/>
    <col width="58" customWidth="1" style="74" min="15" max="15"/>
  </cols>
  <sheetData>
    <row r="1" ht="30" customHeight="1" s="74">
      <c r="A1" s="6" t="inlineStr">
        <is>
          <t>The six saved construction schedules</t>
        </is>
      </c>
      <c r="E1" s="13" t="n"/>
      <c r="F1" s="13" t="n"/>
      <c r="G1" s="13" t="n"/>
      <c r="H1" s="13" t="n"/>
      <c r="I1" s="13" t="n"/>
      <c r="J1" s="13" t="n"/>
      <c r="K1" s="13" t="n"/>
      <c r="L1" s="13" t="n"/>
      <c r="M1" s="13" t="n"/>
      <c r="N1" s="13" t="n"/>
      <c r="O1" s="13" t="n"/>
    </row>
    <row r="2">
      <c r="A2" s="8" t="inlineStr">
        <is>
          <t>Six mixed-gas programmes and three unchanged clean-target plans. CCGT 920 MW units, OCGT 300 MW units and 100 MW engine sites (five 20 MW engines). Four-year CCGT, three-year OCGT and two-year engine leads; no discretionary orders before 2029. Supplier capacity is unconfirmed. Wylfa is inherited: unit delivery in 2035 for all three units is assumed, not a published annual commissioning sequence. Repeat SMR orders follow a conditional 2034 gate. Target cases remove only additional adequacy gas orders; retained gas capacity has an annual output quota. New gas orders start in 2029 or later. Separate planning/connection allowances are excluded unless entered.</t>
        </is>
      </c>
    </row>
    <row r="3"/>
    <row r="4">
      <c r="A4" s="13" t="n"/>
      <c r="B4" s="13" t="n"/>
      <c r="C4" s="13" t="n"/>
      <c r="D4" s="13" t="n"/>
      <c r="E4" s="13" t="n"/>
      <c r="F4" s="13" t="n"/>
      <c r="G4" s="13" t="n"/>
      <c r="H4" s="13" t="n"/>
      <c r="I4" s="13" t="n"/>
      <c r="J4" s="13" t="n"/>
      <c r="K4" s="13" t="n"/>
      <c r="L4" s="13" t="n"/>
      <c r="M4" s="13" t="n"/>
      <c r="N4" s="13" t="n"/>
      <c r="O4" s="13" t="n"/>
    </row>
    <row r="5" ht="34" customHeight="1" s="74">
      <c r="A5" s="12" t="inlineStr">
        <is>
          <t>Programme</t>
        </is>
      </c>
      <c r="B5" s="12" t="inlineStr">
        <is>
          <t>Demand</t>
        </is>
      </c>
      <c r="C5" s="12" t="inlineStr">
        <is>
          <t>ID</t>
        </is>
      </c>
      <c r="D5" s="12" t="inlineStr">
        <is>
          <t>Technology</t>
        </is>
      </c>
      <c r="E5" s="12" t="inlineStr">
        <is>
          <t>Units</t>
        </is>
      </c>
      <c r="F5" s="12" t="inlineStr">
        <is>
          <t>Unit GW</t>
        </is>
      </c>
      <c r="G5" s="12" t="inlineStr">
        <is>
          <t>Unit GWh</t>
        </is>
      </c>
      <c r="H5" s="12" t="inlineStr">
        <is>
          <t>Start</t>
        </is>
      </c>
      <c r="I5" s="12" t="inlineStr">
        <is>
          <t>Online</t>
        </is>
      </c>
      <c r="J5" s="12" t="inlineStr">
        <is>
          <t>Retire</t>
        </is>
      </c>
      <c r="K5" s="12" t="inlineStr">
        <is>
          <t>Recovery</t>
        </is>
      </c>
      <c r="L5" s="12" t="inlineStr">
        <is>
          <t>Planning bn</t>
        </is>
      </c>
      <c r="M5" s="12" t="inlineStr">
        <is>
          <t>Connection bn</t>
        </is>
      </c>
      <c r="N5" s="12" t="inlineStr">
        <is>
          <t>Status</t>
        </is>
      </c>
      <c r="O5" s="12" t="inlineStr">
        <is>
          <t>Source</t>
        </is>
      </c>
    </row>
    <row r="6" ht="100" customHeight="1" s="74">
      <c r="A6" s="14" t="inlineStr">
        <is>
          <t>ours</t>
        </is>
      </c>
      <c r="B6" s="14" t="inlineStr">
        <is>
          <t>low</t>
        </is>
      </c>
      <c r="C6" s="14" t="inlineStr">
        <is>
          <t>offshore-2030-0</t>
        </is>
      </c>
      <c r="D6" s="14" t="inlineStr">
        <is>
          <t>offshore</t>
        </is>
      </c>
      <c r="E6" s="112" t="n">
        <v>13</v>
      </c>
      <c r="F6" s="113" t="n">
        <v>1</v>
      </c>
      <c r="G6" s="113" t="n">
        <v>0</v>
      </c>
      <c r="H6" s="108" t="n">
        <v>2026</v>
      </c>
      <c r="I6" s="108" t="n">
        <v>2030</v>
      </c>
      <c r="J6" s="108" t="n">
        <v>2060</v>
      </c>
      <c r="K6" s="108" t="n">
        <v>30</v>
      </c>
      <c r="L6" s="113" t="n"/>
      <c r="M6" s="113" t="n"/>
      <c r="N6" s="14" t="inlineStr">
        <is>
          <t>Retained dated assumption</t>
        </is>
      </c>
      <c r="O6" s="14" t="inlineStr">
        <is>
          <t>demand_plans/ours_low.plan.json</t>
        </is>
      </c>
    </row>
    <row r="7" ht="100" customHeight="1" s="74">
      <c r="A7" s="14" t="inlineStr">
        <is>
          <t>ours</t>
        </is>
      </c>
      <c r="B7" s="14" t="inlineStr">
        <is>
          <t>low</t>
        </is>
      </c>
      <c r="C7" s="14" t="inlineStr">
        <is>
          <t>offshore-2031-8</t>
        </is>
      </c>
      <c r="D7" s="14" t="inlineStr">
        <is>
          <t>offshore</t>
        </is>
      </c>
      <c r="E7" s="112" t="n">
        <v>7</v>
      </c>
      <c r="F7" s="113" t="n">
        <v>1</v>
      </c>
      <c r="G7" s="113" t="n">
        <v>0</v>
      </c>
      <c r="H7" s="108" t="n">
        <v>2027</v>
      </c>
      <c r="I7" s="108" t="n">
        <v>2031</v>
      </c>
      <c r="J7" s="108" t="n">
        <v>2061</v>
      </c>
      <c r="K7" s="108" t="n">
        <v>30</v>
      </c>
      <c r="L7" s="113" t="n"/>
      <c r="M7" s="113" t="n"/>
      <c r="N7" s="14" t="inlineStr">
        <is>
          <t>Retained dated assumption</t>
        </is>
      </c>
      <c r="O7" s="14" t="inlineStr">
        <is>
          <t>demand_plans/ours_low.plan.json</t>
        </is>
      </c>
    </row>
    <row r="8" ht="100" customHeight="1" s="74">
      <c r="A8" s="14" t="inlineStr">
        <is>
          <t>ours</t>
        </is>
      </c>
      <c r="B8" s="14" t="inlineStr">
        <is>
          <t>low</t>
        </is>
      </c>
      <c r="C8" s="14" t="inlineStr">
        <is>
          <t>battery-2030-3</t>
        </is>
      </c>
      <c r="D8" s="14" t="inlineStr">
        <is>
          <t>battery</t>
        </is>
      </c>
      <c r="E8" s="112" t="n">
        <v>1</v>
      </c>
      <c r="F8" s="113" t="n">
        <v>1</v>
      </c>
      <c r="G8" s="113" t="n">
        <v>4</v>
      </c>
      <c r="H8" s="108" t="n">
        <v>2028</v>
      </c>
      <c r="I8" s="108" t="n">
        <v>2030</v>
      </c>
      <c r="J8" s="108" t="n">
        <v>2045</v>
      </c>
      <c r="K8" s="108" t="n">
        <v>15</v>
      </c>
      <c r="L8" s="113" t="n"/>
      <c r="M8" s="113" t="n"/>
      <c r="N8" s="14" t="inlineStr">
        <is>
          <t>Retained dated assumption</t>
        </is>
      </c>
      <c r="O8" s="14" t="inlineStr">
        <is>
          <t>demand_plans/ours_low.plan.json</t>
        </is>
      </c>
    </row>
    <row r="9" ht="100" customHeight="1" s="74">
      <c r="A9" s="14" t="inlineStr">
        <is>
          <t>ours</t>
        </is>
      </c>
      <c r="B9" s="14" t="inlineStr">
        <is>
          <t>low</t>
        </is>
      </c>
      <c r="C9" s="14" t="inlineStr">
        <is>
          <t>offshore-2032-12</t>
        </is>
      </c>
      <c r="D9" s="14" t="inlineStr">
        <is>
          <t>offshore</t>
        </is>
      </c>
      <c r="E9" s="112" t="n">
        <v>7</v>
      </c>
      <c r="F9" s="113" t="n">
        <v>1</v>
      </c>
      <c r="G9" s="113" t="n">
        <v>0</v>
      </c>
      <c r="H9" s="108" t="n">
        <v>2028</v>
      </c>
      <c r="I9" s="108" t="n">
        <v>2032</v>
      </c>
      <c r="J9" s="108" t="n">
        <v>2062</v>
      </c>
      <c r="K9" s="108" t="n">
        <v>30</v>
      </c>
      <c r="L9" s="113" t="n"/>
      <c r="M9" s="113" t="n"/>
      <c r="N9" s="14" t="inlineStr">
        <is>
          <t>Retained dated assumption</t>
        </is>
      </c>
      <c r="O9" s="14" t="inlineStr">
        <is>
          <t>demand_plans/ours_low.plan.json</t>
        </is>
      </c>
    </row>
    <row r="10" ht="100" customHeight="1" s="74">
      <c r="A10" s="14" t="inlineStr">
        <is>
          <t>ours</t>
        </is>
      </c>
      <c r="B10" s="14" t="inlineStr">
        <is>
          <t>low</t>
        </is>
      </c>
      <c r="C10" s="14" t="inlineStr">
        <is>
          <t>onshore-2030-1</t>
        </is>
      </c>
      <c r="D10" s="14" t="inlineStr">
        <is>
          <t>onshore</t>
        </is>
      </c>
      <c r="E10" s="112" t="n">
        <v>54</v>
      </c>
      <c r="F10" s="113" t="n">
        <v>0.1</v>
      </c>
      <c r="G10" s="113" t="n">
        <v>0</v>
      </c>
      <c r="H10" s="108" t="n">
        <v>2028</v>
      </c>
      <c r="I10" s="108" t="n">
        <v>2030</v>
      </c>
      <c r="J10" s="108" t="n">
        <v>2055</v>
      </c>
      <c r="K10" s="108" t="n">
        <v>25</v>
      </c>
      <c r="L10" s="113" t="n"/>
      <c r="M10" s="113" t="n"/>
      <c r="N10" s="14" t="inlineStr">
        <is>
          <t>Retained dated assumption</t>
        </is>
      </c>
      <c r="O10" s="14" t="inlineStr">
        <is>
          <t>demand_plans/ours_low.plan.json</t>
        </is>
      </c>
    </row>
    <row r="11" ht="100" customHeight="1" s="74">
      <c r="A11" s="14" t="inlineStr">
        <is>
          <t>ours</t>
        </is>
      </c>
      <c r="B11" s="14" t="inlineStr">
        <is>
          <t>low</t>
        </is>
      </c>
      <c r="C11" s="14" t="inlineStr">
        <is>
          <t>solar-2030-2</t>
        </is>
      </c>
      <c r="D11" s="14" t="inlineStr">
        <is>
          <t>solar</t>
        </is>
      </c>
      <c r="E11" s="112" t="n">
        <v>117</v>
      </c>
      <c r="F11" s="113" t="n">
        <v>0.1</v>
      </c>
      <c r="G11" s="113" t="n">
        <v>0</v>
      </c>
      <c r="H11" s="108" t="n">
        <v>2028</v>
      </c>
      <c r="I11" s="108" t="n">
        <v>2030</v>
      </c>
      <c r="J11" s="108" t="n">
        <v>2060</v>
      </c>
      <c r="K11" s="108" t="n">
        <v>30</v>
      </c>
      <c r="L11" s="113" t="n"/>
      <c r="M11" s="113" t="n"/>
      <c r="N11" s="14" t="inlineStr">
        <is>
          <t>Retained dated assumption</t>
        </is>
      </c>
      <c r="O11" s="14" t="inlineStr">
        <is>
          <t>demand_plans/ours_low.plan.json</t>
        </is>
      </c>
    </row>
    <row r="12" ht="100" customHeight="1" s="74">
      <c r="A12" s="14" t="inlineStr">
        <is>
          <t>ours</t>
        </is>
      </c>
      <c r="B12" s="14" t="inlineStr">
        <is>
          <t>low</t>
        </is>
      </c>
      <c r="C12" s="14" t="inlineStr">
        <is>
          <t>coal-2035</t>
        </is>
      </c>
      <c r="D12" s="14" t="inlineStr">
        <is>
          <t>coal</t>
        </is>
      </c>
      <c r="E12" s="112" t="n">
        <v>1</v>
      </c>
      <c r="F12" s="113" t="n">
        <v>2</v>
      </c>
      <c r="G12" s="113" t="n">
        <v>0</v>
      </c>
      <c r="H12" s="108" t="n">
        <v>2029</v>
      </c>
      <c r="I12" s="108" t="n">
        <v>2035</v>
      </c>
      <c r="J12" s="108" t="n">
        <v>2085</v>
      </c>
      <c r="K12" s="108" t="n">
        <v>50</v>
      </c>
      <c r="L12" s="113" t="n"/>
      <c r="M12" s="113" t="n"/>
      <c r="N12" s="14" t="inlineStr">
        <is>
          <t>M49 additional coal</t>
        </is>
      </c>
      <c r="O12" s="14" t="inlineStr">
        <is>
          <t>demand_plans/ours_low.plan.json</t>
        </is>
      </c>
    </row>
    <row r="13" ht="100" customHeight="1" s="74">
      <c r="A13" s="14" t="inlineStr">
        <is>
          <t>ours</t>
        </is>
      </c>
      <c r="B13" s="14" t="inlineStr">
        <is>
          <t>low</t>
        </is>
      </c>
      <c r="C13" s="14" t="inlineStr">
        <is>
          <t>mixed-gas-2033</t>
        </is>
      </c>
      <c r="D13" s="14" t="inlineStr">
        <is>
          <t>gas</t>
        </is>
      </c>
      <c r="E13" s="112" t="n">
        <v>4</v>
      </c>
      <c r="F13" s="113" t="n">
        <v>0.92</v>
      </c>
      <c r="G13" s="113" t="n">
        <v>0</v>
      </c>
      <c r="H13" s="108" t="n">
        <v>2029</v>
      </c>
      <c r="I13" s="108" t="n">
        <v>2033</v>
      </c>
      <c r="J13" s="108" t="n">
        <v>2068</v>
      </c>
      <c r="K13" s="108" t="n">
        <v>35</v>
      </c>
      <c r="L13" s="113" t="n"/>
      <c r="M13" s="113" t="n"/>
      <c r="N13" s="14" t="inlineStr">
        <is>
          <t>M48 mixed-gas candidate</t>
        </is>
      </c>
      <c r="O13" s="14" t="inlineStr">
        <is>
          <t>demand_plans/ours_low.plan.json</t>
        </is>
      </c>
    </row>
    <row r="14" ht="100" customHeight="1" s="74">
      <c r="A14" s="14" t="inlineStr">
        <is>
          <t>ours</t>
        </is>
      </c>
      <c r="B14" s="14" t="inlineStr">
        <is>
          <t>low</t>
        </is>
      </c>
      <c r="C14" s="14" t="inlineStr">
        <is>
          <t>mixed-gas_engine-2031</t>
        </is>
      </c>
      <c r="D14" s="14" t="inlineStr">
        <is>
          <t>gas_engine</t>
        </is>
      </c>
      <c r="E14" s="112" t="n">
        <v>40</v>
      </c>
      <c r="F14" s="113" t="n">
        <v>0.1</v>
      </c>
      <c r="G14" s="113" t="n">
        <v>0</v>
      </c>
      <c r="H14" s="108" t="n">
        <v>2029</v>
      </c>
      <c r="I14" s="108" t="n">
        <v>2031</v>
      </c>
      <c r="J14" s="108" t="n">
        <v>2061</v>
      </c>
      <c r="K14" s="108" t="n">
        <v>30</v>
      </c>
      <c r="L14" s="113" t="n"/>
      <c r="M14" s="113" t="n"/>
      <c r="N14" s="14" t="inlineStr">
        <is>
          <t>M48 mixed-gas candidate</t>
        </is>
      </c>
      <c r="O14" s="14" t="inlineStr">
        <is>
          <t>demand_plans/ours_low.plan.json</t>
        </is>
      </c>
    </row>
    <row r="15" ht="100" customHeight="1" s="74">
      <c r="A15" s="14" t="inlineStr">
        <is>
          <t>ours</t>
        </is>
      </c>
      <c r="B15" s="14" t="inlineStr">
        <is>
          <t>low</t>
        </is>
      </c>
      <c r="C15" s="14" t="inlineStr">
        <is>
          <t>large-nuclear-2037</t>
        </is>
      </c>
      <c r="D15" s="14" t="inlineStr">
        <is>
          <t>nuclear</t>
        </is>
      </c>
      <c r="E15" s="112" t="n">
        <v>1</v>
      </c>
      <c r="F15" s="113" t="n">
        <v>1.7</v>
      </c>
      <c r="G15" s="113" t="n">
        <v>0</v>
      </c>
      <c r="H15" s="108" t="n">
        <v>2029</v>
      </c>
      <c r="I15" s="108" t="n">
        <v>2037</v>
      </c>
      <c r="J15" s="108" t="n">
        <v>2097</v>
      </c>
      <c r="K15" s="108" t="n">
        <v>60</v>
      </c>
      <c r="L15" s="113" t="n"/>
      <c r="M15" s="113" t="n"/>
      <c r="N15" s="14" t="inlineStr">
        <is>
          <t>Retained dated assumption</t>
        </is>
      </c>
      <c r="O15" s="14" t="inlineStr">
        <is>
          <t>demand_plans/ours_low.plan.json</t>
        </is>
      </c>
    </row>
    <row r="16" ht="100" customHeight="1" s="74">
      <c r="A16" s="14" t="inlineStr">
        <is>
          <t>ours</t>
        </is>
      </c>
      <c r="B16" s="14" t="inlineStr">
        <is>
          <t>low</t>
        </is>
      </c>
      <c r="C16" s="14" t="inlineStr">
        <is>
          <t>coal-2036</t>
        </is>
      </c>
      <c r="D16" s="14" t="inlineStr">
        <is>
          <t>coal</t>
        </is>
      </c>
      <c r="E16" s="112" t="n">
        <v>1</v>
      </c>
      <c r="F16" s="113" t="n">
        <v>2</v>
      </c>
      <c r="G16" s="113" t="n">
        <v>0</v>
      </c>
      <c r="H16" s="108" t="n">
        <v>2030</v>
      </c>
      <c r="I16" s="108" t="n">
        <v>2036</v>
      </c>
      <c r="J16" s="108" t="n">
        <v>2086</v>
      </c>
      <c r="K16" s="108" t="n">
        <v>50</v>
      </c>
      <c r="L16" s="113" t="n"/>
      <c r="M16" s="113" t="n"/>
      <c r="N16" s="14" t="inlineStr">
        <is>
          <t>M49 additional coal</t>
        </is>
      </c>
      <c r="O16" s="14" t="inlineStr">
        <is>
          <t>demand_plans/ours_low.plan.json</t>
        </is>
      </c>
    </row>
    <row r="17" ht="100" customHeight="1" s="74">
      <c r="A17" s="14" t="inlineStr">
        <is>
          <t>ours</t>
        </is>
      </c>
      <c r="B17" s="14" t="inlineStr">
        <is>
          <t>low</t>
        </is>
      </c>
      <c r="C17" s="14" t="inlineStr">
        <is>
          <t>mixed-gas-2034</t>
        </is>
      </c>
      <c r="D17" s="14" t="inlineStr">
        <is>
          <t>gas</t>
        </is>
      </c>
      <c r="E17" s="112" t="n">
        <v>4</v>
      </c>
      <c r="F17" s="113" t="n">
        <v>0.92</v>
      </c>
      <c r="G17" s="113" t="n">
        <v>0</v>
      </c>
      <c r="H17" s="108" t="n">
        <v>2030</v>
      </c>
      <c r="I17" s="108" t="n">
        <v>2034</v>
      </c>
      <c r="J17" s="108" t="n">
        <v>2069</v>
      </c>
      <c r="K17" s="108" t="n">
        <v>35</v>
      </c>
      <c r="L17" s="113" t="n"/>
      <c r="M17" s="113" t="n"/>
      <c r="N17" s="14" t="inlineStr">
        <is>
          <t>M48 mixed-gas candidate</t>
        </is>
      </c>
      <c r="O17" s="14" t="inlineStr">
        <is>
          <t>demand_plans/ours_low.plan.json</t>
        </is>
      </c>
    </row>
    <row r="18" ht="100" customHeight="1" s="74">
      <c r="A18" s="14" t="inlineStr">
        <is>
          <t>ours</t>
        </is>
      </c>
      <c r="B18" s="14" t="inlineStr">
        <is>
          <t>low</t>
        </is>
      </c>
      <c r="C18" s="14" t="inlineStr">
        <is>
          <t>mixed-gas_engine-2032</t>
        </is>
      </c>
      <c r="D18" s="14" t="inlineStr">
        <is>
          <t>gas_engine</t>
        </is>
      </c>
      <c r="E18" s="112" t="n">
        <v>40</v>
      </c>
      <c r="F18" s="113" t="n">
        <v>0.1</v>
      </c>
      <c r="G18" s="113" t="n">
        <v>0</v>
      </c>
      <c r="H18" s="108" t="n">
        <v>2030</v>
      </c>
      <c r="I18" s="108" t="n">
        <v>2032</v>
      </c>
      <c r="J18" s="108" t="n">
        <v>2062</v>
      </c>
      <c r="K18" s="108" t="n">
        <v>30</v>
      </c>
      <c r="L18" s="113" t="n"/>
      <c r="M18" s="113" t="n"/>
      <c r="N18" s="14" t="inlineStr">
        <is>
          <t>M48 mixed-gas candidate</t>
        </is>
      </c>
      <c r="O18" s="14" t="inlineStr">
        <is>
          <t>demand_plans/ours_low.plan.json</t>
        </is>
      </c>
    </row>
    <row r="19" ht="100" customHeight="1" s="74">
      <c r="A19" s="14" t="inlineStr">
        <is>
          <t>ours</t>
        </is>
      </c>
      <c r="B19" s="14" t="inlineStr">
        <is>
          <t>low</t>
        </is>
      </c>
      <c r="C19" s="14" t="inlineStr">
        <is>
          <t>pilot-nuclear-2035-5</t>
        </is>
      </c>
      <c r="D19" s="14" t="inlineStr">
        <is>
          <t>nuclear</t>
        </is>
      </c>
      <c r="E19" s="112" t="n">
        <v>1</v>
      </c>
      <c r="F19" s="113" t="n">
        <v>0.47</v>
      </c>
      <c r="G19" s="113" t="n">
        <v>0</v>
      </c>
      <c r="H19" s="108" t="n">
        <v>2030</v>
      </c>
      <c r="I19" s="108" t="n">
        <v>2035</v>
      </c>
      <c r="J19" s="108" t="n">
        <v>2095</v>
      </c>
      <c r="K19" s="108" t="n">
        <v>60</v>
      </c>
      <c r="L19" s="113" t="n"/>
      <c r="M19" s="113" t="n"/>
      <c r="N19" s="14" t="inlineStr">
        <is>
          <t>Retained dated assumption</t>
        </is>
      </c>
      <c r="O19" s="14" t="inlineStr">
        <is>
          <t>demand_plans/ours_low.plan.json</t>
        </is>
      </c>
    </row>
    <row r="20" ht="100" customHeight="1" s="74">
      <c r="A20" s="14" t="inlineStr">
        <is>
          <t>ours</t>
        </is>
      </c>
      <c r="B20" s="14" t="inlineStr">
        <is>
          <t>low</t>
        </is>
      </c>
      <c r="C20" s="14" t="inlineStr">
        <is>
          <t>pilot-nuclear-2036-6</t>
        </is>
      </c>
      <c r="D20" s="14" t="inlineStr">
        <is>
          <t>nuclear</t>
        </is>
      </c>
      <c r="E20" s="112" t="n">
        <v>1</v>
      </c>
      <c r="F20" s="113" t="n">
        <v>0.47</v>
      </c>
      <c r="G20" s="113" t="n">
        <v>0</v>
      </c>
      <c r="H20" s="108" t="n">
        <v>2030</v>
      </c>
      <c r="I20" s="108" t="n">
        <v>2035</v>
      </c>
      <c r="J20" s="108" t="n">
        <v>2095</v>
      </c>
      <c r="K20" s="108" t="n">
        <v>60</v>
      </c>
      <c r="L20" s="113" t="n"/>
      <c r="M20" s="113" t="n"/>
      <c r="N20" s="14" t="inlineStr">
        <is>
          <t>Retained dated assumption</t>
        </is>
      </c>
      <c r="O20" s="14" t="inlineStr">
        <is>
          <t>demand_plans/ours_low.plan.json</t>
        </is>
      </c>
    </row>
    <row r="21" ht="100" customHeight="1" s="74">
      <c r="A21" s="14" t="inlineStr">
        <is>
          <t>ours</t>
        </is>
      </c>
      <c r="B21" s="14" t="inlineStr">
        <is>
          <t>low</t>
        </is>
      </c>
      <c r="C21" s="14" t="inlineStr">
        <is>
          <t>pilot-nuclear-2037-7</t>
        </is>
      </c>
      <c r="D21" s="14" t="inlineStr">
        <is>
          <t>nuclear</t>
        </is>
      </c>
      <c r="E21" s="112" t="n">
        <v>1</v>
      </c>
      <c r="F21" s="113" t="n">
        <v>0.47</v>
      </c>
      <c r="G21" s="113" t="n">
        <v>0</v>
      </c>
      <c r="H21" s="108" t="n">
        <v>2030</v>
      </c>
      <c r="I21" s="108" t="n">
        <v>2035</v>
      </c>
      <c r="J21" s="108" t="n">
        <v>2095</v>
      </c>
      <c r="K21" s="108" t="n">
        <v>60</v>
      </c>
      <c r="L21" s="113" t="n"/>
      <c r="M21" s="113" t="n"/>
      <c r="N21" s="14" t="inlineStr">
        <is>
          <t>Retained dated assumption</t>
        </is>
      </c>
      <c r="O21" s="14" t="inlineStr">
        <is>
          <t>demand_plans/ours_low.plan.json</t>
        </is>
      </c>
    </row>
    <row r="22" ht="100" customHeight="1" s="74">
      <c r="A22" s="14" t="inlineStr">
        <is>
          <t>ours</t>
        </is>
      </c>
      <c r="B22" s="14" t="inlineStr">
        <is>
          <t>low</t>
        </is>
      </c>
      <c r="C22" s="14" t="inlineStr">
        <is>
          <t>coal-2037</t>
        </is>
      </c>
      <c r="D22" s="14" t="inlineStr">
        <is>
          <t>coal</t>
        </is>
      </c>
      <c r="E22" s="112" t="n">
        <v>1</v>
      </c>
      <c r="F22" s="113" t="n">
        <v>2</v>
      </c>
      <c r="G22" s="113" t="n">
        <v>0</v>
      </c>
      <c r="H22" s="108" t="n">
        <v>2031</v>
      </c>
      <c r="I22" s="108" t="n">
        <v>2037</v>
      </c>
      <c r="J22" s="108" t="n">
        <v>2087</v>
      </c>
      <c r="K22" s="108" t="n">
        <v>50</v>
      </c>
      <c r="L22" s="113" t="n"/>
      <c r="M22" s="113" t="n"/>
      <c r="N22" s="14" t="inlineStr">
        <is>
          <t>M49 additional coal</t>
        </is>
      </c>
      <c r="O22" s="14" t="inlineStr">
        <is>
          <t>demand_plans/ours_low.plan.json</t>
        </is>
      </c>
    </row>
    <row r="23" ht="100" customHeight="1" s="74">
      <c r="A23" s="14" t="inlineStr">
        <is>
          <t>ours</t>
        </is>
      </c>
      <c r="B23" s="14" t="inlineStr">
        <is>
          <t>low</t>
        </is>
      </c>
      <c r="C23" s="14" t="inlineStr">
        <is>
          <t>mixed-gas-2035</t>
        </is>
      </c>
      <c r="D23" s="14" t="inlineStr">
        <is>
          <t>gas</t>
        </is>
      </c>
      <c r="E23" s="112" t="n">
        <v>4</v>
      </c>
      <c r="F23" s="113" t="n">
        <v>0.92</v>
      </c>
      <c r="G23" s="113" t="n">
        <v>0</v>
      </c>
      <c r="H23" s="108" t="n">
        <v>2031</v>
      </c>
      <c r="I23" s="108" t="n">
        <v>2035</v>
      </c>
      <c r="J23" s="108" t="n">
        <v>2070</v>
      </c>
      <c r="K23" s="108" t="n">
        <v>35</v>
      </c>
      <c r="L23" s="113" t="n"/>
      <c r="M23" s="113" t="n"/>
      <c r="N23" s="14" t="inlineStr">
        <is>
          <t>M48 mixed-gas candidate</t>
        </is>
      </c>
      <c r="O23" s="14" t="inlineStr">
        <is>
          <t>demand_plans/ours_low.plan.json</t>
        </is>
      </c>
    </row>
    <row r="24" ht="100" customHeight="1" s="74">
      <c r="A24" s="14" t="inlineStr">
        <is>
          <t>ours</t>
        </is>
      </c>
      <c r="B24" s="14" t="inlineStr">
        <is>
          <t>low</t>
        </is>
      </c>
      <c r="C24" s="14" t="inlineStr">
        <is>
          <t>mixed-gas_engine-2033</t>
        </is>
      </c>
      <c r="D24" s="14" t="inlineStr">
        <is>
          <t>gas_engine</t>
        </is>
      </c>
      <c r="E24" s="112" t="n">
        <v>36</v>
      </c>
      <c r="F24" s="113" t="n">
        <v>0.1</v>
      </c>
      <c r="G24" s="113" t="n">
        <v>0</v>
      </c>
      <c r="H24" s="108" t="n">
        <v>2031</v>
      </c>
      <c r="I24" s="108" t="n">
        <v>2033</v>
      </c>
      <c r="J24" s="108" t="n">
        <v>2063</v>
      </c>
      <c r="K24" s="108" t="n">
        <v>30</v>
      </c>
      <c r="L24" s="113" t="n"/>
      <c r="M24" s="113" t="n"/>
      <c r="N24" s="14" t="inlineStr">
        <is>
          <t>M48 mixed-gas candidate</t>
        </is>
      </c>
      <c r="O24" s="14" t="inlineStr">
        <is>
          <t>demand_plans/ours_low.plan.json</t>
        </is>
      </c>
    </row>
    <row r="25" ht="100" customHeight="1" s="74">
      <c r="A25" s="14" t="inlineStr">
        <is>
          <t>ours</t>
        </is>
      </c>
      <c r="B25" s="14" t="inlineStr">
        <is>
          <t>low</t>
        </is>
      </c>
      <c r="C25" s="14" t="inlineStr">
        <is>
          <t>coal-2038</t>
        </is>
      </c>
      <c r="D25" s="14" t="inlineStr">
        <is>
          <t>coal</t>
        </is>
      </c>
      <c r="E25" s="112" t="n">
        <v>1</v>
      </c>
      <c r="F25" s="113" t="n">
        <v>2</v>
      </c>
      <c r="G25" s="113" t="n">
        <v>0</v>
      </c>
      <c r="H25" s="108" t="n">
        <v>2032</v>
      </c>
      <c r="I25" s="108" t="n">
        <v>2038</v>
      </c>
      <c r="J25" s="108" t="n">
        <v>2088</v>
      </c>
      <c r="K25" s="108" t="n">
        <v>50</v>
      </c>
      <c r="L25" s="113" t="n"/>
      <c r="M25" s="113" t="n"/>
      <c r="N25" s="14" t="inlineStr">
        <is>
          <t>M49 additional coal</t>
        </is>
      </c>
      <c r="O25" s="14" t="inlineStr">
        <is>
          <t>demand_plans/ours_low.plan.json</t>
        </is>
      </c>
    </row>
    <row r="26" ht="100" customHeight="1" s="74">
      <c r="A26" s="14" t="inlineStr">
        <is>
          <t>ours</t>
        </is>
      </c>
      <c r="B26" s="14" t="inlineStr">
        <is>
          <t>low</t>
        </is>
      </c>
      <c r="C26" s="14" t="inlineStr">
        <is>
          <t>mixed-gas-2036</t>
        </is>
      </c>
      <c r="D26" s="14" t="inlineStr">
        <is>
          <t>gas</t>
        </is>
      </c>
      <c r="E26" s="112" t="n">
        <v>4</v>
      </c>
      <c r="F26" s="113" t="n">
        <v>0.92</v>
      </c>
      <c r="G26" s="113" t="n">
        <v>0</v>
      </c>
      <c r="H26" s="108" t="n">
        <v>2032</v>
      </c>
      <c r="I26" s="108" t="n">
        <v>2036</v>
      </c>
      <c r="J26" s="108" t="n">
        <v>2071</v>
      </c>
      <c r="K26" s="108" t="n">
        <v>35</v>
      </c>
      <c r="L26" s="113" t="n"/>
      <c r="M26" s="113" t="n"/>
      <c r="N26" s="14" t="inlineStr">
        <is>
          <t>M48 mixed-gas candidate</t>
        </is>
      </c>
      <c r="O26" s="14" t="inlineStr">
        <is>
          <t>demand_plans/ours_low.plan.json</t>
        </is>
      </c>
    </row>
    <row r="27" ht="100" customHeight="1" s="74">
      <c r="A27" s="14" t="inlineStr">
        <is>
          <t>ours</t>
        </is>
      </c>
      <c r="B27" s="14" t="inlineStr">
        <is>
          <t>low</t>
        </is>
      </c>
      <c r="C27" s="14" t="inlineStr">
        <is>
          <t>mixed-gas_engine-2034</t>
        </is>
      </c>
      <c r="D27" s="14" t="inlineStr">
        <is>
          <t>gas_engine</t>
        </is>
      </c>
      <c r="E27" s="112" t="n">
        <v>36</v>
      </c>
      <c r="F27" s="113" t="n">
        <v>0.1</v>
      </c>
      <c r="G27" s="113" t="n">
        <v>0</v>
      </c>
      <c r="H27" s="108" t="n">
        <v>2032</v>
      </c>
      <c r="I27" s="108" t="n">
        <v>2034</v>
      </c>
      <c r="J27" s="108" t="n">
        <v>2064</v>
      </c>
      <c r="K27" s="108" t="n">
        <v>30</v>
      </c>
      <c r="L27" s="113" t="n"/>
      <c r="M27" s="113" t="n"/>
      <c r="N27" s="14" t="inlineStr">
        <is>
          <t>M48 mixed-gas candidate</t>
        </is>
      </c>
      <c r="O27" s="14" t="inlineStr">
        <is>
          <t>demand_plans/ours_low.plan.json</t>
        </is>
      </c>
    </row>
    <row r="28" ht="100" customHeight="1" s="74">
      <c r="A28" s="14" t="inlineStr">
        <is>
          <t>ours</t>
        </is>
      </c>
      <c r="B28" s="14" t="inlineStr">
        <is>
          <t>low</t>
        </is>
      </c>
      <c r="C28" s="14" t="inlineStr">
        <is>
          <t>mixed-gas-2037</t>
        </is>
      </c>
      <c r="D28" s="14" t="inlineStr">
        <is>
          <t>gas</t>
        </is>
      </c>
      <c r="E28" s="112" t="n">
        <v>4</v>
      </c>
      <c r="F28" s="113" t="n">
        <v>0.92</v>
      </c>
      <c r="G28" s="113" t="n">
        <v>0</v>
      </c>
      <c r="H28" s="108" t="n">
        <v>2033</v>
      </c>
      <c r="I28" s="108" t="n">
        <v>2037</v>
      </c>
      <c r="J28" s="108" t="n">
        <v>2072</v>
      </c>
      <c r="K28" s="108" t="n">
        <v>35</v>
      </c>
      <c r="L28" s="113" t="n"/>
      <c r="M28" s="113" t="n"/>
      <c r="N28" s="14" t="inlineStr">
        <is>
          <t>M48 mixed-gas candidate</t>
        </is>
      </c>
      <c r="O28" s="14" t="inlineStr">
        <is>
          <t>demand_plans/ours_low.plan.json</t>
        </is>
      </c>
    </row>
    <row r="29" ht="100" customHeight="1" s="74">
      <c r="A29" s="14" t="inlineStr">
        <is>
          <t>ours</t>
        </is>
      </c>
      <c r="B29" s="14" t="inlineStr">
        <is>
          <t>low</t>
        </is>
      </c>
      <c r="C29" s="14" t="inlineStr">
        <is>
          <t>mixed-gas_engine-2035</t>
        </is>
      </c>
      <c r="D29" s="14" t="inlineStr">
        <is>
          <t>gas_engine</t>
        </is>
      </c>
      <c r="E29" s="112" t="n">
        <v>36</v>
      </c>
      <c r="F29" s="113" t="n">
        <v>0.1</v>
      </c>
      <c r="G29" s="113" t="n">
        <v>0</v>
      </c>
      <c r="H29" s="108" t="n">
        <v>2033</v>
      </c>
      <c r="I29" s="108" t="n">
        <v>2035</v>
      </c>
      <c r="J29" s="108" t="n">
        <v>2065</v>
      </c>
      <c r="K29" s="108" t="n">
        <v>30</v>
      </c>
      <c r="L29" s="113" t="n"/>
      <c r="M29" s="113" t="n"/>
      <c r="N29" s="14" t="inlineStr">
        <is>
          <t>M48 mixed-gas candidate</t>
        </is>
      </c>
      <c r="O29" s="14" t="inlineStr">
        <is>
          <t>demand_plans/ours_low.plan.json</t>
        </is>
      </c>
    </row>
    <row r="30" ht="100" customHeight="1" s="74">
      <c r="A30" s="14" t="inlineStr">
        <is>
          <t>ours</t>
        </is>
      </c>
      <c r="B30" s="14" t="inlineStr">
        <is>
          <t>low</t>
        </is>
      </c>
      <c r="C30" s="14" t="inlineStr">
        <is>
          <t>mixed-gas-2038</t>
        </is>
      </c>
      <c r="D30" s="14" t="inlineStr">
        <is>
          <t>gas</t>
        </is>
      </c>
      <c r="E30" s="112" t="n">
        <v>2</v>
      </c>
      <c r="F30" s="113" t="n">
        <v>0.92</v>
      </c>
      <c r="G30" s="113" t="n">
        <v>0</v>
      </c>
      <c r="H30" s="108" t="n">
        <v>2034</v>
      </c>
      <c r="I30" s="108" t="n">
        <v>2038</v>
      </c>
      <c r="J30" s="108" t="n">
        <v>2073</v>
      </c>
      <c r="K30" s="108" t="n">
        <v>35</v>
      </c>
      <c r="L30" s="113" t="n"/>
      <c r="M30" s="113" t="n"/>
      <c r="N30" s="14" t="inlineStr">
        <is>
          <t>M48 mixed-gas candidate</t>
        </is>
      </c>
      <c r="O30" s="14" t="inlineStr">
        <is>
          <t>demand_plans/ours_low.plan.json</t>
        </is>
      </c>
    </row>
    <row r="31" ht="100" customHeight="1" s="74">
      <c r="A31" s="14" t="inlineStr">
        <is>
          <t>ours</t>
        </is>
      </c>
      <c r="B31" s="14" t="inlineStr">
        <is>
          <t>low</t>
        </is>
      </c>
      <c r="C31" s="14" t="inlineStr">
        <is>
          <t>mixed-gas_engine-2036</t>
        </is>
      </c>
      <c r="D31" s="14" t="inlineStr">
        <is>
          <t>gas_engine</t>
        </is>
      </c>
      <c r="E31" s="112" t="n">
        <v>9</v>
      </c>
      <c r="F31" s="113" t="n">
        <v>0.1</v>
      </c>
      <c r="G31" s="113" t="n">
        <v>0</v>
      </c>
      <c r="H31" s="108" t="n">
        <v>2034</v>
      </c>
      <c r="I31" s="108" t="n">
        <v>2036</v>
      </c>
      <c r="J31" s="108" t="n">
        <v>2066</v>
      </c>
      <c r="K31" s="108" t="n">
        <v>30</v>
      </c>
      <c r="L31" s="113" t="n"/>
      <c r="M31" s="113" t="n"/>
      <c r="N31" s="14" t="inlineStr">
        <is>
          <t>M48 mixed-gas candidate</t>
        </is>
      </c>
      <c r="O31" s="14" t="inlineStr">
        <is>
          <t>demand_plans/ours_low.plan.json</t>
        </is>
      </c>
    </row>
    <row r="32" ht="100" customHeight="1" s="74">
      <c r="A32" s="14" t="inlineStr">
        <is>
          <t>ours</t>
        </is>
      </c>
      <c r="B32" s="14" t="inlineStr">
        <is>
          <t>low</t>
        </is>
      </c>
      <c r="C32" s="14" t="inlineStr">
        <is>
          <t>repeat-smr-2039</t>
        </is>
      </c>
      <c r="D32" s="14" t="inlineStr">
        <is>
          <t>nuclear</t>
        </is>
      </c>
      <c r="E32" s="112" t="n">
        <v>2</v>
      </c>
      <c r="F32" s="113" t="n">
        <v>0.47</v>
      </c>
      <c r="G32" s="113" t="n">
        <v>0</v>
      </c>
      <c r="H32" s="108" t="n">
        <v>2034</v>
      </c>
      <c r="I32" s="108" t="n">
        <v>2039</v>
      </c>
      <c r="J32" s="108" t="n">
        <v>2099</v>
      </c>
      <c r="K32" s="108" t="n">
        <v>60</v>
      </c>
      <c r="L32" s="113" t="n"/>
      <c r="M32" s="113" t="n"/>
      <c r="N32" s="14" t="inlineStr">
        <is>
          <t>Retained dated assumption</t>
        </is>
      </c>
      <c r="O32" s="14" t="inlineStr">
        <is>
          <t>demand_plans/ours_low.plan.json</t>
        </is>
      </c>
    </row>
    <row r="33" ht="100" customHeight="1" s="74">
      <c r="A33" s="14" t="inlineStr">
        <is>
          <t>ours</t>
        </is>
      </c>
      <c r="B33" s="14" t="inlineStr">
        <is>
          <t>low</t>
        </is>
      </c>
      <c r="C33" s="14" t="inlineStr">
        <is>
          <t>mixed-gas-2039</t>
        </is>
      </c>
      <c r="D33" s="14" t="inlineStr">
        <is>
          <t>gas</t>
        </is>
      </c>
      <c r="E33" s="112" t="n">
        <v>1</v>
      </c>
      <c r="F33" s="113" t="n">
        <v>0.92</v>
      </c>
      <c r="G33" s="113" t="n">
        <v>0</v>
      </c>
      <c r="H33" s="108" t="n">
        <v>2035</v>
      </c>
      <c r="I33" s="108" t="n">
        <v>2039</v>
      </c>
      <c r="J33" s="108" t="n">
        <v>2074</v>
      </c>
      <c r="K33" s="108" t="n">
        <v>35</v>
      </c>
      <c r="L33" s="113" t="n"/>
      <c r="M33" s="113" t="n"/>
      <c r="N33" s="14" t="inlineStr">
        <is>
          <t>M48 mixed-gas candidate</t>
        </is>
      </c>
      <c r="O33" s="14" t="inlineStr">
        <is>
          <t>demand_plans/ours_low.plan.json</t>
        </is>
      </c>
    </row>
    <row r="34" ht="100" customHeight="1" s="74">
      <c r="A34" s="14" t="inlineStr">
        <is>
          <t>ours</t>
        </is>
      </c>
      <c r="B34" s="14" t="inlineStr">
        <is>
          <t>low</t>
        </is>
      </c>
      <c r="C34" s="14" t="inlineStr">
        <is>
          <t>repeat-smr-2040</t>
        </is>
      </c>
      <c r="D34" s="14" t="inlineStr">
        <is>
          <t>nuclear</t>
        </is>
      </c>
      <c r="E34" s="112" t="n">
        <v>4</v>
      </c>
      <c r="F34" s="113" t="n">
        <v>0.47</v>
      </c>
      <c r="G34" s="113" t="n">
        <v>0</v>
      </c>
      <c r="H34" s="108" t="n">
        <v>2035</v>
      </c>
      <c r="I34" s="108" t="n">
        <v>2040</v>
      </c>
      <c r="J34" s="108" t="n">
        <v>2100</v>
      </c>
      <c r="K34" s="108" t="n">
        <v>60</v>
      </c>
      <c r="L34" s="113" t="n"/>
      <c r="M34" s="113" t="n"/>
      <c r="N34" s="14" t="inlineStr">
        <is>
          <t>Retained dated assumption</t>
        </is>
      </c>
      <c r="O34" s="14" t="inlineStr">
        <is>
          <t>demand_plans/ours_low.plan.json</t>
        </is>
      </c>
    </row>
    <row r="35" ht="100" customHeight="1" s="74">
      <c r="A35" s="14" t="inlineStr">
        <is>
          <t>ours</t>
        </is>
      </c>
      <c r="B35" s="14" t="inlineStr">
        <is>
          <t>low</t>
        </is>
      </c>
      <c r="C35" s="14" t="inlineStr">
        <is>
          <t>mixed-gas-2040</t>
        </is>
      </c>
      <c r="D35" s="14" t="inlineStr">
        <is>
          <t>gas</t>
        </is>
      </c>
      <c r="E35" s="112" t="n">
        <v>2</v>
      </c>
      <c r="F35" s="113" t="n">
        <v>0.92</v>
      </c>
      <c r="G35" s="113" t="n">
        <v>0</v>
      </c>
      <c r="H35" s="108" t="n">
        <v>2036</v>
      </c>
      <c r="I35" s="108" t="n">
        <v>2040</v>
      </c>
      <c r="J35" s="108" t="n">
        <v>2075</v>
      </c>
      <c r="K35" s="108" t="n">
        <v>35</v>
      </c>
      <c r="L35" s="113" t="n"/>
      <c r="M35" s="113" t="n"/>
      <c r="N35" s="14" t="inlineStr">
        <is>
          <t>M48 mixed-gas candidate</t>
        </is>
      </c>
      <c r="O35" s="14" t="inlineStr">
        <is>
          <t>demand_plans/ours_low.plan.json</t>
        </is>
      </c>
    </row>
    <row r="36" ht="100" customHeight="1" s="74">
      <c r="A36" s="14" t="inlineStr">
        <is>
          <t>ours</t>
        </is>
      </c>
      <c r="B36" s="14" t="inlineStr">
        <is>
          <t>low</t>
        </is>
      </c>
      <c r="C36" s="14" t="inlineStr">
        <is>
          <t>repeat-smr-2041</t>
        </is>
      </c>
      <c r="D36" s="14" t="inlineStr">
        <is>
          <t>nuclear</t>
        </is>
      </c>
      <c r="E36" s="112" t="n">
        <v>6</v>
      </c>
      <c r="F36" s="113" t="n">
        <v>0.47</v>
      </c>
      <c r="G36" s="113" t="n">
        <v>0</v>
      </c>
      <c r="H36" s="108" t="n">
        <v>2036</v>
      </c>
      <c r="I36" s="108" t="n">
        <v>2041</v>
      </c>
      <c r="J36" s="108" t="n">
        <v>2101</v>
      </c>
      <c r="K36" s="108" t="n">
        <v>60</v>
      </c>
      <c r="L36" s="113" t="n"/>
      <c r="M36" s="113" t="n"/>
      <c r="N36" s="14" t="inlineStr">
        <is>
          <t>Retained dated assumption</t>
        </is>
      </c>
      <c r="O36" s="14" t="inlineStr">
        <is>
          <t>demand_plans/ours_low.plan.json</t>
        </is>
      </c>
    </row>
    <row r="37" ht="100" customHeight="1" s="74">
      <c r="A37" s="14" t="inlineStr">
        <is>
          <t>ours</t>
        </is>
      </c>
      <c r="B37" s="14" t="inlineStr">
        <is>
          <t>low</t>
        </is>
      </c>
      <c r="C37" s="14" t="inlineStr">
        <is>
          <t>mixed-gas-2041</t>
        </is>
      </c>
      <c r="D37" s="14" t="inlineStr">
        <is>
          <t>gas</t>
        </is>
      </c>
      <c r="E37" s="112" t="n">
        <v>1</v>
      </c>
      <c r="F37" s="113" t="n">
        <v>0.92</v>
      </c>
      <c r="G37" s="113" t="n">
        <v>0</v>
      </c>
      <c r="H37" s="108" t="n">
        <v>2037</v>
      </c>
      <c r="I37" s="108" t="n">
        <v>2041</v>
      </c>
      <c r="J37" s="108" t="n">
        <v>2076</v>
      </c>
      <c r="K37" s="108" t="n">
        <v>35</v>
      </c>
      <c r="L37" s="113" t="n"/>
      <c r="M37" s="113" t="n"/>
      <c r="N37" s="14" t="inlineStr">
        <is>
          <t>M48 mixed-gas candidate</t>
        </is>
      </c>
      <c r="O37" s="14" t="inlineStr">
        <is>
          <t>demand_plans/ours_low.plan.json</t>
        </is>
      </c>
    </row>
    <row r="38" ht="100" customHeight="1" s="74">
      <c r="A38" s="14" t="inlineStr">
        <is>
          <t>ours</t>
        </is>
      </c>
      <c r="B38" s="14" t="inlineStr">
        <is>
          <t>low</t>
        </is>
      </c>
      <c r="C38" s="14" t="inlineStr">
        <is>
          <t>repeat-smr-2042</t>
        </is>
      </c>
      <c r="D38" s="14" t="inlineStr">
        <is>
          <t>nuclear</t>
        </is>
      </c>
      <c r="E38" s="112" t="n">
        <v>8</v>
      </c>
      <c r="F38" s="113" t="n">
        <v>0.47</v>
      </c>
      <c r="G38" s="113" t="n">
        <v>0</v>
      </c>
      <c r="H38" s="108" t="n">
        <v>2037</v>
      </c>
      <c r="I38" s="108" t="n">
        <v>2042</v>
      </c>
      <c r="J38" s="108" t="n">
        <v>2102</v>
      </c>
      <c r="K38" s="108" t="n">
        <v>60</v>
      </c>
      <c r="L38" s="113" t="n"/>
      <c r="M38" s="113" t="n"/>
      <c r="N38" s="14" t="inlineStr">
        <is>
          <t>Retained dated assumption</t>
        </is>
      </c>
      <c r="O38" s="14" t="inlineStr">
        <is>
          <t>demand_plans/ours_low.plan.json</t>
        </is>
      </c>
    </row>
    <row r="39" ht="100" customHeight="1" s="74">
      <c r="A39" s="14" t="inlineStr">
        <is>
          <t>ours</t>
        </is>
      </c>
      <c r="B39" s="14" t="inlineStr">
        <is>
          <t>low</t>
        </is>
      </c>
      <c r="C39" s="14" t="inlineStr">
        <is>
          <t>repeat-smr-2043</t>
        </is>
      </c>
      <c r="D39" s="14" t="inlineStr">
        <is>
          <t>nuclear</t>
        </is>
      </c>
      <c r="E39" s="112" t="n">
        <v>8</v>
      </c>
      <c r="F39" s="113" t="n">
        <v>0.47</v>
      </c>
      <c r="G39" s="113" t="n">
        <v>0</v>
      </c>
      <c r="H39" s="108" t="n">
        <v>2038</v>
      </c>
      <c r="I39" s="108" t="n">
        <v>2043</v>
      </c>
      <c r="J39" s="108" t="n">
        <v>2103</v>
      </c>
      <c r="K39" s="108" t="n">
        <v>60</v>
      </c>
      <c r="L39" s="113" t="n"/>
      <c r="M39" s="113" t="n"/>
      <c r="N39" s="14" t="inlineStr">
        <is>
          <t>Retained dated assumption</t>
        </is>
      </c>
      <c r="O39" s="14" t="inlineStr">
        <is>
          <t>demand_plans/ours_low.plan.json</t>
        </is>
      </c>
    </row>
    <row r="40" ht="100" customHeight="1" s="74">
      <c r="A40" s="14" t="inlineStr">
        <is>
          <t>ours</t>
        </is>
      </c>
      <c r="B40" s="14" t="inlineStr">
        <is>
          <t>low</t>
        </is>
      </c>
      <c r="C40" s="14" t="inlineStr">
        <is>
          <t>mixed-gas-2043</t>
        </is>
      </c>
      <c r="D40" s="14" t="inlineStr">
        <is>
          <t>gas</t>
        </is>
      </c>
      <c r="E40" s="112" t="n">
        <v>1</v>
      </c>
      <c r="F40" s="113" t="n">
        <v>0.92</v>
      </c>
      <c r="G40" s="113" t="n">
        <v>0</v>
      </c>
      <c r="H40" s="108" t="n">
        <v>2039</v>
      </c>
      <c r="I40" s="108" t="n">
        <v>2043</v>
      </c>
      <c r="J40" s="108" t="n">
        <v>2078</v>
      </c>
      <c r="K40" s="108" t="n">
        <v>35</v>
      </c>
      <c r="L40" s="113" t="n"/>
      <c r="M40" s="113" t="n"/>
      <c r="N40" s="14" t="inlineStr">
        <is>
          <t>M48 mixed-gas candidate</t>
        </is>
      </c>
      <c r="O40" s="14" t="inlineStr">
        <is>
          <t>demand_plans/ours_low.plan.json</t>
        </is>
      </c>
    </row>
    <row r="41" ht="100" customHeight="1" s="74">
      <c r="A41" s="14" t="inlineStr">
        <is>
          <t>ours</t>
        </is>
      </c>
      <c r="B41" s="14" t="inlineStr">
        <is>
          <t>low</t>
        </is>
      </c>
      <c r="C41" s="14" t="inlineStr">
        <is>
          <t>repeat-smr-2044</t>
        </is>
      </c>
      <c r="D41" s="14" t="inlineStr">
        <is>
          <t>nuclear</t>
        </is>
      </c>
      <c r="E41" s="112" t="n">
        <v>8</v>
      </c>
      <c r="F41" s="113" t="n">
        <v>0.47</v>
      </c>
      <c r="G41" s="113" t="n">
        <v>0</v>
      </c>
      <c r="H41" s="108" t="n">
        <v>2039</v>
      </c>
      <c r="I41" s="108" t="n">
        <v>2044</v>
      </c>
      <c r="J41" s="108" t="n">
        <v>2104</v>
      </c>
      <c r="K41" s="108" t="n">
        <v>60</v>
      </c>
      <c r="L41" s="113" t="n"/>
      <c r="M41" s="113" t="n"/>
      <c r="N41" s="14" t="inlineStr">
        <is>
          <t>Retained dated assumption</t>
        </is>
      </c>
      <c r="O41" s="14" t="inlineStr">
        <is>
          <t>demand_plans/ours_low.plan.json</t>
        </is>
      </c>
    </row>
    <row r="42" ht="100" customHeight="1" s="74">
      <c r="A42" s="14" t="inlineStr">
        <is>
          <t>ours</t>
        </is>
      </c>
      <c r="B42" s="14" t="inlineStr">
        <is>
          <t>low</t>
        </is>
      </c>
      <c r="C42" s="14" t="inlineStr">
        <is>
          <t>mixed-gas-2044</t>
        </is>
      </c>
      <c r="D42" s="14" t="inlineStr">
        <is>
          <t>gas</t>
        </is>
      </c>
      <c r="E42" s="112" t="n">
        <v>1</v>
      </c>
      <c r="F42" s="113" t="n">
        <v>0.92</v>
      </c>
      <c r="G42" s="113" t="n">
        <v>0</v>
      </c>
      <c r="H42" s="108" t="n">
        <v>2040</v>
      </c>
      <c r="I42" s="108" t="n">
        <v>2044</v>
      </c>
      <c r="J42" s="108" t="n">
        <v>2079</v>
      </c>
      <c r="K42" s="108" t="n">
        <v>35</v>
      </c>
      <c r="L42" s="113" t="n"/>
      <c r="M42" s="113" t="n"/>
      <c r="N42" s="14" t="inlineStr">
        <is>
          <t>M48 mixed-gas candidate</t>
        </is>
      </c>
      <c r="O42" s="14" t="inlineStr">
        <is>
          <t>demand_plans/ours_low.plan.json</t>
        </is>
      </c>
    </row>
    <row r="43" ht="100" customHeight="1" s="74">
      <c r="A43" s="14" t="inlineStr">
        <is>
          <t>ours</t>
        </is>
      </c>
      <c r="B43" s="14" t="inlineStr">
        <is>
          <t>low</t>
        </is>
      </c>
      <c r="C43" s="14" t="inlineStr">
        <is>
          <t>mixed-gas_engine-2042</t>
        </is>
      </c>
      <c r="D43" s="14" t="inlineStr">
        <is>
          <t>gas_engine</t>
        </is>
      </c>
      <c r="E43" s="112" t="n">
        <v>8</v>
      </c>
      <c r="F43" s="113" t="n">
        <v>0.1</v>
      </c>
      <c r="G43" s="113" t="n">
        <v>0</v>
      </c>
      <c r="H43" s="108" t="n">
        <v>2040</v>
      </c>
      <c r="I43" s="108" t="n">
        <v>2042</v>
      </c>
      <c r="J43" s="108" t="n">
        <v>2072</v>
      </c>
      <c r="K43" s="108" t="n">
        <v>30</v>
      </c>
      <c r="L43" s="113" t="n"/>
      <c r="M43" s="113" t="n"/>
      <c r="N43" s="14" t="inlineStr">
        <is>
          <t>M48 mixed-gas candidate</t>
        </is>
      </c>
      <c r="O43" s="14" t="inlineStr">
        <is>
          <t>demand_plans/ours_low.plan.json</t>
        </is>
      </c>
    </row>
    <row r="44" ht="100" customHeight="1" s="74">
      <c r="A44" s="14" t="inlineStr">
        <is>
          <t>ours</t>
        </is>
      </c>
      <c r="B44" s="14" t="inlineStr">
        <is>
          <t>low</t>
        </is>
      </c>
      <c r="C44" s="14" t="inlineStr">
        <is>
          <t>repeat-smr-2045</t>
        </is>
      </c>
      <c r="D44" s="14" t="inlineStr">
        <is>
          <t>nuclear</t>
        </is>
      </c>
      <c r="E44" s="112" t="n">
        <v>8</v>
      </c>
      <c r="F44" s="113" t="n">
        <v>0.47</v>
      </c>
      <c r="G44" s="113" t="n">
        <v>0</v>
      </c>
      <c r="H44" s="108" t="n">
        <v>2040</v>
      </c>
      <c r="I44" s="108" t="n">
        <v>2045</v>
      </c>
      <c r="J44" s="108" t="n">
        <v>2105</v>
      </c>
      <c r="K44" s="108" t="n">
        <v>60</v>
      </c>
      <c r="L44" s="113" t="n"/>
      <c r="M44" s="113" t="n"/>
      <c r="N44" s="14" t="inlineStr">
        <is>
          <t>Retained dated assumption</t>
        </is>
      </c>
      <c r="O44" s="14" t="inlineStr">
        <is>
          <t>demand_plans/ours_low.plan.json</t>
        </is>
      </c>
    </row>
    <row r="45" ht="100" customHeight="1" s="74">
      <c r="A45" s="14" t="inlineStr">
        <is>
          <t>ours</t>
        </is>
      </c>
      <c r="B45" s="14" t="inlineStr">
        <is>
          <t>low</t>
        </is>
      </c>
      <c r="C45" s="14" t="inlineStr">
        <is>
          <t>mixed-gas-2045</t>
        </is>
      </c>
      <c r="D45" s="14" t="inlineStr">
        <is>
          <t>gas</t>
        </is>
      </c>
      <c r="E45" s="112" t="n">
        <v>3</v>
      </c>
      <c r="F45" s="113" t="n">
        <v>0.92</v>
      </c>
      <c r="G45" s="113" t="n">
        <v>0</v>
      </c>
      <c r="H45" s="108" t="n">
        <v>2041</v>
      </c>
      <c r="I45" s="108" t="n">
        <v>2045</v>
      </c>
      <c r="J45" s="108" t="n">
        <v>2080</v>
      </c>
      <c r="K45" s="108" t="n">
        <v>35</v>
      </c>
      <c r="L45" s="113" t="n"/>
      <c r="M45" s="113" t="n"/>
      <c r="N45" s="14" t="inlineStr">
        <is>
          <t>M48 mixed-gas candidate</t>
        </is>
      </c>
      <c r="O45" s="14" t="inlineStr">
        <is>
          <t>demand_plans/ours_low.plan.json</t>
        </is>
      </c>
    </row>
    <row r="46" ht="100" customHeight="1" s="74">
      <c r="A46" s="14" t="inlineStr">
        <is>
          <t>ours</t>
        </is>
      </c>
      <c r="B46" s="14" t="inlineStr">
        <is>
          <t>low</t>
        </is>
      </c>
      <c r="C46" s="14" t="inlineStr">
        <is>
          <t>repeat-smr-2046</t>
        </is>
      </c>
      <c r="D46" s="14" t="inlineStr">
        <is>
          <t>nuclear</t>
        </is>
      </c>
      <c r="E46" s="112" t="n">
        <v>8</v>
      </c>
      <c r="F46" s="113" t="n">
        <v>0.47</v>
      </c>
      <c r="G46" s="113" t="n">
        <v>0</v>
      </c>
      <c r="H46" s="108" t="n">
        <v>2041</v>
      </c>
      <c r="I46" s="108" t="n">
        <v>2046</v>
      </c>
      <c r="J46" s="108" t="n">
        <v>2106</v>
      </c>
      <c r="K46" s="108" t="n">
        <v>60</v>
      </c>
      <c r="L46" s="113" t="n"/>
      <c r="M46" s="113" t="n"/>
      <c r="N46" s="14" t="inlineStr">
        <is>
          <t>Retained dated assumption</t>
        </is>
      </c>
      <c r="O46" s="14" t="inlineStr">
        <is>
          <t>demand_plans/ours_low.plan.json</t>
        </is>
      </c>
    </row>
    <row r="47" ht="100" customHeight="1" s="74">
      <c r="A47" s="14" t="inlineStr">
        <is>
          <t>ours</t>
        </is>
      </c>
      <c r="B47" s="14" t="inlineStr">
        <is>
          <t>low</t>
        </is>
      </c>
      <c r="C47" s="14" t="inlineStr">
        <is>
          <t>repeat-smr-2047</t>
        </is>
      </c>
      <c r="D47" s="14" t="inlineStr">
        <is>
          <t>nuclear</t>
        </is>
      </c>
      <c r="E47" s="112" t="n">
        <v>8</v>
      </c>
      <c r="F47" s="113" t="n">
        <v>0.47</v>
      </c>
      <c r="G47" s="113" t="n">
        <v>0</v>
      </c>
      <c r="H47" s="108" t="n">
        <v>2042</v>
      </c>
      <c r="I47" s="108" t="n">
        <v>2047</v>
      </c>
      <c r="J47" s="108" t="n">
        <v>2107</v>
      </c>
      <c r="K47" s="108" t="n">
        <v>60</v>
      </c>
      <c r="L47" s="113" t="n"/>
      <c r="M47" s="113" t="n"/>
      <c r="N47" s="14" t="inlineStr">
        <is>
          <t>Retained dated assumption</t>
        </is>
      </c>
      <c r="O47" s="14" t="inlineStr">
        <is>
          <t>demand_plans/ours_low.plan.json</t>
        </is>
      </c>
    </row>
    <row r="48" ht="100" customHeight="1" s="74">
      <c r="A48" s="14" t="inlineStr">
        <is>
          <t>ours</t>
        </is>
      </c>
      <c r="B48" s="14" t="inlineStr">
        <is>
          <t>low</t>
        </is>
      </c>
      <c r="C48" s="14" t="inlineStr">
        <is>
          <t>mixed-gas_engine-2045</t>
        </is>
      </c>
      <c r="D48" s="14" t="inlineStr">
        <is>
          <t>gas_engine</t>
        </is>
      </c>
      <c r="E48" s="112" t="n">
        <v>23</v>
      </c>
      <c r="F48" s="113" t="n">
        <v>0.1</v>
      </c>
      <c r="G48" s="113" t="n">
        <v>0</v>
      </c>
      <c r="H48" s="108" t="n">
        <v>2043</v>
      </c>
      <c r="I48" s="108" t="n">
        <v>2045</v>
      </c>
      <c r="J48" s="108" t="n">
        <v>2075</v>
      </c>
      <c r="K48" s="108" t="n">
        <v>30</v>
      </c>
      <c r="L48" s="113" t="n"/>
      <c r="M48" s="113" t="n"/>
      <c r="N48" s="14" t="inlineStr">
        <is>
          <t>M48 mixed-gas candidate</t>
        </is>
      </c>
      <c r="O48" s="14" t="inlineStr">
        <is>
          <t>demand_plans/ours_low.plan.json</t>
        </is>
      </c>
    </row>
    <row r="49" ht="100" customHeight="1" s="74">
      <c r="A49" s="14" t="inlineStr">
        <is>
          <t>ours</t>
        </is>
      </c>
      <c r="B49" s="14" t="inlineStr">
        <is>
          <t>low</t>
        </is>
      </c>
      <c r="C49" s="14" t="inlineStr">
        <is>
          <t>repeat-smr-2048</t>
        </is>
      </c>
      <c r="D49" s="14" t="inlineStr">
        <is>
          <t>nuclear</t>
        </is>
      </c>
      <c r="E49" s="112" t="n">
        <v>5</v>
      </c>
      <c r="F49" s="113" t="n">
        <v>0.47</v>
      </c>
      <c r="G49" s="113" t="n">
        <v>0</v>
      </c>
      <c r="H49" s="108" t="n">
        <v>2043</v>
      </c>
      <c r="I49" s="108" t="n">
        <v>2048</v>
      </c>
      <c r="J49" s="108" t="n">
        <v>2108</v>
      </c>
      <c r="K49" s="108" t="n">
        <v>60</v>
      </c>
      <c r="L49" s="113" t="n"/>
      <c r="M49" s="113" t="n"/>
      <c r="N49" s="14" t="inlineStr">
        <is>
          <t>Retained dated assumption</t>
        </is>
      </c>
      <c r="O49" s="14" t="inlineStr">
        <is>
          <t>demand_plans/ours_low.plan.json</t>
        </is>
      </c>
    </row>
    <row r="50" ht="100" customHeight="1" s="74">
      <c r="A50" s="14" t="inlineStr">
        <is>
          <t>ours</t>
        </is>
      </c>
      <c r="B50" s="14" t="inlineStr">
        <is>
          <t>low</t>
        </is>
      </c>
      <c r="C50" s="14" t="inlineStr">
        <is>
          <t>repeat-smr-2049</t>
        </is>
      </c>
      <c r="D50" s="14" t="inlineStr">
        <is>
          <t>nuclear</t>
        </is>
      </c>
      <c r="E50" s="112" t="n">
        <v>1</v>
      </c>
      <c r="F50" s="113" t="n">
        <v>0.47</v>
      </c>
      <c r="G50" s="113" t="n">
        <v>0</v>
      </c>
      <c r="H50" s="108" t="n">
        <v>2044</v>
      </c>
      <c r="I50" s="108" t="n">
        <v>2049</v>
      </c>
      <c r="J50" s="108" t="n">
        <v>2109</v>
      </c>
      <c r="K50" s="108" t="n">
        <v>60</v>
      </c>
      <c r="L50" s="113" t="n"/>
      <c r="M50" s="113" t="n"/>
      <c r="N50" s="14" t="inlineStr">
        <is>
          <t>Retained dated assumption</t>
        </is>
      </c>
      <c r="O50" s="14" t="inlineStr">
        <is>
          <t>demand_plans/ours_low.plan.json</t>
        </is>
      </c>
    </row>
    <row r="51" ht="100" customHeight="1" s="74">
      <c r="A51" s="14" t="inlineStr">
        <is>
          <t>ours</t>
        </is>
      </c>
      <c r="B51" s="14" t="inlineStr">
        <is>
          <t>low</t>
        </is>
      </c>
      <c r="C51" s="14" t="inlineStr">
        <is>
          <t>repeat-smr-2050</t>
        </is>
      </c>
      <c r="D51" s="14" t="inlineStr">
        <is>
          <t>nuclear</t>
        </is>
      </c>
      <c r="E51" s="112" t="n">
        <v>2</v>
      </c>
      <c r="F51" s="113" t="n">
        <v>0.47</v>
      </c>
      <c r="G51" s="113" t="n">
        <v>0</v>
      </c>
      <c r="H51" s="108" t="n">
        <v>2045</v>
      </c>
      <c r="I51" s="108" t="n">
        <v>2050</v>
      </c>
      <c r="J51" s="108" t="n">
        <v>2110</v>
      </c>
      <c r="K51" s="108" t="n">
        <v>60</v>
      </c>
      <c r="L51" s="113" t="n"/>
      <c r="M51" s="113" t="n"/>
      <c r="N51" s="14" t="inlineStr">
        <is>
          <t>Retained dated assumption</t>
        </is>
      </c>
      <c r="O51" s="14" t="inlineStr">
        <is>
          <t>demand_plans/ours_low.plan.json</t>
        </is>
      </c>
    </row>
    <row r="52" ht="100" customHeight="1" s="74">
      <c r="A52" s="14" t="inlineStr">
        <is>
          <t>ours</t>
        </is>
      </c>
      <c r="B52" s="14" t="inlineStr">
        <is>
          <t>low</t>
        </is>
      </c>
      <c r="C52" s="14" t="inlineStr">
        <is>
          <t>mixed-gas-2050</t>
        </is>
      </c>
      <c r="D52" s="14" t="inlineStr">
        <is>
          <t>gas</t>
        </is>
      </c>
      <c r="E52" s="112" t="n">
        <v>2</v>
      </c>
      <c r="F52" s="113" t="n">
        <v>0.92</v>
      </c>
      <c r="G52" s="113" t="n">
        <v>0</v>
      </c>
      <c r="H52" s="108" t="n">
        <v>2046</v>
      </c>
      <c r="I52" s="108" t="n">
        <v>2050</v>
      </c>
      <c r="J52" s="108" t="n">
        <v>2085</v>
      </c>
      <c r="K52" s="108" t="n">
        <v>35</v>
      </c>
      <c r="L52" s="113" t="n"/>
      <c r="M52" s="113" t="n"/>
      <c r="N52" s="14" t="inlineStr">
        <is>
          <t>M48 mixed-gas candidate</t>
        </is>
      </c>
      <c r="O52" s="14" t="inlineStr">
        <is>
          <t>demand_plans/ours_low.plan.json</t>
        </is>
      </c>
    </row>
    <row r="53" ht="100" customHeight="1" s="74">
      <c r="A53" s="14" t="inlineStr">
        <is>
          <t>ours</t>
        </is>
      </c>
      <c r="B53" s="14" t="inlineStr">
        <is>
          <t>low</t>
        </is>
      </c>
      <c r="C53" s="14" t="inlineStr">
        <is>
          <t>mixed-gas_engine-2050</t>
        </is>
      </c>
      <c r="D53" s="14" t="inlineStr">
        <is>
          <t>gas_engine</t>
        </is>
      </c>
      <c r="E53" s="112" t="n">
        <v>19</v>
      </c>
      <c r="F53" s="113" t="n">
        <v>0.1</v>
      </c>
      <c r="G53" s="113" t="n">
        <v>0</v>
      </c>
      <c r="H53" s="108" t="n">
        <v>2048</v>
      </c>
      <c r="I53" s="108" t="n">
        <v>2050</v>
      </c>
      <c r="J53" s="108" t="n">
        <v>2080</v>
      </c>
      <c r="K53" s="108" t="n">
        <v>30</v>
      </c>
      <c r="L53" s="113" t="n"/>
      <c r="M53" s="113" t="n"/>
      <c r="N53" s="14" t="inlineStr">
        <is>
          <t>M48 mixed-gas candidate</t>
        </is>
      </c>
      <c r="O53" s="14" t="inlineStr">
        <is>
          <t>demand_plans/ours_low.plan.json</t>
        </is>
      </c>
    </row>
    <row r="54" ht="100" customHeight="1" s="74">
      <c r="A54" s="14" t="inlineStr">
        <is>
          <t>ours</t>
        </is>
      </c>
      <c r="B54" s="14" t="inlineStr">
        <is>
          <t>central</t>
        </is>
      </c>
      <c r="C54" s="14" t="inlineStr">
        <is>
          <t>offshore-2030-0</t>
        </is>
      </c>
      <c r="D54" s="14" t="inlineStr">
        <is>
          <t>offshore</t>
        </is>
      </c>
      <c r="E54" s="112" t="n">
        <v>13</v>
      </c>
      <c r="F54" s="113" t="n">
        <v>1</v>
      </c>
      <c r="G54" s="113" t="n">
        <v>0</v>
      </c>
      <c r="H54" s="108" t="n">
        <v>2026</v>
      </c>
      <c r="I54" s="108" t="n">
        <v>2030</v>
      </c>
      <c r="J54" s="108" t="n">
        <v>2060</v>
      </c>
      <c r="K54" s="108" t="n">
        <v>30</v>
      </c>
      <c r="L54" s="113" t="n"/>
      <c r="M54" s="113" t="n"/>
      <c r="N54" s="14" t="inlineStr">
        <is>
          <t>Retained dated assumption</t>
        </is>
      </c>
      <c r="O54" s="14" t="inlineStr">
        <is>
          <t>demand_plans/ours_central.plan.json</t>
        </is>
      </c>
    </row>
    <row r="55" ht="100" customHeight="1" s="74">
      <c r="A55" s="14" t="inlineStr">
        <is>
          <t>ours</t>
        </is>
      </c>
      <c r="B55" s="14" t="inlineStr">
        <is>
          <t>central</t>
        </is>
      </c>
      <c r="C55" s="14" t="inlineStr">
        <is>
          <t>offshore-2031-8</t>
        </is>
      </c>
      <c r="D55" s="14" t="inlineStr">
        <is>
          <t>offshore</t>
        </is>
      </c>
      <c r="E55" s="112" t="n">
        <v>7</v>
      </c>
      <c r="F55" s="113" t="n">
        <v>1</v>
      </c>
      <c r="G55" s="113" t="n">
        <v>0</v>
      </c>
      <c r="H55" s="108" t="n">
        <v>2027</v>
      </c>
      <c r="I55" s="108" t="n">
        <v>2031</v>
      </c>
      <c r="J55" s="108" t="n">
        <v>2061</v>
      </c>
      <c r="K55" s="108" t="n">
        <v>30</v>
      </c>
      <c r="L55" s="113" t="n"/>
      <c r="M55" s="113" t="n"/>
      <c r="N55" s="14" t="inlineStr">
        <is>
          <t>Retained dated assumption</t>
        </is>
      </c>
      <c r="O55" s="14" t="inlineStr">
        <is>
          <t>demand_plans/ours_central.plan.json</t>
        </is>
      </c>
    </row>
    <row r="56" ht="100" customHeight="1" s="74">
      <c r="A56" s="14" t="inlineStr">
        <is>
          <t>ours</t>
        </is>
      </c>
      <c r="B56" s="14" t="inlineStr">
        <is>
          <t>central</t>
        </is>
      </c>
      <c r="C56" s="14" t="inlineStr">
        <is>
          <t>battery-2030-3</t>
        </is>
      </c>
      <c r="D56" s="14" t="inlineStr">
        <is>
          <t>battery</t>
        </is>
      </c>
      <c r="E56" s="112" t="n">
        <v>1</v>
      </c>
      <c r="F56" s="113" t="n">
        <v>1</v>
      </c>
      <c r="G56" s="113" t="n">
        <v>4</v>
      </c>
      <c r="H56" s="108" t="n">
        <v>2028</v>
      </c>
      <c r="I56" s="108" t="n">
        <v>2030</v>
      </c>
      <c r="J56" s="108" t="n">
        <v>2045</v>
      </c>
      <c r="K56" s="108" t="n">
        <v>15</v>
      </c>
      <c r="L56" s="113" t="n"/>
      <c r="M56" s="113" t="n"/>
      <c r="N56" s="14" t="inlineStr">
        <is>
          <t>Retained dated assumption</t>
        </is>
      </c>
      <c r="O56" s="14" t="inlineStr">
        <is>
          <t>demand_plans/ours_central.plan.json</t>
        </is>
      </c>
    </row>
    <row r="57" ht="100" customHeight="1" s="74">
      <c r="A57" s="14" t="inlineStr">
        <is>
          <t>ours</t>
        </is>
      </c>
      <c r="B57" s="14" t="inlineStr">
        <is>
          <t>central</t>
        </is>
      </c>
      <c r="C57" s="14" t="inlineStr">
        <is>
          <t>offshore-2032-12</t>
        </is>
      </c>
      <c r="D57" s="14" t="inlineStr">
        <is>
          <t>offshore</t>
        </is>
      </c>
      <c r="E57" s="112" t="n">
        <v>7</v>
      </c>
      <c r="F57" s="113" t="n">
        <v>1</v>
      </c>
      <c r="G57" s="113" t="n">
        <v>0</v>
      </c>
      <c r="H57" s="108" t="n">
        <v>2028</v>
      </c>
      <c r="I57" s="108" t="n">
        <v>2032</v>
      </c>
      <c r="J57" s="108" t="n">
        <v>2062</v>
      </c>
      <c r="K57" s="108" t="n">
        <v>30</v>
      </c>
      <c r="L57" s="113" t="n"/>
      <c r="M57" s="113" t="n"/>
      <c r="N57" s="14" t="inlineStr">
        <is>
          <t>Retained dated assumption</t>
        </is>
      </c>
      <c r="O57" s="14" t="inlineStr">
        <is>
          <t>demand_plans/ours_central.plan.json</t>
        </is>
      </c>
    </row>
    <row r="58" ht="100" customHeight="1" s="74">
      <c r="A58" s="14" t="inlineStr">
        <is>
          <t>ours</t>
        </is>
      </c>
      <c r="B58" s="14" t="inlineStr">
        <is>
          <t>central</t>
        </is>
      </c>
      <c r="C58" s="14" t="inlineStr">
        <is>
          <t>onshore-2030-1</t>
        </is>
      </c>
      <c r="D58" s="14" t="inlineStr">
        <is>
          <t>onshore</t>
        </is>
      </c>
      <c r="E58" s="112" t="n">
        <v>54</v>
      </c>
      <c r="F58" s="113" t="n">
        <v>0.1</v>
      </c>
      <c r="G58" s="113" t="n">
        <v>0</v>
      </c>
      <c r="H58" s="108" t="n">
        <v>2028</v>
      </c>
      <c r="I58" s="108" t="n">
        <v>2030</v>
      </c>
      <c r="J58" s="108" t="n">
        <v>2055</v>
      </c>
      <c r="K58" s="108" t="n">
        <v>25</v>
      </c>
      <c r="L58" s="113" t="n"/>
      <c r="M58" s="113" t="n"/>
      <c r="N58" s="14" t="inlineStr">
        <is>
          <t>Retained dated assumption</t>
        </is>
      </c>
      <c r="O58" s="14" t="inlineStr">
        <is>
          <t>demand_plans/ours_central.plan.json</t>
        </is>
      </c>
    </row>
    <row r="59" ht="100" customHeight="1" s="74">
      <c r="A59" s="14" t="inlineStr">
        <is>
          <t>ours</t>
        </is>
      </c>
      <c r="B59" s="14" t="inlineStr">
        <is>
          <t>central</t>
        </is>
      </c>
      <c r="C59" s="14" t="inlineStr">
        <is>
          <t>solar-2030-2</t>
        </is>
      </c>
      <c r="D59" s="14" t="inlineStr">
        <is>
          <t>solar</t>
        </is>
      </c>
      <c r="E59" s="112" t="n">
        <v>117</v>
      </c>
      <c r="F59" s="113" t="n">
        <v>0.1</v>
      </c>
      <c r="G59" s="113" t="n">
        <v>0</v>
      </c>
      <c r="H59" s="108" t="n">
        <v>2028</v>
      </c>
      <c r="I59" s="108" t="n">
        <v>2030</v>
      </c>
      <c r="J59" s="108" t="n">
        <v>2060</v>
      </c>
      <c r="K59" s="108" t="n">
        <v>30</v>
      </c>
      <c r="L59" s="113" t="n"/>
      <c r="M59" s="113" t="n"/>
      <c r="N59" s="14" t="inlineStr">
        <is>
          <t>Retained dated assumption</t>
        </is>
      </c>
      <c r="O59" s="14" t="inlineStr">
        <is>
          <t>demand_plans/ours_central.plan.json</t>
        </is>
      </c>
    </row>
    <row r="60" ht="100" customHeight="1" s="74">
      <c r="A60" s="14" t="inlineStr">
        <is>
          <t>ours</t>
        </is>
      </c>
      <c r="B60" s="14" t="inlineStr">
        <is>
          <t>central</t>
        </is>
      </c>
      <c r="C60" s="14" t="inlineStr">
        <is>
          <t>coal-2035</t>
        </is>
      </c>
      <c r="D60" s="14" t="inlineStr">
        <is>
          <t>coal</t>
        </is>
      </c>
      <c r="E60" s="112" t="n">
        <v>1</v>
      </c>
      <c r="F60" s="113" t="n">
        <v>2</v>
      </c>
      <c r="G60" s="113" t="n">
        <v>0</v>
      </c>
      <c r="H60" s="108" t="n">
        <v>2029</v>
      </c>
      <c r="I60" s="108" t="n">
        <v>2035</v>
      </c>
      <c r="J60" s="108" t="n">
        <v>2085</v>
      </c>
      <c r="K60" s="108" t="n">
        <v>50</v>
      </c>
      <c r="L60" s="113" t="n"/>
      <c r="M60" s="113" t="n"/>
      <c r="N60" s="14" t="inlineStr">
        <is>
          <t>M49 additional coal</t>
        </is>
      </c>
      <c r="O60" s="14" t="inlineStr">
        <is>
          <t>demand_plans/ours_central.plan.json</t>
        </is>
      </c>
    </row>
    <row r="61" ht="100" customHeight="1" s="74">
      <c r="A61" s="14" t="inlineStr">
        <is>
          <t>ours</t>
        </is>
      </c>
      <c r="B61" s="14" t="inlineStr">
        <is>
          <t>central</t>
        </is>
      </c>
      <c r="C61" s="14" t="inlineStr">
        <is>
          <t>mixed-gas-2033</t>
        </is>
      </c>
      <c r="D61" s="14" t="inlineStr">
        <is>
          <t>gas</t>
        </is>
      </c>
      <c r="E61" s="112" t="n">
        <v>4</v>
      </c>
      <c r="F61" s="113" t="n">
        <v>0.92</v>
      </c>
      <c r="G61" s="113" t="n">
        <v>0</v>
      </c>
      <c r="H61" s="108" t="n">
        <v>2029</v>
      </c>
      <c r="I61" s="108" t="n">
        <v>2033</v>
      </c>
      <c r="J61" s="108" t="n">
        <v>2068</v>
      </c>
      <c r="K61" s="108" t="n">
        <v>35</v>
      </c>
      <c r="L61" s="113" t="n"/>
      <c r="M61" s="113" t="n"/>
      <c r="N61" s="14" t="inlineStr">
        <is>
          <t>M48 mixed-gas candidate</t>
        </is>
      </c>
      <c r="O61" s="14" t="inlineStr">
        <is>
          <t>demand_plans/ours_central.plan.json</t>
        </is>
      </c>
    </row>
    <row r="62" ht="100" customHeight="1" s="74">
      <c r="A62" s="14" t="inlineStr">
        <is>
          <t>ours</t>
        </is>
      </c>
      <c r="B62" s="14" t="inlineStr">
        <is>
          <t>central</t>
        </is>
      </c>
      <c r="C62" s="14" t="inlineStr">
        <is>
          <t>mixed-gas_engine-2031</t>
        </is>
      </c>
      <c r="D62" s="14" t="inlineStr">
        <is>
          <t>gas_engine</t>
        </is>
      </c>
      <c r="E62" s="112" t="n">
        <v>40</v>
      </c>
      <c r="F62" s="113" t="n">
        <v>0.1</v>
      </c>
      <c r="G62" s="113" t="n">
        <v>0</v>
      </c>
      <c r="H62" s="108" t="n">
        <v>2029</v>
      </c>
      <c r="I62" s="108" t="n">
        <v>2031</v>
      </c>
      <c r="J62" s="108" t="n">
        <v>2061</v>
      </c>
      <c r="K62" s="108" t="n">
        <v>30</v>
      </c>
      <c r="L62" s="113" t="n"/>
      <c r="M62" s="113" t="n"/>
      <c r="N62" s="14" t="inlineStr">
        <is>
          <t>M48 mixed-gas candidate</t>
        </is>
      </c>
      <c r="O62" s="14" t="inlineStr">
        <is>
          <t>demand_plans/ours_central.plan.json</t>
        </is>
      </c>
    </row>
    <row r="63" ht="100" customHeight="1" s="74">
      <c r="A63" s="14" t="inlineStr">
        <is>
          <t>ours</t>
        </is>
      </c>
      <c r="B63" s="14" t="inlineStr">
        <is>
          <t>central</t>
        </is>
      </c>
      <c r="C63" s="14" t="inlineStr">
        <is>
          <t>large-nuclear-2037</t>
        </is>
      </c>
      <c r="D63" s="14" t="inlineStr">
        <is>
          <t>nuclear</t>
        </is>
      </c>
      <c r="E63" s="112" t="n">
        <v>1</v>
      </c>
      <c r="F63" s="113" t="n">
        <v>1.7</v>
      </c>
      <c r="G63" s="113" t="n">
        <v>0</v>
      </c>
      <c r="H63" s="108" t="n">
        <v>2029</v>
      </c>
      <c r="I63" s="108" t="n">
        <v>2037</v>
      </c>
      <c r="J63" s="108" t="n">
        <v>2097</v>
      </c>
      <c r="K63" s="108" t="n">
        <v>60</v>
      </c>
      <c r="L63" s="113" t="n"/>
      <c r="M63" s="113" t="n"/>
      <c r="N63" s="14" t="inlineStr">
        <is>
          <t>Retained dated assumption</t>
        </is>
      </c>
      <c r="O63" s="14" t="inlineStr">
        <is>
          <t>demand_plans/ours_central.plan.json</t>
        </is>
      </c>
    </row>
    <row r="64" ht="100" customHeight="1" s="74">
      <c r="A64" s="14" t="inlineStr">
        <is>
          <t>ours</t>
        </is>
      </c>
      <c r="B64" s="14" t="inlineStr">
        <is>
          <t>central</t>
        </is>
      </c>
      <c r="C64" s="14" t="inlineStr">
        <is>
          <t>coal-2036</t>
        </is>
      </c>
      <c r="D64" s="14" t="inlineStr">
        <is>
          <t>coal</t>
        </is>
      </c>
      <c r="E64" s="112" t="n">
        <v>1</v>
      </c>
      <c r="F64" s="113" t="n">
        <v>2</v>
      </c>
      <c r="G64" s="113" t="n">
        <v>0</v>
      </c>
      <c r="H64" s="108" t="n">
        <v>2030</v>
      </c>
      <c r="I64" s="108" t="n">
        <v>2036</v>
      </c>
      <c r="J64" s="108" t="n">
        <v>2086</v>
      </c>
      <c r="K64" s="108" t="n">
        <v>50</v>
      </c>
      <c r="L64" s="113" t="n"/>
      <c r="M64" s="113" t="n"/>
      <c r="N64" s="14" t="inlineStr">
        <is>
          <t>M49 additional coal</t>
        </is>
      </c>
      <c r="O64" s="14" t="inlineStr">
        <is>
          <t>demand_plans/ours_central.plan.json</t>
        </is>
      </c>
    </row>
    <row r="65" ht="100" customHeight="1" s="74">
      <c r="A65" s="14" t="inlineStr">
        <is>
          <t>ours</t>
        </is>
      </c>
      <c r="B65" s="14" t="inlineStr">
        <is>
          <t>central</t>
        </is>
      </c>
      <c r="C65" s="14" t="inlineStr">
        <is>
          <t>mixed-gas-2034</t>
        </is>
      </c>
      <c r="D65" s="14" t="inlineStr">
        <is>
          <t>gas</t>
        </is>
      </c>
      <c r="E65" s="112" t="n">
        <v>4</v>
      </c>
      <c r="F65" s="113" t="n">
        <v>0.92</v>
      </c>
      <c r="G65" s="113" t="n">
        <v>0</v>
      </c>
      <c r="H65" s="108" t="n">
        <v>2030</v>
      </c>
      <c r="I65" s="108" t="n">
        <v>2034</v>
      </c>
      <c r="J65" s="108" t="n">
        <v>2069</v>
      </c>
      <c r="K65" s="108" t="n">
        <v>35</v>
      </c>
      <c r="L65" s="113" t="n"/>
      <c r="M65" s="113" t="n"/>
      <c r="N65" s="14" t="inlineStr">
        <is>
          <t>M48 mixed-gas candidate</t>
        </is>
      </c>
      <c r="O65" s="14" t="inlineStr">
        <is>
          <t>demand_plans/ours_central.plan.json</t>
        </is>
      </c>
    </row>
    <row r="66" ht="100" customHeight="1" s="74">
      <c r="A66" s="14" t="inlineStr">
        <is>
          <t>ours</t>
        </is>
      </c>
      <c r="B66" s="14" t="inlineStr">
        <is>
          <t>central</t>
        </is>
      </c>
      <c r="C66" s="14" t="inlineStr">
        <is>
          <t>mixed-gas_engine-2032</t>
        </is>
      </c>
      <c r="D66" s="14" t="inlineStr">
        <is>
          <t>gas_engine</t>
        </is>
      </c>
      <c r="E66" s="112" t="n">
        <v>40</v>
      </c>
      <c r="F66" s="113" t="n">
        <v>0.1</v>
      </c>
      <c r="G66" s="113" t="n">
        <v>0</v>
      </c>
      <c r="H66" s="108" t="n">
        <v>2030</v>
      </c>
      <c r="I66" s="108" t="n">
        <v>2032</v>
      </c>
      <c r="J66" s="108" t="n">
        <v>2062</v>
      </c>
      <c r="K66" s="108" t="n">
        <v>30</v>
      </c>
      <c r="L66" s="113" t="n"/>
      <c r="M66" s="113" t="n"/>
      <c r="N66" s="14" t="inlineStr">
        <is>
          <t>M48 mixed-gas candidate</t>
        </is>
      </c>
      <c r="O66" s="14" t="inlineStr">
        <is>
          <t>demand_plans/ours_central.plan.json</t>
        </is>
      </c>
    </row>
    <row r="67" ht="100" customHeight="1" s="74">
      <c r="A67" s="14" t="inlineStr">
        <is>
          <t>ours</t>
        </is>
      </c>
      <c r="B67" s="14" t="inlineStr">
        <is>
          <t>central</t>
        </is>
      </c>
      <c r="C67" s="14" t="inlineStr">
        <is>
          <t>pilot-nuclear-2035-5</t>
        </is>
      </c>
      <c r="D67" s="14" t="inlineStr">
        <is>
          <t>nuclear</t>
        </is>
      </c>
      <c r="E67" s="112" t="n">
        <v>1</v>
      </c>
      <c r="F67" s="113" t="n">
        <v>0.47</v>
      </c>
      <c r="G67" s="113" t="n">
        <v>0</v>
      </c>
      <c r="H67" s="108" t="n">
        <v>2030</v>
      </c>
      <c r="I67" s="108" t="n">
        <v>2035</v>
      </c>
      <c r="J67" s="108" t="n">
        <v>2095</v>
      </c>
      <c r="K67" s="108" t="n">
        <v>60</v>
      </c>
      <c r="L67" s="113" t="n"/>
      <c r="M67" s="113" t="n"/>
      <c r="N67" s="14" t="inlineStr">
        <is>
          <t>Retained dated assumption</t>
        </is>
      </c>
      <c r="O67" s="14" t="inlineStr">
        <is>
          <t>demand_plans/ours_central.plan.json</t>
        </is>
      </c>
    </row>
    <row r="68" ht="100" customHeight="1" s="74">
      <c r="A68" s="14" t="inlineStr">
        <is>
          <t>ours</t>
        </is>
      </c>
      <c r="B68" s="14" t="inlineStr">
        <is>
          <t>central</t>
        </is>
      </c>
      <c r="C68" s="14" t="inlineStr">
        <is>
          <t>pilot-nuclear-2036-6</t>
        </is>
      </c>
      <c r="D68" s="14" t="inlineStr">
        <is>
          <t>nuclear</t>
        </is>
      </c>
      <c r="E68" s="112" t="n">
        <v>1</v>
      </c>
      <c r="F68" s="113" t="n">
        <v>0.47</v>
      </c>
      <c r="G68" s="113" t="n">
        <v>0</v>
      </c>
      <c r="H68" s="108" t="n">
        <v>2030</v>
      </c>
      <c r="I68" s="108" t="n">
        <v>2035</v>
      </c>
      <c r="J68" s="108" t="n">
        <v>2095</v>
      </c>
      <c r="K68" s="108" t="n">
        <v>60</v>
      </c>
      <c r="L68" s="113" t="n"/>
      <c r="M68" s="113" t="n"/>
      <c r="N68" s="14" t="inlineStr">
        <is>
          <t>Retained dated assumption</t>
        </is>
      </c>
      <c r="O68" s="14" t="inlineStr">
        <is>
          <t>demand_plans/ours_central.plan.json</t>
        </is>
      </c>
    </row>
    <row r="69" ht="100" customHeight="1" s="74">
      <c r="A69" s="14" t="inlineStr">
        <is>
          <t>ours</t>
        </is>
      </c>
      <c r="B69" s="14" t="inlineStr">
        <is>
          <t>central</t>
        </is>
      </c>
      <c r="C69" s="14" t="inlineStr">
        <is>
          <t>pilot-nuclear-2037-7</t>
        </is>
      </c>
      <c r="D69" s="14" t="inlineStr">
        <is>
          <t>nuclear</t>
        </is>
      </c>
      <c r="E69" s="112" t="n">
        <v>1</v>
      </c>
      <c r="F69" s="113" t="n">
        <v>0.47</v>
      </c>
      <c r="G69" s="113" t="n">
        <v>0</v>
      </c>
      <c r="H69" s="108" t="n">
        <v>2030</v>
      </c>
      <c r="I69" s="108" t="n">
        <v>2035</v>
      </c>
      <c r="J69" s="108" t="n">
        <v>2095</v>
      </c>
      <c r="K69" s="108" t="n">
        <v>60</v>
      </c>
      <c r="L69" s="113" t="n"/>
      <c r="M69" s="113" t="n"/>
      <c r="N69" s="14" t="inlineStr">
        <is>
          <t>Retained dated assumption</t>
        </is>
      </c>
      <c r="O69" s="14" t="inlineStr">
        <is>
          <t>demand_plans/ours_central.plan.json</t>
        </is>
      </c>
    </row>
    <row r="70" ht="100" customHeight="1" s="74">
      <c r="A70" s="14" t="inlineStr">
        <is>
          <t>ours</t>
        </is>
      </c>
      <c r="B70" s="14" t="inlineStr">
        <is>
          <t>central</t>
        </is>
      </c>
      <c r="C70" s="14" t="inlineStr">
        <is>
          <t>coal-2037</t>
        </is>
      </c>
      <c r="D70" s="14" t="inlineStr">
        <is>
          <t>coal</t>
        </is>
      </c>
      <c r="E70" s="112" t="n">
        <v>1</v>
      </c>
      <c r="F70" s="113" t="n">
        <v>2</v>
      </c>
      <c r="G70" s="113" t="n">
        <v>0</v>
      </c>
      <c r="H70" s="108" t="n">
        <v>2031</v>
      </c>
      <c r="I70" s="108" t="n">
        <v>2037</v>
      </c>
      <c r="J70" s="108" t="n">
        <v>2087</v>
      </c>
      <c r="K70" s="108" t="n">
        <v>50</v>
      </c>
      <c r="L70" s="113" t="n"/>
      <c r="M70" s="113" t="n"/>
      <c r="N70" s="14" t="inlineStr">
        <is>
          <t>M49 additional coal</t>
        </is>
      </c>
      <c r="O70" s="14" t="inlineStr">
        <is>
          <t>demand_plans/ours_central.plan.json</t>
        </is>
      </c>
    </row>
    <row r="71" ht="100" customHeight="1" s="74">
      <c r="A71" s="14" t="inlineStr">
        <is>
          <t>ours</t>
        </is>
      </c>
      <c r="B71" s="14" t="inlineStr">
        <is>
          <t>central</t>
        </is>
      </c>
      <c r="C71" s="14" t="inlineStr">
        <is>
          <t>mixed-gas-2035</t>
        </is>
      </c>
      <c r="D71" s="14" t="inlineStr">
        <is>
          <t>gas</t>
        </is>
      </c>
      <c r="E71" s="112" t="n">
        <v>4</v>
      </c>
      <c r="F71" s="113" t="n">
        <v>0.92</v>
      </c>
      <c r="G71" s="113" t="n">
        <v>0</v>
      </c>
      <c r="H71" s="108" t="n">
        <v>2031</v>
      </c>
      <c r="I71" s="108" t="n">
        <v>2035</v>
      </c>
      <c r="J71" s="108" t="n">
        <v>2070</v>
      </c>
      <c r="K71" s="108" t="n">
        <v>35</v>
      </c>
      <c r="L71" s="113" t="n"/>
      <c r="M71" s="113" t="n"/>
      <c r="N71" s="14" t="inlineStr">
        <is>
          <t>M48 mixed-gas candidate</t>
        </is>
      </c>
      <c r="O71" s="14" t="inlineStr">
        <is>
          <t>demand_plans/ours_central.plan.json</t>
        </is>
      </c>
    </row>
    <row r="72" ht="100" customHeight="1" s="74">
      <c r="A72" s="14" t="inlineStr">
        <is>
          <t>ours</t>
        </is>
      </c>
      <c r="B72" s="14" t="inlineStr">
        <is>
          <t>central</t>
        </is>
      </c>
      <c r="C72" s="14" t="inlineStr">
        <is>
          <t>mixed-gas_engine-2033</t>
        </is>
      </c>
      <c r="D72" s="14" t="inlineStr">
        <is>
          <t>gas_engine</t>
        </is>
      </c>
      <c r="E72" s="112" t="n">
        <v>36</v>
      </c>
      <c r="F72" s="113" t="n">
        <v>0.1</v>
      </c>
      <c r="G72" s="113" t="n">
        <v>0</v>
      </c>
      <c r="H72" s="108" t="n">
        <v>2031</v>
      </c>
      <c r="I72" s="108" t="n">
        <v>2033</v>
      </c>
      <c r="J72" s="108" t="n">
        <v>2063</v>
      </c>
      <c r="K72" s="108" t="n">
        <v>30</v>
      </c>
      <c r="L72" s="113" t="n"/>
      <c r="M72" s="113" t="n"/>
      <c r="N72" s="14" t="inlineStr">
        <is>
          <t>M48 mixed-gas candidate</t>
        </is>
      </c>
      <c r="O72" s="14" t="inlineStr">
        <is>
          <t>demand_plans/ours_central.plan.json</t>
        </is>
      </c>
    </row>
    <row r="73" ht="100" customHeight="1" s="74">
      <c r="A73" s="14" t="inlineStr">
        <is>
          <t>ours</t>
        </is>
      </c>
      <c r="B73" s="14" t="inlineStr">
        <is>
          <t>central</t>
        </is>
      </c>
      <c r="C73" s="14" t="inlineStr">
        <is>
          <t>coal-2038</t>
        </is>
      </c>
      <c r="D73" s="14" t="inlineStr">
        <is>
          <t>coal</t>
        </is>
      </c>
      <c r="E73" s="112" t="n">
        <v>1</v>
      </c>
      <c r="F73" s="113" t="n">
        <v>2</v>
      </c>
      <c r="G73" s="113" t="n">
        <v>0</v>
      </c>
      <c r="H73" s="108" t="n">
        <v>2032</v>
      </c>
      <c r="I73" s="108" t="n">
        <v>2038</v>
      </c>
      <c r="J73" s="108" t="n">
        <v>2088</v>
      </c>
      <c r="K73" s="108" t="n">
        <v>50</v>
      </c>
      <c r="L73" s="113" t="n"/>
      <c r="M73" s="113" t="n"/>
      <c r="N73" s="14" t="inlineStr">
        <is>
          <t>M49 additional coal</t>
        </is>
      </c>
      <c r="O73" s="14" t="inlineStr">
        <is>
          <t>demand_plans/ours_central.plan.json</t>
        </is>
      </c>
    </row>
    <row r="74" ht="100" customHeight="1" s="74">
      <c r="A74" s="14" t="inlineStr">
        <is>
          <t>ours</t>
        </is>
      </c>
      <c r="B74" s="14" t="inlineStr">
        <is>
          <t>central</t>
        </is>
      </c>
      <c r="C74" s="14" t="inlineStr">
        <is>
          <t>mixed-gas-2036</t>
        </is>
      </c>
      <c r="D74" s="14" t="inlineStr">
        <is>
          <t>gas</t>
        </is>
      </c>
      <c r="E74" s="112" t="n">
        <v>4</v>
      </c>
      <c r="F74" s="113" t="n">
        <v>0.92</v>
      </c>
      <c r="G74" s="113" t="n">
        <v>0</v>
      </c>
      <c r="H74" s="108" t="n">
        <v>2032</v>
      </c>
      <c r="I74" s="108" t="n">
        <v>2036</v>
      </c>
      <c r="J74" s="108" t="n">
        <v>2071</v>
      </c>
      <c r="K74" s="108" t="n">
        <v>35</v>
      </c>
      <c r="L74" s="113" t="n"/>
      <c r="M74" s="113" t="n"/>
      <c r="N74" s="14" t="inlineStr">
        <is>
          <t>M48 mixed-gas candidate</t>
        </is>
      </c>
      <c r="O74" s="14" t="inlineStr">
        <is>
          <t>demand_plans/ours_central.plan.json</t>
        </is>
      </c>
    </row>
    <row r="75" ht="100" customHeight="1" s="74">
      <c r="A75" s="14" t="inlineStr">
        <is>
          <t>ours</t>
        </is>
      </c>
      <c r="B75" s="14" t="inlineStr">
        <is>
          <t>central</t>
        </is>
      </c>
      <c r="C75" s="14" t="inlineStr">
        <is>
          <t>mixed-gas_engine-2034</t>
        </is>
      </c>
      <c r="D75" s="14" t="inlineStr">
        <is>
          <t>gas_engine</t>
        </is>
      </c>
      <c r="E75" s="112" t="n">
        <v>36</v>
      </c>
      <c r="F75" s="113" t="n">
        <v>0.1</v>
      </c>
      <c r="G75" s="113" t="n">
        <v>0</v>
      </c>
      <c r="H75" s="108" t="n">
        <v>2032</v>
      </c>
      <c r="I75" s="108" t="n">
        <v>2034</v>
      </c>
      <c r="J75" s="108" t="n">
        <v>2064</v>
      </c>
      <c r="K75" s="108" t="n">
        <v>30</v>
      </c>
      <c r="L75" s="113" t="n"/>
      <c r="M75" s="113" t="n"/>
      <c r="N75" s="14" t="inlineStr">
        <is>
          <t>M48 mixed-gas candidate</t>
        </is>
      </c>
      <c r="O75" s="14" t="inlineStr">
        <is>
          <t>demand_plans/ours_central.plan.json</t>
        </is>
      </c>
    </row>
    <row r="76" ht="100" customHeight="1" s="74">
      <c r="A76" s="14" t="inlineStr">
        <is>
          <t>ours</t>
        </is>
      </c>
      <c r="B76" s="14" t="inlineStr">
        <is>
          <t>central</t>
        </is>
      </c>
      <c r="C76" s="14" t="inlineStr">
        <is>
          <t>mixed-gas-2037</t>
        </is>
      </c>
      <c r="D76" s="14" t="inlineStr">
        <is>
          <t>gas</t>
        </is>
      </c>
      <c r="E76" s="112" t="n">
        <v>4</v>
      </c>
      <c r="F76" s="113" t="n">
        <v>0.92</v>
      </c>
      <c r="G76" s="113" t="n">
        <v>0</v>
      </c>
      <c r="H76" s="108" t="n">
        <v>2033</v>
      </c>
      <c r="I76" s="108" t="n">
        <v>2037</v>
      </c>
      <c r="J76" s="108" t="n">
        <v>2072</v>
      </c>
      <c r="K76" s="108" t="n">
        <v>35</v>
      </c>
      <c r="L76" s="113" t="n"/>
      <c r="M76" s="113" t="n"/>
      <c r="N76" s="14" t="inlineStr">
        <is>
          <t>M48 mixed-gas candidate</t>
        </is>
      </c>
      <c r="O76" s="14" t="inlineStr">
        <is>
          <t>demand_plans/ours_central.plan.json</t>
        </is>
      </c>
    </row>
    <row r="77" ht="100" customHeight="1" s="74">
      <c r="A77" s="14" t="inlineStr">
        <is>
          <t>ours</t>
        </is>
      </c>
      <c r="B77" s="14" t="inlineStr">
        <is>
          <t>central</t>
        </is>
      </c>
      <c r="C77" s="14" t="inlineStr">
        <is>
          <t>mixed-gas_engine-2035</t>
        </is>
      </c>
      <c r="D77" s="14" t="inlineStr">
        <is>
          <t>gas_engine</t>
        </is>
      </c>
      <c r="E77" s="112" t="n">
        <v>36</v>
      </c>
      <c r="F77" s="113" t="n">
        <v>0.1</v>
      </c>
      <c r="G77" s="113" t="n">
        <v>0</v>
      </c>
      <c r="H77" s="108" t="n">
        <v>2033</v>
      </c>
      <c r="I77" s="108" t="n">
        <v>2035</v>
      </c>
      <c r="J77" s="108" t="n">
        <v>2065</v>
      </c>
      <c r="K77" s="108" t="n">
        <v>30</v>
      </c>
      <c r="L77" s="113" t="n"/>
      <c r="M77" s="113" t="n"/>
      <c r="N77" s="14" t="inlineStr">
        <is>
          <t>M48 mixed-gas candidate</t>
        </is>
      </c>
      <c r="O77" s="14" t="inlineStr">
        <is>
          <t>demand_plans/ours_central.plan.json</t>
        </is>
      </c>
    </row>
    <row r="78" ht="100" customHeight="1" s="74">
      <c r="A78" s="14" t="inlineStr">
        <is>
          <t>ours</t>
        </is>
      </c>
      <c r="B78" s="14" t="inlineStr">
        <is>
          <t>central</t>
        </is>
      </c>
      <c r="C78" s="14" t="inlineStr">
        <is>
          <t>mixed-gas-2038</t>
        </is>
      </c>
      <c r="D78" s="14" t="inlineStr">
        <is>
          <t>gas</t>
        </is>
      </c>
      <c r="E78" s="112" t="n">
        <v>4</v>
      </c>
      <c r="F78" s="113" t="n">
        <v>0.92</v>
      </c>
      <c r="G78" s="113" t="n">
        <v>0</v>
      </c>
      <c r="H78" s="108" t="n">
        <v>2034</v>
      </c>
      <c r="I78" s="108" t="n">
        <v>2038</v>
      </c>
      <c r="J78" s="108" t="n">
        <v>2073</v>
      </c>
      <c r="K78" s="108" t="n">
        <v>35</v>
      </c>
      <c r="L78" s="113" t="n"/>
      <c r="M78" s="113" t="n"/>
      <c r="N78" s="14" t="inlineStr">
        <is>
          <t>M48 mixed-gas candidate</t>
        </is>
      </c>
      <c r="O78" s="14" t="inlineStr">
        <is>
          <t>demand_plans/ours_central.plan.json</t>
        </is>
      </c>
    </row>
    <row r="79" ht="100" customHeight="1" s="74">
      <c r="A79" s="14" t="inlineStr">
        <is>
          <t>ours</t>
        </is>
      </c>
      <c r="B79" s="14" t="inlineStr">
        <is>
          <t>central</t>
        </is>
      </c>
      <c r="C79" s="14" t="inlineStr">
        <is>
          <t>mixed-gas_engine-2036</t>
        </is>
      </c>
      <c r="D79" s="14" t="inlineStr">
        <is>
          <t>gas_engine</t>
        </is>
      </c>
      <c r="E79" s="112" t="n">
        <v>36</v>
      </c>
      <c r="F79" s="113" t="n">
        <v>0.1</v>
      </c>
      <c r="G79" s="113" t="n">
        <v>0</v>
      </c>
      <c r="H79" s="108" t="n">
        <v>2034</v>
      </c>
      <c r="I79" s="108" t="n">
        <v>2036</v>
      </c>
      <c r="J79" s="108" t="n">
        <v>2066</v>
      </c>
      <c r="K79" s="108" t="n">
        <v>30</v>
      </c>
      <c r="L79" s="113" t="n"/>
      <c r="M79" s="113" t="n"/>
      <c r="N79" s="14" t="inlineStr">
        <is>
          <t>M48 mixed-gas candidate</t>
        </is>
      </c>
      <c r="O79" s="14" t="inlineStr">
        <is>
          <t>demand_plans/ours_central.plan.json</t>
        </is>
      </c>
    </row>
    <row r="80" ht="100" customHeight="1" s="74">
      <c r="A80" s="14" t="inlineStr">
        <is>
          <t>ours</t>
        </is>
      </c>
      <c r="B80" s="14" t="inlineStr">
        <is>
          <t>central</t>
        </is>
      </c>
      <c r="C80" s="14" t="inlineStr">
        <is>
          <t>repeat-smr-2039</t>
        </is>
      </c>
      <c r="D80" s="14" t="inlineStr">
        <is>
          <t>nuclear</t>
        </is>
      </c>
      <c r="E80" s="112" t="n">
        <v>2</v>
      </c>
      <c r="F80" s="113" t="n">
        <v>0.47</v>
      </c>
      <c r="G80" s="113" t="n">
        <v>0</v>
      </c>
      <c r="H80" s="108" t="n">
        <v>2034</v>
      </c>
      <c r="I80" s="108" t="n">
        <v>2039</v>
      </c>
      <c r="J80" s="108" t="n">
        <v>2099</v>
      </c>
      <c r="K80" s="108" t="n">
        <v>60</v>
      </c>
      <c r="L80" s="113" t="n"/>
      <c r="M80" s="113" t="n"/>
      <c r="N80" s="14" t="inlineStr">
        <is>
          <t>Retained dated assumption</t>
        </is>
      </c>
      <c r="O80" s="14" t="inlineStr">
        <is>
          <t>demand_plans/ours_central.plan.json</t>
        </is>
      </c>
    </row>
    <row r="81" ht="100" customHeight="1" s="74">
      <c r="A81" s="14" t="inlineStr">
        <is>
          <t>ours</t>
        </is>
      </c>
      <c r="B81" s="14" t="inlineStr">
        <is>
          <t>central</t>
        </is>
      </c>
      <c r="C81" s="14" t="inlineStr">
        <is>
          <t>mixed-gas-2039</t>
        </is>
      </c>
      <c r="D81" s="14" t="inlineStr">
        <is>
          <t>gas</t>
        </is>
      </c>
      <c r="E81" s="112" t="n">
        <v>4</v>
      </c>
      <c r="F81" s="113" t="n">
        <v>0.92</v>
      </c>
      <c r="G81" s="113" t="n">
        <v>0</v>
      </c>
      <c r="H81" s="108" t="n">
        <v>2035</v>
      </c>
      <c r="I81" s="108" t="n">
        <v>2039</v>
      </c>
      <c r="J81" s="108" t="n">
        <v>2074</v>
      </c>
      <c r="K81" s="108" t="n">
        <v>35</v>
      </c>
      <c r="L81" s="113" t="n"/>
      <c r="M81" s="113" t="n"/>
      <c r="N81" s="14" t="inlineStr">
        <is>
          <t>M48 mixed-gas candidate</t>
        </is>
      </c>
      <c r="O81" s="14" t="inlineStr">
        <is>
          <t>demand_plans/ours_central.plan.json</t>
        </is>
      </c>
    </row>
    <row r="82" ht="100" customHeight="1" s="74">
      <c r="A82" s="14" t="inlineStr">
        <is>
          <t>ours</t>
        </is>
      </c>
      <c r="B82" s="14" t="inlineStr">
        <is>
          <t>central</t>
        </is>
      </c>
      <c r="C82" s="14" t="inlineStr">
        <is>
          <t>mixed-gas_engine-2037</t>
        </is>
      </c>
      <c r="D82" s="14" t="inlineStr">
        <is>
          <t>gas_engine</t>
        </is>
      </c>
      <c r="E82" s="112" t="n">
        <v>36</v>
      </c>
      <c r="F82" s="113" t="n">
        <v>0.1</v>
      </c>
      <c r="G82" s="113" t="n">
        <v>0</v>
      </c>
      <c r="H82" s="108" t="n">
        <v>2035</v>
      </c>
      <c r="I82" s="108" t="n">
        <v>2037</v>
      </c>
      <c r="J82" s="108" t="n">
        <v>2067</v>
      </c>
      <c r="K82" s="108" t="n">
        <v>30</v>
      </c>
      <c r="L82" s="113" t="n"/>
      <c r="M82" s="113" t="n"/>
      <c r="N82" s="14" t="inlineStr">
        <is>
          <t>M48 mixed-gas candidate</t>
        </is>
      </c>
      <c r="O82" s="14" t="inlineStr">
        <is>
          <t>demand_plans/ours_central.plan.json</t>
        </is>
      </c>
    </row>
    <row r="83" ht="100" customHeight="1" s="74">
      <c r="A83" s="14" t="inlineStr">
        <is>
          <t>ours</t>
        </is>
      </c>
      <c r="B83" s="14" t="inlineStr">
        <is>
          <t>central</t>
        </is>
      </c>
      <c r="C83" s="14" t="inlineStr">
        <is>
          <t>repeat-smr-2040</t>
        </is>
      </c>
      <c r="D83" s="14" t="inlineStr">
        <is>
          <t>nuclear</t>
        </is>
      </c>
      <c r="E83" s="112" t="n">
        <v>4</v>
      </c>
      <c r="F83" s="113" t="n">
        <v>0.47</v>
      </c>
      <c r="G83" s="113" t="n">
        <v>0</v>
      </c>
      <c r="H83" s="108" t="n">
        <v>2035</v>
      </c>
      <c r="I83" s="108" t="n">
        <v>2040</v>
      </c>
      <c r="J83" s="108" t="n">
        <v>2100</v>
      </c>
      <c r="K83" s="108" t="n">
        <v>60</v>
      </c>
      <c r="L83" s="113" t="n"/>
      <c r="M83" s="113" t="n"/>
      <c r="N83" s="14" t="inlineStr">
        <is>
          <t>Retained dated assumption</t>
        </is>
      </c>
      <c r="O83" s="14" t="inlineStr">
        <is>
          <t>demand_plans/ours_central.plan.json</t>
        </is>
      </c>
    </row>
    <row r="84" ht="100" customHeight="1" s="74">
      <c r="A84" s="14" t="inlineStr">
        <is>
          <t>ours</t>
        </is>
      </c>
      <c r="B84" s="14" t="inlineStr">
        <is>
          <t>central</t>
        </is>
      </c>
      <c r="C84" s="14" t="inlineStr">
        <is>
          <t>mixed-gas-2040</t>
        </is>
      </c>
      <c r="D84" s="14" t="inlineStr">
        <is>
          <t>gas</t>
        </is>
      </c>
      <c r="E84" s="112" t="n">
        <v>4</v>
      </c>
      <c r="F84" s="113" t="n">
        <v>0.92</v>
      </c>
      <c r="G84" s="113" t="n">
        <v>0</v>
      </c>
      <c r="H84" s="108" t="n">
        <v>2036</v>
      </c>
      <c r="I84" s="108" t="n">
        <v>2040</v>
      </c>
      <c r="J84" s="108" t="n">
        <v>2075</v>
      </c>
      <c r="K84" s="108" t="n">
        <v>35</v>
      </c>
      <c r="L84" s="113" t="n"/>
      <c r="M84" s="113" t="n"/>
      <c r="N84" s="14" t="inlineStr">
        <is>
          <t>M48 mixed-gas candidate</t>
        </is>
      </c>
      <c r="O84" s="14" t="inlineStr">
        <is>
          <t>demand_plans/ours_central.plan.json</t>
        </is>
      </c>
    </row>
    <row r="85" ht="100" customHeight="1" s="74">
      <c r="A85" s="14" t="inlineStr">
        <is>
          <t>ours</t>
        </is>
      </c>
      <c r="B85" s="14" t="inlineStr">
        <is>
          <t>central</t>
        </is>
      </c>
      <c r="C85" s="14" t="inlineStr">
        <is>
          <t>mixed-gas_engine-2038</t>
        </is>
      </c>
      <c r="D85" s="14" t="inlineStr">
        <is>
          <t>gas_engine</t>
        </is>
      </c>
      <c r="E85" s="112" t="n">
        <v>21</v>
      </c>
      <c r="F85" s="113" t="n">
        <v>0.1</v>
      </c>
      <c r="G85" s="113" t="n">
        <v>0</v>
      </c>
      <c r="H85" s="108" t="n">
        <v>2036</v>
      </c>
      <c r="I85" s="108" t="n">
        <v>2038</v>
      </c>
      <c r="J85" s="108" t="n">
        <v>2068</v>
      </c>
      <c r="K85" s="108" t="n">
        <v>30</v>
      </c>
      <c r="L85" s="113" t="n"/>
      <c r="M85" s="113" t="n"/>
      <c r="N85" s="14" t="inlineStr">
        <is>
          <t>M48 mixed-gas candidate</t>
        </is>
      </c>
      <c r="O85" s="14" t="inlineStr">
        <is>
          <t>demand_plans/ours_central.plan.json</t>
        </is>
      </c>
    </row>
    <row r="86" ht="100" customHeight="1" s="74">
      <c r="A86" s="14" t="inlineStr">
        <is>
          <t>ours</t>
        </is>
      </c>
      <c r="B86" s="14" t="inlineStr">
        <is>
          <t>central</t>
        </is>
      </c>
      <c r="C86" s="14" t="inlineStr">
        <is>
          <t>repeat-smr-2041</t>
        </is>
      </c>
      <c r="D86" s="14" t="inlineStr">
        <is>
          <t>nuclear</t>
        </is>
      </c>
      <c r="E86" s="112" t="n">
        <v>6</v>
      </c>
      <c r="F86" s="113" t="n">
        <v>0.47</v>
      </c>
      <c r="G86" s="113" t="n">
        <v>0</v>
      </c>
      <c r="H86" s="108" t="n">
        <v>2036</v>
      </c>
      <c r="I86" s="108" t="n">
        <v>2041</v>
      </c>
      <c r="J86" s="108" t="n">
        <v>2101</v>
      </c>
      <c r="K86" s="108" t="n">
        <v>60</v>
      </c>
      <c r="L86" s="113" t="n"/>
      <c r="M86" s="113" t="n"/>
      <c r="N86" s="14" t="inlineStr">
        <is>
          <t>Retained dated assumption</t>
        </is>
      </c>
      <c r="O86" s="14" t="inlineStr">
        <is>
          <t>demand_plans/ours_central.plan.json</t>
        </is>
      </c>
    </row>
    <row r="87" ht="100" customHeight="1" s="74">
      <c r="A87" s="14" t="inlineStr">
        <is>
          <t>ours</t>
        </is>
      </c>
      <c r="B87" s="14" t="inlineStr">
        <is>
          <t>central</t>
        </is>
      </c>
      <c r="C87" s="14" t="inlineStr">
        <is>
          <t>mixed-gas-2041</t>
        </is>
      </c>
      <c r="D87" s="14" t="inlineStr">
        <is>
          <t>gas</t>
        </is>
      </c>
      <c r="E87" s="112" t="n">
        <v>4</v>
      </c>
      <c r="F87" s="113" t="n">
        <v>0.92</v>
      </c>
      <c r="G87" s="113" t="n">
        <v>0</v>
      </c>
      <c r="H87" s="108" t="n">
        <v>2037</v>
      </c>
      <c r="I87" s="108" t="n">
        <v>2041</v>
      </c>
      <c r="J87" s="108" t="n">
        <v>2076</v>
      </c>
      <c r="K87" s="108" t="n">
        <v>35</v>
      </c>
      <c r="L87" s="113" t="n"/>
      <c r="M87" s="113" t="n"/>
      <c r="N87" s="14" t="inlineStr">
        <is>
          <t>M48 mixed-gas candidate</t>
        </is>
      </c>
      <c r="O87" s="14" t="inlineStr">
        <is>
          <t>demand_plans/ours_central.plan.json</t>
        </is>
      </c>
    </row>
    <row r="88" ht="100" customHeight="1" s="74">
      <c r="A88" s="14" t="inlineStr">
        <is>
          <t>ours</t>
        </is>
      </c>
      <c r="B88" s="14" t="inlineStr">
        <is>
          <t>central</t>
        </is>
      </c>
      <c r="C88" s="14" t="inlineStr">
        <is>
          <t>mixed-gas_engine-2039</t>
        </is>
      </c>
      <c r="D88" s="14" t="inlineStr">
        <is>
          <t>gas_engine</t>
        </is>
      </c>
      <c r="E88" s="112" t="n">
        <v>3</v>
      </c>
      <c r="F88" s="113" t="n">
        <v>0.1</v>
      </c>
      <c r="G88" s="113" t="n">
        <v>0</v>
      </c>
      <c r="H88" s="108" t="n">
        <v>2037</v>
      </c>
      <c r="I88" s="108" t="n">
        <v>2039</v>
      </c>
      <c r="J88" s="108" t="n">
        <v>2069</v>
      </c>
      <c r="K88" s="108" t="n">
        <v>30</v>
      </c>
      <c r="L88" s="113" t="n"/>
      <c r="M88" s="113" t="n"/>
      <c r="N88" s="14" t="inlineStr">
        <is>
          <t>M48 mixed-gas candidate</t>
        </is>
      </c>
      <c r="O88" s="14" t="inlineStr">
        <is>
          <t>demand_plans/ours_central.plan.json</t>
        </is>
      </c>
    </row>
    <row r="89" ht="100" customHeight="1" s="74">
      <c r="A89" s="14" t="inlineStr">
        <is>
          <t>ours</t>
        </is>
      </c>
      <c r="B89" s="14" t="inlineStr">
        <is>
          <t>central</t>
        </is>
      </c>
      <c r="C89" s="14" t="inlineStr">
        <is>
          <t>repeat-smr-2042</t>
        </is>
      </c>
      <c r="D89" s="14" t="inlineStr">
        <is>
          <t>nuclear</t>
        </is>
      </c>
      <c r="E89" s="112" t="n">
        <v>8</v>
      </c>
      <c r="F89" s="113" t="n">
        <v>0.47</v>
      </c>
      <c r="G89" s="113" t="n">
        <v>0</v>
      </c>
      <c r="H89" s="108" t="n">
        <v>2037</v>
      </c>
      <c r="I89" s="108" t="n">
        <v>2042</v>
      </c>
      <c r="J89" s="108" t="n">
        <v>2102</v>
      </c>
      <c r="K89" s="108" t="n">
        <v>60</v>
      </c>
      <c r="L89" s="113" t="n"/>
      <c r="M89" s="113" t="n"/>
      <c r="N89" s="14" t="inlineStr">
        <is>
          <t>Retained dated assumption</t>
        </is>
      </c>
      <c r="O89" s="14" t="inlineStr">
        <is>
          <t>demand_plans/ours_central.plan.json</t>
        </is>
      </c>
    </row>
    <row r="90" ht="100" customHeight="1" s="74">
      <c r="A90" s="14" t="inlineStr">
        <is>
          <t>ours</t>
        </is>
      </c>
      <c r="B90" s="14" t="inlineStr">
        <is>
          <t>central</t>
        </is>
      </c>
      <c r="C90" s="14" t="inlineStr">
        <is>
          <t>mixed-gas_engine-2040</t>
        </is>
      </c>
      <c r="D90" s="14" t="inlineStr">
        <is>
          <t>gas_engine</t>
        </is>
      </c>
      <c r="E90" s="112" t="n">
        <v>27</v>
      </c>
      <c r="F90" s="113" t="n">
        <v>0.1</v>
      </c>
      <c r="G90" s="113" t="n">
        <v>0</v>
      </c>
      <c r="H90" s="108" t="n">
        <v>2038</v>
      </c>
      <c r="I90" s="108" t="n">
        <v>2040</v>
      </c>
      <c r="J90" s="108" t="n">
        <v>2070</v>
      </c>
      <c r="K90" s="108" t="n">
        <v>30</v>
      </c>
      <c r="L90" s="113" t="n"/>
      <c r="M90" s="113" t="n"/>
      <c r="N90" s="14" t="inlineStr">
        <is>
          <t>M48 mixed-gas candidate</t>
        </is>
      </c>
      <c r="O90" s="14" t="inlineStr">
        <is>
          <t>demand_plans/ours_central.plan.json</t>
        </is>
      </c>
    </row>
    <row r="91" ht="100" customHeight="1" s="74">
      <c r="A91" s="14" t="inlineStr">
        <is>
          <t>ours</t>
        </is>
      </c>
      <c r="B91" s="14" t="inlineStr">
        <is>
          <t>central</t>
        </is>
      </c>
      <c r="C91" s="14" t="inlineStr">
        <is>
          <t>repeat-smr-2043</t>
        </is>
      </c>
      <c r="D91" s="14" t="inlineStr">
        <is>
          <t>nuclear</t>
        </is>
      </c>
      <c r="E91" s="112" t="n">
        <v>8</v>
      </c>
      <c r="F91" s="113" t="n">
        <v>0.47</v>
      </c>
      <c r="G91" s="113" t="n">
        <v>0</v>
      </c>
      <c r="H91" s="108" t="n">
        <v>2038</v>
      </c>
      <c r="I91" s="108" t="n">
        <v>2043</v>
      </c>
      <c r="J91" s="108" t="n">
        <v>2103</v>
      </c>
      <c r="K91" s="108" t="n">
        <v>60</v>
      </c>
      <c r="L91" s="113" t="n"/>
      <c r="M91" s="113" t="n"/>
      <c r="N91" s="14" t="inlineStr">
        <is>
          <t>Retained dated assumption</t>
        </is>
      </c>
      <c r="O91" s="14" t="inlineStr">
        <is>
          <t>demand_plans/ours_central.plan.json</t>
        </is>
      </c>
    </row>
    <row r="92" ht="100" customHeight="1" s="74">
      <c r="A92" s="14" t="inlineStr">
        <is>
          <t>ours</t>
        </is>
      </c>
      <c r="B92" s="14" t="inlineStr">
        <is>
          <t>central</t>
        </is>
      </c>
      <c r="C92" s="14" t="inlineStr">
        <is>
          <t>mixed-gas-2043</t>
        </is>
      </c>
      <c r="D92" s="14" t="inlineStr">
        <is>
          <t>gas</t>
        </is>
      </c>
      <c r="E92" s="112" t="n">
        <v>1</v>
      </c>
      <c r="F92" s="113" t="n">
        <v>0.92</v>
      </c>
      <c r="G92" s="113" t="n">
        <v>0</v>
      </c>
      <c r="H92" s="108" t="n">
        <v>2039</v>
      </c>
      <c r="I92" s="108" t="n">
        <v>2043</v>
      </c>
      <c r="J92" s="108" t="n">
        <v>2078</v>
      </c>
      <c r="K92" s="108" t="n">
        <v>35</v>
      </c>
      <c r="L92" s="113" t="n"/>
      <c r="M92" s="113" t="n"/>
      <c r="N92" s="14" t="inlineStr">
        <is>
          <t>M48 mixed-gas candidate</t>
        </is>
      </c>
      <c r="O92" s="14" t="inlineStr">
        <is>
          <t>demand_plans/ours_central.plan.json</t>
        </is>
      </c>
    </row>
    <row r="93" ht="100" customHeight="1" s="74">
      <c r="A93" s="14" t="inlineStr">
        <is>
          <t>ours</t>
        </is>
      </c>
      <c r="B93" s="14" t="inlineStr">
        <is>
          <t>central</t>
        </is>
      </c>
      <c r="C93" s="14" t="inlineStr">
        <is>
          <t>repeat-smr-2044</t>
        </is>
      </c>
      <c r="D93" s="14" t="inlineStr">
        <is>
          <t>nuclear</t>
        </is>
      </c>
      <c r="E93" s="112" t="n">
        <v>8</v>
      </c>
      <c r="F93" s="113" t="n">
        <v>0.47</v>
      </c>
      <c r="G93" s="113" t="n">
        <v>0</v>
      </c>
      <c r="H93" s="108" t="n">
        <v>2039</v>
      </c>
      <c r="I93" s="108" t="n">
        <v>2044</v>
      </c>
      <c r="J93" s="108" t="n">
        <v>2104</v>
      </c>
      <c r="K93" s="108" t="n">
        <v>60</v>
      </c>
      <c r="L93" s="113" t="n"/>
      <c r="M93" s="113" t="n"/>
      <c r="N93" s="14" t="inlineStr">
        <is>
          <t>Retained dated assumption</t>
        </is>
      </c>
      <c r="O93" s="14" t="inlineStr">
        <is>
          <t>demand_plans/ours_central.plan.json</t>
        </is>
      </c>
    </row>
    <row r="94" ht="100" customHeight="1" s="74">
      <c r="A94" s="14" t="inlineStr">
        <is>
          <t>ours</t>
        </is>
      </c>
      <c r="B94" s="14" t="inlineStr">
        <is>
          <t>central</t>
        </is>
      </c>
      <c r="C94" s="14" t="inlineStr">
        <is>
          <t>mixed-gas-2044</t>
        </is>
      </c>
      <c r="D94" s="14" t="inlineStr">
        <is>
          <t>gas</t>
        </is>
      </c>
      <c r="E94" s="112" t="n">
        <v>1</v>
      </c>
      <c r="F94" s="113" t="n">
        <v>0.92</v>
      </c>
      <c r="G94" s="113" t="n">
        <v>0</v>
      </c>
      <c r="H94" s="108" t="n">
        <v>2040</v>
      </c>
      <c r="I94" s="108" t="n">
        <v>2044</v>
      </c>
      <c r="J94" s="108" t="n">
        <v>2079</v>
      </c>
      <c r="K94" s="108" t="n">
        <v>35</v>
      </c>
      <c r="L94" s="113" t="n"/>
      <c r="M94" s="113" t="n"/>
      <c r="N94" s="14" t="inlineStr">
        <is>
          <t>M48 mixed-gas candidate</t>
        </is>
      </c>
      <c r="O94" s="14" t="inlineStr">
        <is>
          <t>demand_plans/ours_central.plan.json</t>
        </is>
      </c>
    </row>
    <row r="95" ht="100" customHeight="1" s="74">
      <c r="A95" s="14" t="inlineStr">
        <is>
          <t>ours</t>
        </is>
      </c>
      <c r="B95" s="14" t="inlineStr">
        <is>
          <t>central</t>
        </is>
      </c>
      <c r="C95" s="14" t="inlineStr">
        <is>
          <t>repeat-smr-2045</t>
        </is>
      </c>
      <c r="D95" s="14" t="inlineStr">
        <is>
          <t>nuclear</t>
        </is>
      </c>
      <c r="E95" s="112" t="n">
        <v>8</v>
      </c>
      <c r="F95" s="113" t="n">
        <v>0.47</v>
      </c>
      <c r="G95" s="113" t="n">
        <v>0</v>
      </c>
      <c r="H95" s="108" t="n">
        <v>2040</v>
      </c>
      <c r="I95" s="108" t="n">
        <v>2045</v>
      </c>
      <c r="J95" s="108" t="n">
        <v>2105</v>
      </c>
      <c r="K95" s="108" t="n">
        <v>60</v>
      </c>
      <c r="L95" s="113" t="n"/>
      <c r="M95" s="113" t="n"/>
      <c r="N95" s="14" t="inlineStr">
        <is>
          <t>Retained dated assumption</t>
        </is>
      </c>
      <c r="O95" s="14" t="inlineStr">
        <is>
          <t>demand_plans/ours_central.plan.json</t>
        </is>
      </c>
    </row>
    <row r="96" ht="100" customHeight="1" s="74">
      <c r="A96" s="14" t="inlineStr">
        <is>
          <t>ours</t>
        </is>
      </c>
      <c r="B96" s="14" t="inlineStr">
        <is>
          <t>central</t>
        </is>
      </c>
      <c r="C96" s="14" t="inlineStr">
        <is>
          <t>mixed-gas-2045</t>
        </is>
      </c>
      <c r="D96" s="14" t="inlineStr">
        <is>
          <t>gas</t>
        </is>
      </c>
      <c r="E96" s="112" t="n">
        <v>2</v>
      </c>
      <c r="F96" s="113" t="n">
        <v>0.92</v>
      </c>
      <c r="G96" s="113" t="n">
        <v>0</v>
      </c>
      <c r="H96" s="108" t="n">
        <v>2041</v>
      </c>
      <c r="I96" s="108" t="n">
        <v>2045</v>
      </c>
      <c r="J96" s="108" t="n">
        <v>2080</v>
      </c>
      <c r="K96" s="108" t="n">
        <v>35</v>
      </c>
      <c r="L96" s="113" t="n"/>
      <c r="M96" s="113" t="n"/>
      <c r="N96" s="14" t="inlineStr">
        <is>
          <t>M48 mixed-gas candidate</t>
        </is>
      </c>
      <c r="O96" s="14" t="inlineStr">
        <is>
          <t>demand_plans/ours_central.plan.json</t>
        </is>
      </c>
    </row>
    <row r="97" ht="100" customHeight="1" s="74">
      <c r="A97" s="14" t="inlineStr">
        <is>
          <t>ours</t>
        </is>
      </c>
      <c r="B97" s="14" t="inlineStr">
        <is>
          <t>central</t>
        </is>
      </c>
      <c r="C97" s="14" t="inlineStr">
        <is>
          <t>repeat-smr-2046</t>
        </is>
      </c>
      <c r="D97" s="14" t="inlineStr">
        <is>
          <t>nuclear</t>
        </is>
      </c>
      <c r="E97" s="112" t="n">
        <v>8</v>
      </c>
      <c r="F97" s="113" t="n">
        <v>0.47</v>
      </c>
      <c r="G97" s="113" t="n">
        <v>0</v>
      </c>
      <c r="H97" s="108" t="n">
        <v>2041</v>
      </c>
      <c r="I97" s="108" t="n">
        <v>2046</v>
      </c>
      <c r="J97" s="108" t="n">
        <v>2106</v>
      </c>
      <c r="K97" s="108" t="n">
        <v>60</v>
      </c>
      <c r="L97" s="113" t="n"/>
      <c r="M97" s="113" t="n"/>
      <c r="N97" s="14" t="inlineStr">
        <is>
          <t>Retained dated assumption</t>
        </is>
      </c>
      <c r="O97" s="14" t="inlineStr">
        <is>
          <t>demand_plans/ours_central.plan.json</t>
        </is>
      </c>
    </row>
    <row r="98" ht="100" customHeight="1" s="74">
      <c r="A98" s="14" t="inlineStr">
        <is>
          <t>ours</t>
        </is>
      </c>
      <c r="B98" s="14" t="inlineStr">
        <is>
          <t>central</t>
        </is>
      </c>
      <c r="C98" s="14" t="inlineStr">
        <is>
          <t>repeat-smr-2047</t>
        </is>
      </c>
      <c r="D98" s="14" t="inlineStr">
        <is>
          <t>nuclear</t>
        </is>
      </c>
      <c r="E98" s="112" t="n">
        <v>8</v>
      </c>
      <c r="F98" s="113" t="n">
        <v>0.47</v>
      </c>
      <c r="G98" s="113" t="n">
        <v>0</v>
      </c>
      <c r="H98" s="108" t="n">
        <v>2042</v>
      </c>
      <c r="I98" s="108" t="n">
        <v>2047</v>
      </c>
      <c r="J98" s="108" t="n">
        <v>2107</v>
      </c>
      <c r="K98" s="108" t="n">
        <v>60</v>
      </c>
      <c r="L98" s="113" t="n"/>
      <c r="M98" s="113" t="n"/>
      <c r="N98" s="14" t="inlineStr">
        <is>
          <t>Retained dated assumption</t>
        </is>
      </c>
      <c r="O98" s="14" t="inlineStr">
        <is>
          <t>demand_plans/ours_central.plan.json</t>
        </is>
      </c>
    </row>
    <row r="99" ht="100" customHeight="1" s="74">
      <c r="A99" s="14" t="inlineStr">
        <is>
          <t>ours</t>
        </is>
      </c>
      <c r="B99" s="14" t="inlineStr">
        <is>
          <t>central</t>
        </is>
      </c>
      <c r="C99" s="14" t="inlineStr">
        <is>
          <t>mixed-gas_engine-2045</t>
        </is>
      </c>
      <c r="D99" s="14" t="inlineStr">
        <is>
          <t>gas_engine</t>
        </is>
      </c>
      <c r="E99" s="112" t="n">
        <v>10</v>
      </c>
      <c r="F99" s="113" t="n">
        <v>0.1</v>
      </c>
      <c r="G99" s="113" t="n">
        <v>0</v>
      </c>
      <c r="H99" s="108" t="n">
        <v>2043</v>
      </c>
      <c r="I99" s="108" t="n">
        <v>2045</v>
      </c>
      <c r="J99" s="108" t="n">
        <v>2075</v>
      </c>
      <c r="K99" s="108" t="n">
        <v>30</v>
      </c>
      <c r="L99" s="113" t="n"/>
      <c r="M99" s="113" t="n"/>
      <c r="N99" s="14" t="inlineStr">
        <is>
          <t>M48 mixed-gas candidate</t>
        </is>
      </c>
      <c r="O99" s="14" t="inlineStr">
        <is>
          <t>demand_plans/ours_central.plan.json</t>
        </is>
      </c>
    </row>
    <row r="100" ht="100" customHeight="1" s="74">
      <c r="A100" s="14" t="inlineStr">
        <is>
          <t>ours</t>
        </is>
      </c>
      <c r="B100" s="14" t="inlineStr">
        <is>
          <t>central</t>
        </is>
      </c>
      <c r="C100" s="14" t="inlineStr">
        <is>
          <t>repeat-smr-2048</t>
        </is>
      </c>
      <c r="D100" s="14" t="inlineStr">
        <is>
          <t>nuclear</t>
        </is>
      </c>
      <c r="E100" s="112" t="n">
        <v>8</v>
      </c>
      <c r="F100" s="113" t="n">
        <v>0.47</v>
      </c>
      <c r="G100" s="113" t="n">
        <v>0</v>
      </c>
      <c r="H100" s="108" t="n">
        <v>2043</v>
      </c>
      <c r="I100" s="108" t="n">
        <v>2048</v>
      </c>
      <c r="J100" s="108" t="n">
        <v>2108</v>
      </c>
      <c r="K100" s="108" t="n">
        <v>60</v>
      </c>
      <c r="L100" s="113" t="n"/>
      <c r="M100" s="113" t="n"/>
      <c r="N100" s="14" t="inlineStr">
        <is>
          <t>Retained dated assumption</t>
        </is>
      </c>
      <c r="O100" s="14" t="inlineStr">
        <is>
          <t>demand_plans/ours_central.plan.json</t>
        </is>
      </c>
    </row>
    <row r="101" ht="100" customHeight="1" s="74">
      <c r="A101" s="14" t="inlineStr">
        <is>
          <t>ours</t>
        </is>
      </c>
      <c r="B101" s="14" t="inlineStr">
        <is>
          <t>central</t>
        </is>
      </c>
      <c r="C101" s="14" t="inlineStr">
        <is>
          <t>repeat-smr-2049</t>
        </is>
      </c>
      <c r="D101" s="14" t="inlineStr">
        <is>
          <t>nuclear</t>
        </is>
      </c>
      <c r="E101" s="112" t="n">
        <v>8</v>
      </c>
      <c r="F101" s="113" t="n">
        <v>0.47</v>
      </c>
      <c r="G101" s="113" t="n">
        <v>0</v>
      </c>
      <c r="H101" s="108" t="n">
        <v>2044</v>
      </c>
      <c r="I101" s="108" t="n">
        <v>2049</v>
      </c>
      <c r="J101" s="108" t="n">
        <v>2109</v>
      </c>
      <c r="K101" s="108" t="n">
        <v>60</v>
      </c>
      <c r="L101" s="113" t="n"/>
      <c r="M101" s="113" t="n"/>
      <c r="N101" s="14" t="inlineStr">
        <is>
          <t>Retained dated assumption</t>
        </is>
      </c>
      <c r="O101" s="14" t="inlineStr">
        <is>
          <t>demand_plans/ours_central.plan.json</t>
        </is>
      </c>
    </row>
    <row r="102" ht="100" customHeight="1" s="74">
      <c r="A102" s="14" t="inlineStr">
        <is>
          <t>ours</t>
        </is>
      </c>
      <c r="B102" s="14" t="inlineStr">
        <is>
          <t>central</t>
        </is>
      </c>
      <c r="C102" s="14" t="inlineStr">
        <is>
          <t>repeat-smr-2050</t>
        </is>
      </c>
      <c r="D102" s="14" t="inlineStr">
        <is>
          <t>nuclear</t>
        </is>
      </c>
      <c r="E102" s="112" t="n">
        <v>8</v>
      </c>
      <c r="F102" s="113" t="n">
        <v>0.47</v>
      </c>
      <c r="G102" s="113" t="n">
        <v>0</v>
      </c>
      <c r="H102" s="108" t="n">
        <v>2045</v>
      </c>
      <c r="I102" s="108" t="n">
        <v>2050</v>
      </c>
      <c r="J102" s="108" t="n">
        <v>2110</v>
      </c>
      <c r="K102" s="108" t="n">
        <v>60</v>
      </c>
      <c r="L102" s="113" t="n"/>
      <c r="M102" s="113" t="n"/>
      <c r="N102" s="14" t="inlineStr">
        <is>
          <t>Retained dated assumption</t>
        </is>
      </c>
      <c r="O102" s="14" t="inlineStr">
        <is>
          <t>demand_plans/ours_central.plan.json</t>
        </is>
      </c>
    </row>
    <row r="103" ht="100" customHeight="1" s="74">
      <c r="A103" s="14" t="inlineStr">
        <is>
          <t>ours</t>
        </is>
      </c>
      <c r="B103" s="14" t="inlineStr">
        <is>
          <t>high</t>
        </is>
      </c>
      <c r="C103" s="14" t="inlineStr">
        <is>
          <t>offshore-2030-0</t>
        </is>
      </c>
      <c r="D103" s="14" t="inlineStr">
        <is>
          <t>offshore</t>
        </is>
      </c>
      <c r="E103" s="112" t="n">
        <v>13</v>
      </c>
      <c r="F103" s="113" t="n">
        <v>1</v>
      </c>
      <c r="G103" s="113" t="n">
        <v>0</v>
      </c>
      <c r="H103" s="108" t="n">
        <v>2026</v>
      </c>
      <c r="I103" s="108" t="n">
        <v>2030</v>
      </c>
      <c r="J103" s="108" t="n">
        <v>2060</v>
      </c>
      <c r="K103" s="108" t="n">
        <v>30</v>
      </c>
      <c r="L103" s="113" t="n"/>
      <c r="M103" s="113" t="n"/>
      <c r="N103" s="14" t="inlineStr">
        <is>
          <t>Retained dated assumption</t>
        </is>
      </c>
      <c r="O103" s="14" t="inlineStr">
        <is>
          <t>demand_plans/ours_high.plan.json</t>
        </is>
      </c>
    </row>
    <row r="104" ht="100" customHeight="1" s="74">
      <c r="A104" s="14" t="inlineStr">
        <is>
          <t>ours</t>
        </is>
      </c>
      <c r="B104" s="14" t="inlineStr">
        <is>
          <t>high</t>
        </is>
      </c>
      <c r="C104" s="14" t="inlineStr">
        <is>
          <t>offshore-2031-8</t>
        </is>
      </c>
      <c r="D104" s="14" t="inlineStr">
        <is>
          <t>offshore</t>
        </is>
      </c>
      <c r="E104" s="112" t="n">
        <v>7</v>
      </c>
      <c r="F104" s="113" t="n">
        <v>1</v>
      </c>
      <c r="G104" s="113" t="n">
        <v>0</v>
      </c>
      <c r="H104" s="108" t="n">
        <v>2027</v>
      </c>
      <c r="I104" s="108" t="n">
        <v>2031</v>
      </c>
      <c r="J104" s="108" t="n">
        <v>2061</v>
      </c>
      <c r="K104" s="108" t="n">
        <v>30</v>
      </c>
      <c r="L104" s="113" t="n"/>
      <c r="M104" s="113" t="n"/>
      <c r="N104" s="14" t="inlineStr">
        <is>
          <t>Retained dated assumption</t>
        </is>
      </c>
      <c r="O104" s="14" t="inlineStr">
        <is>
          <t>demand_plans/ours_high.plan.json</t>
        </is>
      </c>
    </row>
    <row r="105" ht="100" customHeight="1" s="74">
      <c r="A105" s="14" t="inlineStr">
        <is>
          <t>ours</t>
        </is>
      </c>
      <c r="B105" s="14" t="inlineStr">
        <is>
          <t>high</t>
        </is>
      </c>
      <c r="C105" s="14" t="inlineStr">
        <is>
          <t>battery-2030-3</t>
        </is>
      </c>
      <c r="D105" s="14" t="inlineStr">
        <is>
          <t>battery</t>
        </is>
      </c>
      <c r="E105" s="112" t="n">
        <v>1</v>
      </c>
      <c r="F105" s="113" t="n">
        <v>1</v>
      </c>
      <c r="G105" s="113" t="n">
        <v>4</v>
      </c>
      <c r="H105" s="108" t="n">
        <v>2028</v>
      </c>
      <c r="I105" s="108" t="n">
        <v>2030</v>
      </c>
      <c r="J105" s="108" t="n">
        <v>2045</v>
      </c>
      <c r="K105" s="108" t="n">
        <v>15</v>
      </c>
      <c r="L105" s="113" t="n"/>
      <c r="M105" s="113" t="n"/>
      <c r="N105" s="14" t="inlineStr">
        <is>
          <t>Retained dated assumption</t>
        </is>
      </c>
      <c r="O105" s="14" t="inlineStr">
        <is>
          <t>demand_plans/ours_high.plan.json</t>
        </is>
      </c>
    </row>
    <row r="106" ht="100" customHeight="1" s="74">
      <c r="A106" s="14" t="inlineStr">
        <is>
          <t>ours</t>
        </is>
      </c>
      <c r="B106" s="14" t="inlineStr">
        <is>
          <t>high</t>
        </is>
      </c>
      <c r="C106" s="14" t="inlineStr">
        <is>
          <t>offshore-2032-12</t>
        </is>
      </c>
      <c r="D106" s="14" t="inlineStr">
        <is>
          <t>offshore</t>
        </is>
      </c>
      <c r="E106" s="112" t="n">
        <v>7</v>
      </c>
      <c r="F106" s="113" t="n">
        <v>1</v>
      </c>
      <c r="G106" s="113" t="n">
        <v>0</v>
      </c>
      <c r="H106" s="108" t="n">
        <v>2028</v>
      </c>
      <c r="I106" s="108" t="n">
        <v>2032</v>
      </c>
      <c r="J106" s="108" t="n">
        <v>2062</v>
      </c>
      <c r="K106" s="108" t="n">
        <v>30</v>
      </c>
      <c r="L106" s="113" t="n"/>
      <c r="M106" s="113" t="n"/>
      <c r="N106" s="14" t="inlineStr">
        <is>
          <t>Retained dated assumption</t>
        </is>
      </c>
      <c r="O106" s="14" t="inlineStr">
        <is>
          <t>demand_plans/ours_high.plan.json</t>
        </is>
      </c>
    </row>
    <row r="107" ht="100" customHeight="1" s="74">
      <c r="A107" s="14" t="inlineStr">
        <is>
          <t>ours</t>
        </is>
      </c>
      <c r="B107" s="14" t="inlineStr">
        <is>
          <t>high</t>
        </is>
      </c>
      <c r="C107" s="14" t="inlineStr">
        <is>
          <t>onshore-2030-1</t>
        </is>
      </c>
      <c r="D107" s="14" t="inlineStr">
        <is>
          <t>onshore</t>
        </is>
      </c>
      <c r="E107" s="112" t="n">
        <v>54</v>
      </c>
      <c r="F107" s="113" t="n">
        <v>0.1</v>
      </c>
      <c r="G107" s="113" t="n">
        <v>0</v>
      </c>
      <c r="H107" s="108" t="n">
        <v>2028</v>
      </c>
      <c r="I107" s="108" t="n">
        <v>2030</v>
      </c>
      <c r="J107" s="108" t="n">
        <v>2055</v>
      </c>
      <c r="K107" s="108" t="n">
        <v>25</v>
      </c>
      <c r="L107" s="113" t="n"/>
      <c r="M107" s="113" t="n"/>
      <c r="N107" s="14" t="inlineStr">
        <is>
          <t>Retained dated assumption</t>
        </is>
      </c>
      <c r="O107" s="14" t="inlineStr">
        <is>
          <t>demand_plans/ours_high.plan.json</t>
        </is>
      </c>
    </row>
    <row r="108" ht="100" customHeight="1" s="74">
      <c r="A108" s="14" t="inlineStr">
        <is>
          <t>ours</t>
        </is>
      </c>
      <c r="B108" s="14" t="inlineStr">
        <is>
          <t>high</t>
        </is>
      </c>
      <c r="C108" s="14" t="inlineStr">
        <is>
          <t>solar-2030-2</t>
        </is>
      </c>
      <c r="D108" s="14" t="inlineStr">
        <is>
          <t>solar</t>
        </is>
      </c>
      <c r="E108" s="112" t="n">
        <v>117</v>
      </c>
      <c r="F108" s="113" t="n">
        <v>0.1</v>
      </c>
      <c r="G108" s="113" t="n">
        <v>0</v>
      </c>
      <c r="H108" s="108" t="n">
        <v>2028</v>
      </c>
      <c r="I108" s="108" t="n">
        <v>2030</v>
      </c>
      <c r="J108" s="108" t="n">
        <v>2060</v>
      </c>
      <c r="K108" s="108" t="n">
        <v>30</v>
      </c>
      <c r="L108" s="113" t="n"/>
      <c r="M108" s="113" t="n"/>
      <c r="N108" s="14" t="inlineStr">
        <is>
          <t>Retained dated assumption</t>
        </is>
      </c>
      <c r="O108" s="14" t="inlineStr">
        <is>
          <t>demand_plans/ours_high.plan.json</t>
        </is>
      </c>
    </row>
    <row r="109" ht="100" customHeight="1" s="74">
      <c r="A109" s="14" t="inlineStr">
        <is>
          <t>ours</t>
        </is>
      </c>
      <c r="B109" s="14" t="inlineStr">
        <is>
          <t>high</t>
        </is>
      </c>
      <c r="C109" s="14" t="inlineStr">
        <is>
          <t>coal-2035</t>
        </is>
      </c>
      <c r="D109" s="14" t="inlineStr">
        <is>
          <t>coal</t>
        </is>
      </c>
      <c r="E109" s="112" t="n">
        <v>1</v>
      </c>
      <c r="F109" s="113" t="n">
        <v>2</v>
      </c>
      <c r="G109" s="113" t="n">
        <v>0</v>
      </c>
      <c r="H109" s="108" t="n">
        <v>2029</v>
      </c>
      <c r="I109" s="108" t="n">
        <v>2035</v>
      </c>
      <c r="J109" s="108" t="n">
        <v>2085</v>
      </c>
      <c r="K109" s="108" t="n">
        <v>50</v>
      </c>
      <c r="L109" s="113" t="n"/>
      <c r="M109" s="113" t="n"/>
      <c r="N109" s="14" t="inlineStr">
        <is>
          <t>M49 additional coal</t>
        </is>
      </c>
      <c r="O109" s="14" t="inlineStr">
        <is>
          <t>demand_plans/ours_high.plan.json</t>
        </is>
      </c>
    </row>
    <row r="110" ht="100" customHeight="1" s="74">
      <c r="A110" s="14" t="inlineStr">
        <is>
          <t>ours</t>
        </is>
      </c>
      <c r="B110" s="14" t="inlineStr">
        <is>
          <t>high</t>
        </is>
      </c>
      <c r="C110" s="14" t="inlineStr">
        <is>
          <t>mixed-gas-2033</t>
        </is>
      </c>
      <c r="D110" s="14" t="inlineStr">
        <is>
          <t>gas</t>
        </is>
      </c>
      <c r="E110" s="112" t="n">
        <v>4</v>
      </c>
      <c r="F110" s="113" t="n">
        <v>0.92</v>
      </c>
      <c r="G110" s="113" t="n">
        <v>0</v>
      </c>
      <c r="H110" s="108" t="n">
        <v>2029</v>
      </c>
      <c r="I110" s="108" t="n">
        <v>2033</v>
      </c>
      <c r="J110" s="108" t="n">
        <v>2068</v>
      </c>
      <c r="K110" s="108" t="n">
        <v>35</v>
      </c>
      <c r="L110" s="113" t="n"/>
      <c r="M110" s="113" t="n"/>
      <c r="N110" s="14" t="inlineStr">
        <is>
          <t>M48 mixed-gas candidate</t>
        </is>
      </c>
      <c r="O110" s="14" t="inlineStr">
        <is>
          <t>demand_plans/ours_high.plan.json</t>
        </is>
      </c>
    </row>
    <row r="111" ht="100" customHeight="1" s="74">
      <c r="A111" s="14" t="inlineStr">
        <is>
          <t>ours</t>
        </is>
      </c>
      <c r="B111" s="14" t="inlineStr">
        <is>
          <t>high</t>
        </is>
      </c>
      <c r="C111" s="14" t="inlineStr">
        <is>
          <t>mixed-gas_engine-2031</t>
        </is>
      </c>
      <c r="D111" s="14" t="inlineStr">
        <is>
          <t>gas_engine</t>
        </is>
      </c>
      <c r="E111" s="112" t="n">
        <v>40</v>
      </c>
      <c r="F111" s="113" t="n">
        <v>0.1</v>
      </c>
      <c r="G111" s="113" t="n">
        <v>0</v>
      </c>
      <c r="H111" s="108" t="n">
        <v>2029</v>
      </c>
      <c r="I111" s="108" t="n">
        <v>2031</v>
      </c>
      <c r="J111" s="108" t="n">
        <v>2061</v>
      </c>
      <c r="K111" s="108" t="n">
        <v>30</v>
      </c>
      <c r="L111" s="113" t="n"/>
      <c r="M111" s="113" t="n"/>
      <c r="N111" s="14" t="inlineStr">
        <is>
          <t>M48 mixed-gas candidate</t>
        </is>
      </c>
      <c r="O111" s="14" t="inlineStr">
        <is>
          <t>demand_plans/ours_high.plan.json</t>
        </is>
      </c>
    </row>
    <row r="112" ht="100" customHeight="1" s="74">
      <c r="A112" s="14" t="inlineStr">
        <is>
          <t>ours</t>
        </is>
      </c>
      <c r="B112" s="14" t="inlineStr">
        <is>
          <t>high</t>
        </is>
      </c>
      <c r="C112" s="14" t="inlineStr">
        <is>
          <t>large-nuclear-2037</t>
        </is>
      </c>
      <c r="D112" s="14" t="inlineStr">
        <is>
          <t>nuclear</t>
        </is>
      </c>
      <c r="E112" s="112" t="n">
        <v>1</v>
      </c>
      <c r="F112" s="113" t="n">
        <v>1.7</v>
      </c>
      <c r="G112" s="113" t="n">
        <v>0</v>
      </c>
      <c r="H112" s="108" t="n">
        <v>2029</v>
      </c>
      <c r="I112" s="108" t="n">
        <v>2037</v>
      </c>
      <c r="J112" s="108" t="n">
        <v>2097</v>
      </c>
      <c r="K112" s="108" t="n">
        <v>60</v>
      </c>
      <c r="L112" s="113" t="n"/>
      <c r="M112" s="113" t="n"/>
      <c r="N112" s="14" t="inlineStr">
        <is>
          <t>Retained dated assumption</t>
        </is>
      </c>
      <c r="O112" s="14" t="inlineStr">
        <is>
          <t>demand_plans/ours_high.plan.json</t>
        </is>
      </c>
    </row>
    <row r="113" ht="100" customHeight="1" s="74">
      <c r="A113" s="14" t="inlineStr">
        <is>
          <t>ours</t>
        </is>
      </c>
      <c r="B113" s="14" t="inlineStr">
        <is>
          <t>high</t>
        </is>
      </c>
      <c r="C113" s="14" t="inlineStr">
        <is>
          <t>coal-2036</t>
        </is>
      </c>
      <c r="D113" s="14" t="inlineStr">
        <is>
          <t>coal</t>
        </is>
      </c>
      <c r="E113" s="112" t="n">
        <v>1</v>
      </c>
      <c r="F113" s="113" t="n">
        <v>2</v>
      </c>
      <c r="G113" s="113" t="n">
        <v>0</v>
      </c>
      <c r="H113" s="108" t="n">
        <v>2030</v>
      </c>
      <c r="I113" s="108" t="n">
        <v>2036</v>
      </c>
      <c r="J113" s="108" t="n">
        <v>2086</v>
      </c>
      <c r="K113" s="108" t="n">
        <v>50</v>
      </c>
      <c r="L113" s="113" t="n"/>
      <c r="M113" s="113" t="n"/>
      <c r="N113" s="14" t="inlineStr">
        <is>
          <t>M49 additional coal</t>
        </is>
      </c>
      <c r="O113" s="14" t="inlineStr">
        <is>
          <t>demand_plans/ours_high.plan.json</t>
        </is>
      </c>
    </row>
    <row r="114" ht="100" customHeight="1" s="74">
      <c r="A114" s="14" t="inlineStr">
        <is>
          <t>ours</t>
        </is>
      </c>
      <c r="B114" s="14" t="inlineStr">
        <is>
          <t>high</t>
        </is>
      </c>
      <c r="C114" s="14" t="inlineStr">
        <is>
          <t>mixed-gas-2034</t>
        </is>
      </c>
      <c r="D114" s="14" t="inlineStr">
        <is>
          <t>gas</t>
        </is>
      </c>
      <c r="E114" s="112" t="n">
        <v>4</v>
      </c>
      <c r="F114" s="113" t="n">
        <v>0.92</v>
      </c>
      <c r="G114" s="113" t="n">
        <v>0</v>
      </c>
      <c r="H114" s="108" t="n">
        <v>2030</v>
      </c>
      <c r="I114" s="108" t="n">
        <v>2034</v>
      </c>
      <c r="J114" s="108" t="n">
        <v>2069</v>
      </c>
      <c r="K114" s="108" t="n">
        <v>35</v>
      </c>
      <c r="L114" s="113" t="n"/>
      <c r="M114" s="113" t="n"/>
      <c r="N114" s="14" t="inlineStr">
        <is>
          <t>M48 mixed-gas candidate</t>
        </is>
      </c>
      <c r="O114" s="14" t="inlineStr">
        <is>
          <t>demand_plans/ours_high.plan.json</t>
        </is>
      </c>
    </row>
    <row r="115" ht="100" customHeight="1" s="74">
      <c r="A115" s="14" t="inlineStr">
        <is>
          <t>ours</t>
        </is>
      </c>
      <c r="B115" s="14" t="inlineStr">
        <is>
          <t>high</t>
        </is>
      </c>
      <c r="C115" s="14" t="inlineStr">
        <is>
          <t>mixed-gas_engine-2032</t>
        </is>
      </c>
      <c r="D115" s="14" t="inlineStr">
        <is>
          <t>gas_engine</t>
        </is>
      </c>
      <c r="E115" s="112" t="n">
        <v>40</v>
      </c>
      <c r="F115" s="113" t="n">
        <v>0.1</v>
      </c>
      <c r="G115" s="113" t="n">
        <v>0</v>
      </c>
      <c r="H115" s="108" t="n">
        <v>2030</v>
      </c>
      <c r="I115" s="108" t="n">
        <v>2032</v>
      </c>
      <c r="J115" s="108" t="n">
        <v>2062</v>
      </c>
      <c r="K115" s="108" t="n">
        <v>30</v>
      </c>
      <c r="L115" s="113" t="n"/>
      <c r="M115" s="113" t="n"/>
      <c r="N115" s="14" t="inlineStr">
        <is>
          <t>M48 mixed-gas candidate</t>
        </is>
      </c>
      <c r="O115" s="14" t="inlineStr">
        <is>
          <t>demand_plans/ours_high.plan.json</t>
        </is>
      </c>
    </row>
    <row r="116" ht="100" customHeight="1" s="74">
      <c r="A116" s="14" t="inlineStr">
        <is>
          <t>ours</t>
        </is>
      </c>
      <c r="B116" s="14" t="inlineStr">
        <is>
          <t>high</t>
        </is>
      </c>
      <c r="C116" s="14" t="inlineStr">
        <is>
          <t>pilot-nuclear-2035-5</t>
        </is>
      </c>
      <c r="D116" s="14" t="inlineStr">
        <is>
          <t>nuclear</t>
        </is>
      </c>
      <c r="E116" s="112" t="n">
        <v>1</v>
      </c>
      <c r="F116" s="113" t="n">
        <v>0.47</v>
      </c>
      <c r="G116" s="113" t="n">
        <v>0</v>
      </c>
      <c r="H116" s="108" t="n">
        <v>2030</v>
      </c>
      <c r="I116" s="108" t="n">
        <v>2035</v>
      </c>
      <c r="J116" s="108" t="n">
        <v>2095</v>
      </c>
      <c r="K116" s="108" t="n">
        <v>60</v>
      </c>
      <c r="L116" s="113" t="n"/>
      <c r="M116" s="113" t="n"/>
      <c r="N116" s="14" t="inlineStr">
        <is>
          <t>Retained dated assumption</t>
        </is>
      </c>
      <c r="O116" s="14" t="inlineStr">
        <is>
          <t>demand_plans/ours_high.plan.json</t>
        </is>
      </c>
    </row>
    <row r="117" ht="100" customHeight="1" s="74">
      <c r="A117" s="14" t="inlineStr">
        <is>
          <t>ours</t>
        </is>
      </c>
      <c r="B117" s="14" t="inlineStr">
        <is>
          <t>high</t>
        </is>
      </c>
      <c r="C117" s="14" t="inlineStr">
        <is>
          <t>pilot-nuclear-2036-6</t>
        </is>
      </c>
      <c r="D117" s="14" t="inlineStr">
        <is>
          <t>nuclear</t>
        </is>
      </c>
      <c r="E117" s="112" t="n">
        <v>1</v>
      </c>
      <c r="F117" s="113" t="n">
        <v>0.47</v>
      </c>
      <c r="G117" s="113" t="n">
        <v>0</v>
      </c>
      <c r="H117" s="108" t="n">
        <v>2030</v>
      </c>
      <c r="I117" s="108" t="n">
        <v>2035</v>
      </c>
      <c r="J117" s="108" t="n">
        <v>2095</v>
      </c>
      <c r="K117" s="108" t="n">
        <v>60</v>
      </c>
      <c r="L117" s="113" t="n"/>
      <c r="M117" s="113" t="n"/>
      <c r="N117" s="14" t="inlineStr">
        <is>
          <t>Retained dated assumption</t>
        </is>
      </c>
      <c r="O117" s="14" t="inlineStr">
        <is>
          <t>demand_plans/ours_high.plan.json</t>
        </is>
      </c>
    </row>
    <row r="118" ht="100" customHeight="1" s="74">
      <c r="A118" s="14" t="inlineStr">
        <is>
          <t>ours</t>
        </is>
      </c>
      <c r="B118" s="14" t="inlineStr">
        <is>
          <t>high</t>
        </is>
      </c>
      <c r="C118" s="14" t="inlineStr">
        <is>
          <t>pilot-nuclear-2037-7</t>
        </is>
      </c>
      <c r="D118" s="14" t="inlineStr">
        <is>
          <t>nuclear</t>
        </is>
      </c>
      <c r="E118" s="112" t="n">
        <v>1</v>
      </c>
      <c r="F118" s="113" t="n">
        <v>0.47</v>
      </c>
      <c r="G118" s="113" t="n">
        <v>0</v>
      </c>
      <c r="H118" s="108" t="n">
        <v>2030</v>
      </c>
      <c r="I118" s="108" t="n">
        <v>2035</v>
      </c>
      <c r="J118" s="108" t="n">
        <v>2095</v>
      </c>
      <c r="K118" s="108" t="n">
        <v>60</v>
      </c>
      <c r="L118" s="113" t="n"/>
      <c r="M118" s="113" t="n"/>
      <c r="N118" s="14" t="inlineStr">
        <is>
          <t>Retained dated assumption</t>
        </is>
      </c>
      <c r="O118" s="14" t="inlineStr">
        <is>
          <t>demand_plans/ours_high.plan.json</t>
        </is>
      </c>
    </row>
    <row r="119" ht="100" customHeight="1" s="74">
      <c r="A119" s="14" t="inlineStr">
        <is>
          <t>ours</t>
        </is>
      </c>
      <c r="B119" s="14" t="inlineStr">
        <is>
          <t>high</t>
        </is>
      </c>
      <c r="C119" s="14" t="inlineStr">
        <is>
          <t>coal-2037</t>
        </is>
      </c>
      <c r="D119" s="14" t="inlineStr">
        <is>
          <t>coal</t>
        </is>
      </c>
      <c r="E119" s="112" t="n">
        <v>1</v>
      </c>
      <c r="F119" s="113" t="n">
        <v>2</v>
      </c>
      <c r="G119" s="113" t="n">
        <v>0</v>
      </c>
      <c r="H119" s="108" t="n">
        <v>2031</v>
      </c>
      <c r="I119" s="108" t="n">
        <v>2037</v>
      </c>
      <c r="J119" s="108" t="n">
        <v>2087</v>
      </c>
      <c r="K119" s="108" t="n">
        <v>50</v>
      </c>
      <c r="L119" s="113" t="n"/>
      <c r="M119" s="113" t="n"/>
      <c r="N119" s="14" t="inlineStr">
        <is>
          <t>M49 additional coal</t>
        </is>
      </c>
      <c r="O119" s="14" t="inlineStr">
        <is>
          <t>demand_plans/ours_high.plan.json</t>
        </is>
      </c>
    </row>
    <row r="120" ht="100" customHeight="1" s="74">
      <c r="A120" s="14" t="inlineStr">
        <is>
          <t>ours</t>
        </is>
      </c>
      <c r="B120" s="14" t="inlineStr">
        <is>
          <t>high</t>
        </is>
      </c>
      <c r="C120" s="14" t="inlineStr">
        <is>
          <t>mixed-gas-2035</t>
        </is>
      </c>
      <c r="D120" s="14" t="inlineStr">
        <is>
          <t>gas</t>
        </is>
      </c>
      <c r="E120" s="112" t="n">
        <v>4</v>
      </c>
      <c r="F120" s="113" t="n">
        <v>0.92</v>
      </c>
      <c r="G120" s="113" t="n">
        <v>0</v>
      </c>
      <c r="H120" s="108" t="n">
        <v>2031</v>
      </c>
      <c r="I120" s="108" t="n">
        <v>2035</v>
      </c>
      <c r="J120" s="108" t="n">
        <v>2070</v>
      </c>
      <c r="K120" s="108" t="n">
        <v>35</v>
      </c>
      <c r="L120" s="113" t="n"/>
      <c r="M120" s="113" t="n"/>
      <c r="N120" s="14" t="inlineStr">
        <is>
          <t>M48 mixed-gas candidate</t>
        </is>
      </c>
      <c r="O120" s="14" t="inlineStr">
        <is>
          <t>demand_plans/ours_high.plan.json</t>
        </is>
      </c>
    </row>
    <row r="121" ht="100" customHeight="1" s="74">
      <c r="A121" s="14" t="inlineStr">
        <is>
          <t>ours</t>
        </is>
      </c>
      <c r="B121" s="14" t="inlineStr">
        <is>
          <t>high</t>
        </is>
      </c>
      <c r="C121" s="14" t="inlineStr">
        <is>
          <t>mixed-gas_engine-2033</t>
        </is>
      </c>
      <c r="D121" s="14" t="inlineStr">
        <is>
          <t>gas_engine</t>
        </is>
      </c>
      <c r="E121" s="112" t="n">
        <v>36</v>
      </c>
      <c r="F121" s="113" t="n">
        <v>0.1</v>
      </c>
      <c r="G121" s="113" t="n">
        <v>0</v>
      </c>
      <c r="H121" s="108" t="n">
        <v>2031</v>
      </c>
      <c r="I121" s="108" t="n">
        <v>2033</v>
      </c>
      <c r="J121" s="108" t="n">
        <v>2063</v>
      </c>
      <c r="K121" s="108" t="n">
        <v>30</v>
      </c>
      <c r="L121" s="113" t="n"/>
      <c r="M121" s="113" t="n"/>
      <c r="N121" s="14" t="inlineStr">
        <is>
          <t>M48 mixed-gas candidate</t>
        </is>
      </c>
      <c r="O121" s="14" t="inlineStr">
        <is>
          <t>demand_plans/ours_high.plan.json</t>
        </is>
      </c>
    </row>
    <row r="122" ht="100" customHeight="1" s="74">
      <c r="A122" s="14" t="inlineStr">
        <is>
          <t>ours</t>
        </is>
      </c>
      <c r="B122" s="14" t="inlineStr">
        <is>
          <t>high</t>
        </is>
      </c>
      <c r="C122" s="14" t="inlineStr">
        <is>
          <t>coal-2038</t>
        </is>
      </c>
      <c r="D122" s="14" t="inlineStr">
        <is>
          <t>coal</t>
        </is>
      </c>
      <c r="E122" s="112" t="n">
        <v>1</v>
      </c>
      <c r="F122" s="113" t="n">
        <v>2</v>
      </c>
      <c r="G122" s="113" t="n">
        <v>0</v>
      </c>
      <c r="H122" s="108" t="n">
        <v>2032</v>
      </c>
      <c r="I122" s="108" t="n">
        <v>2038</v>
      </c>
      <c r="J122" s="108" t="n">
        <v>2088</v>
      </c>
      <c r="K122" s="108" t="n">
        <v>50</v>
      </c>
      <c r="L122" s="113" t="n"/>
      <c r="M122" s="113" t="n"/>
      <c r="N122" s="14" t="inlineStr">
        <is>
          <t>M49 additional coal</t>
        </is>
      </c>
      <c r="O122" s="14" t="inlineStr">
        <is>
          <t>demand_plans/ours_high.plan.json</t>
        </is>
      </c>
    </row>
    <row r="123" ht="100" customHeight="1" s="74">
      <c r="A123" s="14" t="inlineStr">
        <is>
          <t>ours</t>
        </is>
      </c>
      <c r="B123" s="14" t="inlineStr">
        <is>
          <t>high</t>
        </is>
      </c>
      <c r="C123" s="14" t="inlineStr">
        <is>
          <t>mixed-gas-2036</t>
        </is>
      </c>
      <c r="D123" s="14" t="inlineStr">
        <is>
          <t>gas</t>
        </is>
      </c>
      <c r="E123" s="112" t="n">
        <v>4</v>
      </c>
      <c r="F123" s="113" t="n">
        <v>0.92</v>
      </c>
      <c r="G123" s="113" t="n">
        <v>0</v>
      </c>
      <c r="H123" s="108" t="n">
        <v>2032</v>
      </c>
      <c r="I123" s="108" t="n">
        <v>2036</v>
      </c>
      <c r="J123" s="108" t="n">
        <v>2071</v>
      </c>
      <c r="K123" s="108" t="n">
        <v>35</v>
      </c>
      <c r="L123" s="113" t="n"/>
      <c r="M123" s="113" t="n"/>
      <c r="N123" s="14" t="inlineStr">
        <is>
          <t>M48 mixed-gas candidate</t>
        </is>
      </c>
      <c r="O123" s="14" t="inlineStr">
        <is>
          <t>demand_plans/ours_high.plan.json</t>
        </is>
      </c>
    </row>
    <row r="124" ht="100" customHeight="1" s="74">
      <c r="A124" s="14" t="inlineStr">
        <is>
          <t>ours</t>
        </is>
      </c>
      <c r="B124" s="14" t="inlineStr">
        <is>
          <t>high</t>
        </is>
      </c>
      <c r="C124" s="14" t="inlineStr">
        <is>
          <t>mixed-gas_engine-2034</t>
        </is>
      </c>
      <c r="D124" s="14" t="inlineStr">
        <is>
          <t>gas_engine</t>
        </is>
      </c>
      <c r="E124" s="112" t="n">
        <v>36</v>
      </c>
      <c r="F124" s="113" t="n">
        <v>0.1</v>
      </c>
      <c r="G124" s="113" t="n">
        <v>0</v>
      </c>
      <c r="H124" s="108" t="n">
        <v>2032</v>
      </c>
      <c r="I124" s="108" t="n">
        <v>2034</v>
      </c>
      <c r="J124" s="108" t="n">
        <v>2064</v>
      </c>
      <c r="K124" s="108" t="n">
        <v>30</v>
      </c>
      <c r="L124" s="113" t="n"/>
      <c r="M124" s="113" t="n"/>
      <c r="N124" s="14" t="inlineStr">
        <is>
          <t>M48 mixed-gas candidate</t>
        </is>
      </c>
      <c r="O124" s="14" t="inlineStr">
        <is>
          <t>demand_plans/ours_high.plan.json</t>
        </is>
      </c>
    </row>
    <row r="125" ht="100" customHeight="1" s="74">
      <c r="A125" s="14" t="inlineStr">
        <is>
          <t>ours</t>
        </is>
      </c>
      <c r="B125" s="14" t="inlineStr">
        <is>
          <t>high</t>
        </is>
      </c>
      <c r="C125" s="14" t="inlineStr">
        <is>
          <t>mixed-gas-2037</t>
        </is>
      </c>
      <c r="D125" s="14" t="inlineStr">
        <is>
          <t>gas</t>
        </is>
      </c>
      <c r="E125" s="112" t="n">
        <v>4</v>
      </c>
      <c r="F125" s="113" t="n">
        <v>0.92</v>
      </c>
      <c r="G125" s="113" t="n">
        <v>0</v>
      </c>
      <c r="H125" s="108" t="n">
        <v>2033</v>
      </c>
      <c r="I125" s="108" t="n">
        <v>2037</v>
      </c>
      <c r="J125" s="108" t="n">
        <v>2072</v>
      </c>
      <c r="K125" s="108" t="n">
        <v>35</v>
      </c>
      <c r="L125" s="113" t="n"/>
      <c r="M125" s="113" t="n"/>
      <c r="N125" s="14" t="inlineStr">
        <is>
          <t>M48 mixed-gas candidate</t>
        </is>
      </c>
      <c r="O125" s="14" t="inlineStr">
        <is>
          <t>demand_plans/ours_high.plan.json</t>
        </is>
      </c>
    </row>
    <row r="126" ht="100" customHeight="1" s="74">
      <c r="A126" s="14" t="inlineStr">
        <is>
          <t>ours</t>
        </is>
      </c>
      <c r="B126" s="14" t="inlineStr">
        <is>
          <t>high</t>
        </is>
      </c>
      <c r="C126" s="14" t="inlineStr">
        <is>
          <t>mixed-gas_engine-2035</t>
        </is>
      </c>
      <c r="D126" s="14" t="inlineStr">
        <is>
          <t>gas_engine</t>
        </is>
      </c>
      <c r="E126" s="112" t="n">
        <v>36</v>
      </c>
      <c r="F126" s="113" t="n">
        <v>0.1</v>
      </c>
      <c r="G126" s="113" t="n">
        <v>0</v>
      </c>
      <c r="H126" s="108" t="n">
        <v>2033</v>
      </c>
      <c r="I126" s="108" t="n">
        <v>2035</v>
      </c>
      <c r="J126" s="108" t="n">
        <v>2065</v>
      </c>
      <c r="K126" s="108" t="n">
        <v>30</v>
      </c>
      <c r="L126" s="113" t="n"/>
      <c r="M126" s="113" t="n"/>
      <c r="N126" s="14" t="inlineStr">
        <is>
          <t>M48 mixed-gas candidate</t>
        </is>
      </c>
      <c r="O126" s="14" t="inlineStr">
        <is>
          <t>demand_plans/ours_high.plan.json</t>
        </is>
      </c>
    </row>
    <row r="127" ht="100" customHeight="1" s="74">
      <c r="A127" s="14" t="inlineStr">
        <is>
          <t>ours</t>
        </is>
      </c>
      <c r="B127" s="14" t="inlineStr">
        <is>
          <t>high</t>
        </is>
      </c>
      <c r="C127" s="14" t="inlineStr">
        <is>
          <t>mixed-gas-2038</t>
        </is>
      </c>
      <c r="D127" s="14" t="inlineStr">
        <is>
          <t>gas</t>
        </is>
      </c>
      <c r="E127" s="112" t="n">
        <v>4</v>
      </c>
      <c r="F127" s="113" t="n">
        <v>0.92</v>
      </c>
      <c r="G127" s="113" t="n">
        <v>0</v>
      </c>
      <c r="H127" s="108" t="n">
        <v>2034</v>
      </c>
      <c r="I127" s="108" t="n">
        <v>2038</v>
      </c>
      <c r="J127" s="108" t="n">
        <v>2073</v>
      </c>
      <c r="K127" s="108" t="n">
        <v>35</v>
      </c>
      <c r="L127" s="113" t="n"/>
      <c r="M127" s="113" t="n"/>
      <c r="N127" s="14" t="inlineStr">
        <is>
          <t>M48 mixed-gas candidate</t>
        </is>
      </c>
      <c r="O127" s="14" t="inlineStr">
        <is>
          <t>demand_plans/ours_high.plan.json</t>
        </is>
      </c>
    </row>
    <row r="128" ht="100" customHeight="1" s="74">
      <c r="A128" s="14" t="inlineStr">
        <is>
          <t>ours</t>
        </is>
      </c>
      <c r="B128" s="14" t="inlineStr">
        <is>
          <t>high</t>
        </is>
      </c>
      <c r="C128" s="14" t="inlineStr">
        <is>
          <t>mixed-gas_engine-2036</t>
        </is>
      </c>
      <c r="D128" s="14" t="inlineStr">
        <is>
          <t>gas_engine</t>
        </is>
      </c>
      <c r="E128" s="112" t="n">
        <v>36</v>
      </c>
      <c r="F128" s="113" t="n">
        <v>0.1</v>
      </c>
      <c r="G128" s="113" t="n">
        <v>0</v>
      </c>
      <c r="H128" s="108" t="n">
        <v>2034</v>
      </c>
      <c r="I128" s="108" t="n">
        <v>2036</v>
      </c>
      <c r="J128" s="108" t="n">
        <v>2066</v>
      </c>
      <c r="K128" s="108" t="n">
        <v>30</v>
      </c>
      <c r="L128" s="113" t="n"/>
      <c r="M128" s="113" t="n"/>
      <c r="N128" s="14" t="inlineStr">
        <is>
          <t>M48 mixed-gas candidate</t>
        </is>
      </c>
      <c r="O128" s="14" t="inlineStr">
        <is>
          <t>demand_plans/ours_high.plan.json</t>
        </is>
      </c>
    </row>
    <row r="129" ht="100" customHeight="1" s="74">
      <c r="A129" s="14" t="inlineStr">
        <is>
          <t>ours</t>
        </is>
      </c>
      <c r="B129" s="14" t="inlineStr">
        <is>
          <t>high</t>
        </is>
      </c>
      <c r="C129" s="14" t="inlineStr">
        <is>
          <t>repeat-smr-2039</t>
        </is>
      </c>
      <c r="D129" s="14" t="inlineStr">
        <is>
          <t>nuclear</t>
        </is>
      </c>
      <c r="E129" s="112" t="n">
        <v>2</v>
      </c>
      <c r="F129" s="113" t="n">
        <v>0.47</v>
      </c>
      <c r="G129" s="113" t="n">
        <v>0</v>
      </c>
      <c r="H129" s="108" t="n">
        <v>2034</v>
      </c>
      <c r="I129" s="108" t="n">
        <v>2039</v>
      </c>
      <c r="J129" s="108" t="n">
        <v>2099</v>
      </c>
      <c r="K129" s="108" t="n">
        <v>60</v>
      </c>
      <c r="L129" s="113" t="n"/>
      <c r="M129" s="113" t="n"/>
      <c r="N129" s="14" t="inlineStr">
        <is>
          <t>Retained dated assumption</t>
        </is>
      </c>
      <c r="O129" s="14" t="inlineStr">
        <is>
          <t>demand_plans/ours_high.plan.json</t>
        </is>
      </c>
    </row>
    <row r="130" ht="100" customHeight="1" s="74">
      <c r="A130" s="14" t="inlineStr">
        <is>
          <t>ours</t>
        </is>
      </c>
      <c r="B130" s="14" t="inlineStr">
        <is>
          <t>high</t>
        </is>
      </c>
      <c r="C130" s="14" t="inlineStr">
        <is>
          <t>mixed-gas-2039</t>
        </is>
      </c>
      <c r="D130" s="14" t="inlineStr">
        <is>
          <t>gas</t>
        </is>
      </c>
      <c r="E130" s="112" t="n">
        <v>4</v>
      </c>
      <c r="F130" s="113" t="n">
        <v>0.92</v>
      </c>
      <c r="G130" s="113" t="n">
        <v>0</v>
      </c>
      <c r="H130" s="108" t="n">
        <v>2035</v>
      </c>
      <c r="I130" s="108" t="n">
        <v>2039</v>
      </c>
      <c r="J130" s="108" t="n">
        <v>2074</v>
      </c>
      <c r="K130" s="108" t="n">
        <v>35</v>
      </c>
      <c r="L130" s="113" t="n"/>
      <c r="M130" s="113" t="n"/>
      <c r="N130" s="14" t="inlineStr">
        <is>
          <t>M48 mixed-gas candidate</t>
        </is>
      </c>
      <c r="O130" s="14" t="inlineStr">
        <is>
          <t>demand_plans/ours_high.plan.json</t>
        </is>
      </c>
    </row>
    <row r="131" ht="100" customHeight="1" s="74">
      <c r="A131" s="14" t="inlineStr">
        <is>
          <t>ours</t>
        </is>
      </c>
      <c r="B131" s="14" t="inlineStr">
        <is>
          <t>high</t>
        </is>
      </c>
      <c r="C131" s="14" t="inlineStr">
        <is>
          <t>mixed-gas_engine-2037</t>
        </is>
      </c>
      <c r="D131" s="14" t="inlineStr">
        <is>
          <t>gas_engine</t>
        </is>
      </c>
      <c r="E131" s="112" t="n">
        <v>36</v>
      </c>
      <c r="F131" s="113" t="n">
        <v>0.1</v>
      </c>
      <c r="G131" s="113" t="n">
        <v>0</v>
      </c>
      <c r="H131" s="108" t="n">
        <v>2035</v>
      </c>
      <c r="I131" s="108" t="n">
        <v>2037</v>
      </c>
      <c r="J131" s="108" t="n">
        <v>2067</v>
      </c>
      <c r="K131" s="108" t="n">
        <v>30</v>
      </c>
      <c r="L131" s="113" t="n"/>
      <c r="M131" s="113" t="n"/>
      <c r="N131" s="14" t="inlineStr">
        <is>
          <t>M48 mixed-gas candidate</t>
        </is>
      </c>
      <c r="O131" s="14" t="inlineStr">
        <is>
          <t>demand_plans/ours_high.plan.json</t>
        </is>
      </c>
    </row>
    <row r="132" ht="100" customHeight="1" s="74">
      <c r="A132" s="14" t="inlineStr">
        <is>
          <t>ours</t>
        </is>
      </c>
      <c r="B132" s="14" t="inlineStr">
        <is>
          <t>high</t>
        </is>
      </c>
      <c r="C132" s="14" t="inlineStr">
        <is>
          <t>repeat-smr-2040</t>
        </is>
      </c>
      <c r="D132" s="14" t="inlineStr">
        <is>
          <t>nuclear</t>
        </is>
      </c>
      <c r="E132" s="112" t="n">
        <v>4</v>
      </c>
      <c r="F132" s="113" t="n">
        <v>0.47</v>
      </c>
      <c r="G132" s="113" t="n">
        <v>0</v>
      </c>
      <c r="H132" s="108" t="n">
        <v>2035</v>
      </c>
      <c r="I132" s="108" t="n">
        <v>2040</v>
      </c>
      <c r="J132" s="108" t="n">
        <v>2100</v>
      </c>
      <c r="K132" s="108" t="n">
        <v>60</v>
      </c>
      <c r="L132" s="113" t="n"/>
      <c r="M132" s="113" t="n"/>
      <c r="N132" s="14" t="inlineStr">
        <is>
          <t>Retained dated assumption</t>
        </is>
      </c>
      <c r="O132" s="14" t="inlineStr">
        <is>
          <t>demand_plans/ours_high.plan.json</t>
        </is>
      </c>
    </row>
    <row r="133" ht="100" customHeight="1" s="74">
      <c r="A133" s="14" t="inlineStr">
        <is>
          <t>ours</t>
        </is>
      </c>
      <c r="B133" s="14" t="inlineStr">
        <is>
          <t>high</t>
        </is>
      </c>
      <c r="C133" s="14" t="inlineStr">
        <is>
          <t>mixed-gas-2040</t>
        </is>
      </c>
      <c r="D133" s="14" t="inlineStr">
        <is>
          <t>gas</t>
        </is>
      </c>
      <c r="E133" s="112" t="n">
        <v>4</v>
      </c>
      <c r="F133" s="113" t="n">
        <v>0.92</v>
      </c>
      <c r="G133" s="113" t="n">
        <v>0</v>
      </c>
      <c r="H133" s="108" t="n">
        <v>2036</v>
      </c>
      <c r="I133" s="108" t="n">
        <v>2040</v>
      </c>
      <c r="J133" s="108" t="n">
        <v>2075</v>
      </c>
      <c r="K133" s="108" t="n">
        <v>35</v>
      </c>
      <c r="L133" s="113" t="n"/>
      <c r="M133" s="113" t="n"/>
      <c r="N133" s="14" t="inlineStr">
        <is>
          <t>M48 mixed-gas candidate</t>
        </is>
      </c>
      <c r="O133" s="14" t="inlineStr">
        <is>
          <t>demand_plans/ours_high.plan.json</t>
        </is>
      </c>
    </row>
    <row r="134" ht="100" customHeight="1" s="74">
      <c r="A134" s="14" t="inlineStr">
        <is>
          <t>ours</t>
        </is>
      </c>
      <c r="B134" s="14" t="inlineStr">
        <is>
          <t>high</t>
        </is>
      </c>
      <c r="C134" s="14" t="inlineStr">
        <is>
          <t>mixed-gas_engine-2038</t>
        </is>
      </c>
      <c r="D134" s="14" t="inlineStr">
        <is>
          <t>gas_engine</t>
        </is>
      </c>
      <c r="E134" s="112" t="n">
        <v>36</v>
      </c>
      <c r="F134" s="113" t="n">
        <v>0.1</v>
      </c>
      <c r="G134" s="113" t="n">
        <v>0</v>
      </c>
      <c r="H134" s="108" t="n">
        <v>2036</v>
      </c>
      <c r="I134" s="108" t="n">
        <v>2038</v>
      </c>
      <c r="J134" s="108" t="n">
        <v>2068</v>
      </c>
      <c r="K134" s="108" t="n">
        <v>30</v>
      </c>
      <c r="L134" s="113" t="n"/>
      <c r="M134" s="113" t="n"/>
      <c r="N134" s="14" t="inlineStr">
        <is>
          <t>M48 mixed-gas candidate</t>
        </is>
      </c>
      <c r="O134" s="14" t="inlineStr">
        <is>
          <t>demand_plans/ours_high.plan.json</t>
        </is>
      </c>
    </row>
    <row r="135" ht="100" customHeight="1" s="74">
      <c r="A135" s="14" t="inlineStr">
        <is>
          <t>ours</t>
        </is>
      </c>
      <c r="B135" s="14" t="inlineStr">
        <is>
          <t>high</t>
        </is>
      </c>
      <c r="C135" s="14" t="inlineStr">
        <is>
          <t>repeat-smr-2041</t>
        </is>
      </c>
      <c r="D135" s="14" t="inlineStr">
        <is>
          <t>nuclear</t>
        </is>
      </c>
      <c r="E135" s="112" t="n">
        <v>6</v>
      </c>
      <c r="F135" s="113" t="n">
        <v>0.47</v>
      </c>
      <c r="G135" s="113" t="n">
        <v>0</v>
      </c>
      <c r="H135" s="108" t="n">
        <v>2036</v>
      </c>
      <c r="I135" s="108" t="n">
        <v>2041</v>
      </c>
      <c r="J135" s="108" t="n">
        <v>2101</v>
      </c>
      <c r="K135" s="108" t="n">
        <v>60</v>
      </c>
      <c r="L135" s="113" t="n"/>
      <c r="M135" s="113" t="n"/>
      <c r="N135" s="14" t="inlineStr">
        <is>
          <t>Retained dated assumption</t>
        </is>
      </c>
      <c r="O135" s="14" t="inlineStr">
        <is>
          <t>demand_plans/ours_high.plan.json</t>
        </is>
      </c>
    </row>
    <row r="136" ht="100" customHeight="1" s="74">
      <c r="A136" s="14" t="inlineStr">
        <is>
          <t>ours</t>
        </is>
      </c>
      <c r="B136" s="14" t="inlineStr">
        <is>
          <t>high</t>
        </is>
      </c>
      <c r="C136" s="14" t="inlineStr">
        <is>
          <t>mixed-gas-2041</t>
        </is>
      </c>
      <c r="D136" s="14" t="inlineStr">
        <is>
          <t>gas</t>
        </is>
      </c>
      <c r="E136" s="112" t="n">
        <v>4</v>
      </c>
      <c r="F136" s="113" t="n">
        <v>0.92</v>
      </c>
      <c r="G136" s="113" t="n">
        <v>0</v>
      </c>
      <c r="H136" s="108" t="n">
        <v>2037</v>
      </c>
      <c r="I136" s="108" t="n">
        <v>2041</v>
      </c>
      <c r="J136" s="108" t="n">
        <v>2076</v>
      </c>
      <c r="K136" s="108" t="n">
        <v>35</v>
      </c>
      <c r="L136" s="113" t="n"/>
      <c r="M136" s="113" t="n"/>
      <c r="N136" s="14" t="inlineStr">
        <is>
          <t>M48 mixed-gas candidate</t>
        </is>
      </c>
      <c r="O136" s="14" t="inlineStr">
        <is>
          <t>demand_plans/ours_high.plan.json</t>
        </is>
      </c>
    </row>
    <row r="137" ht="100" customHeight="1" s="74">
      <c r="A137" s="14" t="inlineStr">
        <is>
          <t>ours</t>
        </is>
      </c>
      <c r="B137" s="14" t="inlineStr">
        <is>
          <t>high</t>
        </is>
      </c>
      <c r="C137" s="14" t="inlineStr">
        <is>
          <t>mixed-gas_engine-2039</t>
        </is>
      </c>
      <c r="D137" s="14" t="inlineStr">
        <is>
          <t>gas_engine</t>
        </is>
      </c>
      <c r="E137" s="112" t="n">
        <v>36</v>
      </c>
      <c r="F137" s="113" t="n">
        <v>0.1</v>
      </c>
      <c r="G137" s="113" t="n">
        <v>0</v>
      </c>
      <c r="H137" s="108" t="n">
        <v>2037</v>
      </c>
      <c r="I137" s="108" t="n">
        <v>2039</v>
      </c>
      <c r="J137" s="108" t="n">
        <v>2069</v>
      </c>
      <c r="K137" s="108" t="n">
        <v>30</v>
      </c>
      <c r="L137" s="113" t="n"/>
      <c r="M137" s="113" t="n"/>
      <c r="N137" s="14" t="inlineStr">
        <is>
          <t>M48 mixed-gas candidate</t>
        </is>
      </c>
      <c r="O137" s="14" t="inlineStr">
        <is>
          <t>demand_plans/ours_high.plan.json</t>
        </is>
      </c>
    </row>
    <row r="138" ht="100" customHeight="1" s="74">
      <c r="A138" s="14" t="inlineStr">
        <is>
          <t>ours</t>
        </is>
      </c>
      <c r="B138" s="14" t="inlineStr">
        <is>
          <t>high</t>
        </is>
      </c>
      <c r="C138" s="14" t="inlineStr">
        <is>
          <t>repeat-smr-2042</t>
        </is>
      </c>
      <c r="D138" s="14" t="inlineStr">
        <is>
          <t>nuclear</t>
        </is>
      </c>
      <c r="E138" s="112" t="n">
        <v>8</v>
      </c>
      <c r="F138" s="113" t="n">
        <v>0.47</v>
      </c>
      <c r="G138" s="113" t="n">
        <v>0</v>
      </c>
      <c r="H138" s="108" t="n">
        <v>2037</v>
      </c>
      <c r="I138" s="108" t="n">
        <v>2042</v>
      </c>
      <c r="J138" s="108" t="n">
        <v>2102</v>
      </c>
      <c r="K138" s="108" t="n">
        <v>60</v>
      </c>
      <c r="L138" s="113" t="n"/>
      <c r="M138" s="113" t="n"/>
      <c r="N138" s="14" t="inlineStr">
        <is>
          <t>Retained dated assumption</t>
        </is>
      </c>
      <c r="O138" s="14" t="inlineStr">
        <is>
          <t>demand_plans/ours_high.plan.json</t>
        </is>
      </c>
    </row>
    <row r="139" ht="100" customHeight="1" s="74">
      <c r="A139" s="14" t="inlineStr">
        <is>
          <t>ours</t>
        </is>
      </c>
      <c r="B139" s="14" t="inlineStr">
        <is>
          <t>high</t>
        </is>
      </c>
      <c r="C139" s="14" t="inlineStr">
        <is>
          <t>mixed-gas-2042</t>
        </is>
      </c>
      <c r="D139" s="14" t="inlineStr">
        <is>
          <t>gas</t>
        </is>
      </c>
      <c r="E139" s="112" t="n">
        <v>4</v>
      </c>
      <c r="F139" s="113" t="n">
        <v>0.92</v>
      </c>
      <c r="G139" s="113" t="n">
        <v>0</v>
      </c>
      <c r="H139" s="108" t="n">
        <v>2038</v>
      </c>
      <c r="I139" s="108" t="n">
        <v>2042</v>
      </c>
      <c r="J139" s="108" t="n">
        <v>2077</v>
      </c>
      <c r="K139" s="108" t="n">
        <v>35</v>
      </c>
      <c r="L139" s="113" t="n"/>
      <c r="M139" s="113" t="n"/>
      <c r="N139" s="14" t="inlineStr">
        <is>
          <t>M48 mixed-gas candidate</t>
        </is>
      </c>
      <c r="O139" s="14" t="inlineStr">
        <is>
          <t>demand_plans/ours_high.plan.json</t>
        </is>
      </c>
    </row>
    <row r="140" ht="100" customHeight="1" s="74">
      <c r="A140" s="14" t="inlineStr">
        <is>
          <t>ours</t>
        </is>
      </c>
      <c r="B140" s="14" t="inlineStr">
        <is>
          <t>high</t>
        </is>
      </c>
      <c r="C140" s="14" t="inlineStr">
        <is>
          <t>mixed-gas_engine-2040</t>
        </is>
      </c>
      <c r="D140" s="14" t="inlineStr">
        <is>
          <t>gas_engine</t>
        </is>
      </c>
      <c r="E140" s="112" t="n">
        <v>36</v>
      </c>
      <c r="F140" s="113" t="n">
        <v>0.1</v>
      </c>
      <c r="G140" s="113" t="n">
        <v>0</v>
      </c>
      <c r="H140" s="108" t="n">
        <v>2038</v>
      </c>
      <c r="I140" s="108" t="n">
        <v>2040</v>
      </c>
      <c r="J140" s="108" t="n">
        <v>2070</v>
      </c>
      <c r="K140" s="108" t="n">
        <v>30</v>
      </c>
      <c r="L140" s="113" t="n"/>
      <c r="M140" s="113" t="n"/>
      <c r="N140" s="14" t="inlineStr">
        <is>
          <t>M48 mixed-gas candidate</t>
        </is>
      </c>
      <c r="O140" s="14" t="inlineStr">
        <is>
          <t>demand_plans/ours_high.plan.json</t>
        </is>
      </c>
    </row>
    <row r="141" ht="100" customHeight="1" s="74">
      <c r="A141" s="14" t="inlineStr">
        <is>
          <t>ours</t>
        </is>
      </c>
      <c r="B141" s="14" t="inlineStr">
        <is>
          <t>high</t>
        </is>
      </c>
      <c r="C141" s="14" t="inlineStr">
        <is>
          <t>repeat-smr-2043</t>
        </is>
      </c>
      <c r="D141" s="14" t="inlineStr">
        <is>
          <t>nuclear</t>
        </is>
      </c>
      <c r="E141" s="112" t="n">
        <v>8</v>
      </c>
      <c r="F141" s="113" t="n">
        <v>0.47</v>
      </c>
      <c r="G141" s="113" t="n">
        <v>0</v>
      </c>
      <c r="H141" s="108" t="n">
        <v>2038</v>
      </c>
      <c r="I141" s="108" t="n">
        <v>2043</v>
      </c>
      <c r="J141" s="108" t="n">
        <v>2103</v>
      </c>
      <c r="K141" s="108" t="n">
        <v>60</v>
      </c>
      <c r="L141" s="113" t="n"/>
      <c r="M141" s="113" t="n"/>
      <c r="N141" s="14" t="inlineStr">
        <is>
          <t>Retained dated assumption</t>
        </is>
      </c>
      <c r="O141" s="14" t="inlineStr">
        <is>
          <t>demand_plans/ours_high.plan.json</t>
        </is>
      </c>
    </row>
    <row r="142" ht="100" customHeight="1" s="74">
      <c r="A142" s="14" t="inlineStr">
        <is>
          <t>ours</t>
        </is>
      </c>
      <c r="B142" s="14" t="inlineStr">
        <is>
          <t>high</t>
        </is>
      </c>
      <c r="C142" s="14" t="inlineStr">
        <is>
          <t>mixed-gas-2043</t>
        </is>
      </c>
      <c r="D142" s="14" t="inlineStr">
        <is>
          <t>gas</t>
        </is>
      </c>
      <c r="E142" s="112" t="n">
        <v>4</v>
      </c>
      <c r="F142" s="113" t="n">
        <v>0.92</v>
      </c>
      <c r="G142" s="113" t="n">
        <v>0</v>
      </c>
      <c r="H142" s="108" t="n">
        <v>2039</v>
      </c>
      <c r="I142" s="108" t="n">
        <v>2043</v>
      </c>
      <c r="J142" s="108" t="n">
        <v>2078</v>
      </c>
      <c r="K142" s="108" t="n">
        <v>35</v>
      </c>
      <c r="L142" s="113" t="n"/>
      <c r="M142" s="113" t="n"/>
      <c r="N142" s="14" t="inlineStr">
        <is>
          <t>M48 mixed-gas candidate</t>
        </is>
      </c>
      <c r="O142" s="14" t="inlineStr">
        <is>
          <t>demand_plans/ours_high.plan.json</t>
        </is>
      </c>
    </row>
    <row r="143" ht="100" customHeight="1" s="74">
      <c r="A143" s="14" t="inlineStr">
        <is>
          <t>ours</t>
        </is>
      </c>
      <c r="B143" s="14" t="inlineStr">
        <is>
          <t>high</t>
        </is>
      </c>
      <c r="C143" s="14" t="inlineStr">
        <is>
          <t>mixed-gas_engine-2041</t>
        </is>
      </c>
      <c r="D143" s="14" t="inlineStr">
        <is>
          <t>gas_engine</t>
        </is>
      </c>
      <c r="E143" s="112" t="n">
        <v>36</v>
      </c>
      <c r="F143" s="113" t="n">
        <v>0.1</v>
      </c>
      <c r="G143" s="113" t="n">
        <v>0</v>
      </c>
      <c r="H143" s="108" t="n">
        <v>2039</v>
      </c>
      <c r="I143" s="108" t="n">
        <v>2041</v>
      </c>
      <c r="J143" s="108" t="n">
        <v>2071</v>
      </c>
      <c r="K143" s="108" t="n">
        <v>30</v>
      </c>
      <c r="L143" s="113" t="n"/>
      <c r="M143" s="113" t="n"/>
      <c r="N143" s="14" t="inlineStr">
        <is>
          <t>M48 mixed-gas candidate</t>
        </is>
      </c>
      <c r="O143" s="14" t="inlineStr">
        <is>
          <t>demand_plans/ours_high.plan.json</t>
        </is>
      </c>
    </row>
    <row r="144" ht="100" customHeight="1" s="74">
      <c r="A144" s="14" t="inlineStr">
        <is>
          <t>ours</t>
        </is>
      </c>
      <c r="B144" s="14" t="inlineStr">
        <is>
          <t>high</t>
        </is>
      </c>
      <c r="C144" s="14" t="inlineStr">
        <is>
          <t>repeat-smr-2044</t>
        </is>
      </c>
      <c r="D144" s="14" t="inlineStr">
        <is>
          <t>nuclear</t>
        </is>
      </c>
      <c r="E144" s="112" t="n">
        <v>8</v>
      </c>
      <c r="F144" s="113" t="n">
        <v>0.47</v>
      </c>
      <c r="G144" s="113" t="n">
        <v>0</v>
      </c>
      <c r="H144" s="108" t="n">
        <v>2039</v>
      </c>
      <c r="I144" s="108" t="n">
        <v>2044</v>
      </c>
      <c r="J144" s="108" t="n">
        <v>2104</v>
      </c>
      <c r="K144" s="108" t="n">
        <v>60</v>
      </c>
      <c r="L144" s="113" t="n"/>
      <c r="M144" s="113" t="n"/>
      <c r="N144" s="14" t="inlineStr">
        <is>
          <t>Retained dated assumption</t>
        </is>
      </c>
      <c r="O144" s="14" t="inlineStr">
        <is>
          <t>demand_plans/ours_high.plan.json</t>
        </is>
      </c>
    </row>
    <row r="145" ht="100" customHeight="1" s="74">
      <c r="A145" s="14" t="inlineStr">
        <is>
          <t>ours</t>
        </is>
      </c>
      <c r="B145" s="14" t="inlineStr">
        <is>
          <t>high</t>
        </is>
      </c>
      <c r="C145" s="14" t="inlineStr">
        <is>
          <t>mixed-gas-2044</t>
        </is>
      </c>
      <c r="D145" s="14" t="inlineStr">
        <is>
          <t>gas</t>
        </is>
      </c>
      <c r="E145" s="112" t="n">
        <v>4</v>
      </c>
      <c r="F145" s="113" t="n">
        <v>0.92</v>
      </c>
      <c r="G145" s="113" t="n">
        <v>0</v>
      </c>
      <c r="H145" s="108" t="n">
        <v>2040</v>
      </c>
      <c r="I145" s="108" t="n">
        <v>2044</v>
      </c>
      <c r="J145" s="108" t="n">
        <v>2079</v>
      </c>
      <c r="K145" s="108" t="n">
        <v>35</v>
      </c>
      <c r="L145" s="113" t="n"/>
      <c r="M145" s="113" t="n"/>
      <c r="N145" s="14" t="inlineStr">
        <is>
          <t>M48 mixed-gas candidate</t>
        </is>
      </c>
      <c r="O145" s="14" t="inlineStr">
        <is>
          <t>demand_plans/ours_high.plan.json</t>
        </is>
      </c>
    </row>
    <row r="146" ht="100" customHeight="1" s="74">
      <c r="A146" s="14" t="inlineStr">
        <is>
          <t>ours</t>
        </is>
      </c>
      <c r="B146" s="14" t="inlineStr">
        <is>
          <t>high</t>
        </is>
      </c>
      <c r="C146" s="14" t="inlineStr">
        <is>
          <t>mixed-gas_engine-2042</t>
        </is>
      </c>
      <c r="D146" s="14" t="inlineStr">
        <is>
          <t>gas_engine</t>
        </is>
      </c>
      <c r="E146" s="112" t="n">
        <v>36</v>
      </c>
      <c r="F146" s="113" t="n">
        <v>0.1</v>
      </c>
      <c r="G146" s="113" t="n">
        <v>0</v>
      </c>
      <c r="H146" s="108" t="n">
        <v>2040</v>
      </c>
      <c r="I146" s="108" t="n">
        <v>2042</v>
      </c>
      <c r="J146" s="108" t="n">
        <v>2072</v>
      </c>
      <c r="K146" s="108" t="n">
        <v>30</v>
      </c>
      <c r="L146" s="113" t="n"/>
      <c r="M146" s="113" t="n"/>
      <c r="N146" s="14" t="inlineStr">
        <is>
          <t>M48 mixed-gas candidate</t>
        </is>
      </c>
      <c r="O146" s="14" t="inlineStr">
        <is>
          <t>demand_plans/ours_high.plan.json</t>
        </is>
      </c>
    </row>
    <row r="147" ht="100" customHeight="1" s="74">
      <c r="A147" s="14" t="inlineStr">
        <is>
          <t>ours</t>
        </is>
      </c>
      <c r="B147" s="14" t="inlineStr">
        <is>
          <t>high</t>
        </is>
      </c>
      <c r="C147" s="14" t="inlineStr">
        <is>
          <t>repeat-smr-2045</t>
        </is>
      </c>
      <c r="D147" s="14" t="inlineStr">
        <is>
          <t>nuclear</t>
        </is>
      </c>
      <c r="E147" s="112" t="n">
        <v>8</v>
      </c>
      <c r="F147" s="113" t="n">
        <v>0.47</v>
      </c>
      <c r="G147" s="113" t="n">
        <v>0</v>
      </c>
      <c r="H147" s="108" t="n">
        <v>2040</v>
      </c>
      <c r="I147" s="108" t="n">
        <v>2045</v>
      </c>
      <c r="J147" s="108" t="n">
        <v>2105</v>
      </c>
      <c r="K147" s="108" t="n">
        <v>60</v>
      </c>
      <c r="L147" s="113" t="n"/>
      <c r="M147" s="113" t="n"/>
      <c r="N147" s="14" t="inlineStr">
        <is>
          <t>Retained dated assumption</t>
        </is>
      </c>
      <c r="O147" s="14" t="inlineStr">
        <is>
          <t>demand_plans/ours_high.plan.json</t>
        </is>
      </c>
    </row>
    <row r="148" ht="100" customHeight="1" s="74">
      <c r="A148" s="14" t="inlineStr">
        <is>
          <t>ours</t>
        </is>
      </c>
      <c r="B148" s="14" t="inlineStr">
        <is>
          <t>high</t>
        </is>
      </c>
      <c r="C148" s="14" t="inlineStr">
        <is>
          <t>mixed-gas-2045</t>
        </is>
      </c>
      <c r="D148" s="14" t="inlineStr">
        <is>
          <t>gas</t>
        </is>
      </c>
      <c r="E148" s="112" t="n">
        <v>4</v>
      </c>
      <c r="F148" s="113" t="n">
        <v>0.92</v>
      </c>
      <c r="G148" s="113" t="n">
        <v>0</v>
      </c>
      <c r="H148" s="108" t="n">
        <v>2041</v>
      </c>
      <c r="I148" s="108" t="n">
        <v>2045</v>
      </c>
      <c r="J148" s="108" t="n">
        <v>2080</v>
      </c>
      <c r="K148" s="108" t="n">
        <v>35</v>
      </c>
      <c r="L148" s="113" t="n"/>
      <c r="M148" s="113" t="n"/>
      <c r="N148" s="14" t="inlineStr">
        <is>
          <t>M48 mixed-gas candidate</t>
        </is>
      </c>
      <c r="O148" s="14" t="inlineStr">
        <is>
          <t>demand_plans/ours_high.plan.json</t>
        </is>
      </c>
    </row>
    <row r="149" ht="100" customHeight="1" s="74">
      <c r="A149" s="14" t="inlineStr">
        <is>
          <t>ours</t>
        </is>
      </c>
      <c r="B149" s="14" t="inlineStr">
        <is>
          <t>high</t>
        </is>
      </c>
      <c r="C149" s="14" t="inlineStr">
        <is>
          <t>mixed-gas_engine-2043</t>
        </is>
      </c>
      <c r="D149" s="14" t="inlineStr">
        <is>
          <t>gas_engine</t>
        </is>
      </c>
      <c r="E149" s="112" t="n">
        <v>36</v>
      </c>
      <c r="F149" s="113" t="n">
        <v>0.1</v>
      </c>
      <c r="G149" s="113" t="n">
        <v>0</v>
      </c>
      <c r="H149" s="108" t="n">
        <v>2041</v>
      </c>
      <c r="I149" s="108" t="n">
        <v>2043</v>
      </c>
      <c r="J149" s="108" t="n">
        <v>2073</v>
      </c>
      <c r="K149" s="108" t="n">
        <v>30</v>
      </c>
      <c r="L149" s="113" t="n"/>
      <c r="M149" s="113" t="n"/>
      <c r="N149" s="14" t="inlineStr">
        <is>
          <t>M48 mixed-gas candidate</t>
        </is>
      </c>
      <c r="O149" s="14" t="inlineStr">
        <is>
          <t>demand_plans/ours_high.plan.json</t>
        </is>
      </c>
    </row>
    <row r="150" ht="100" customHeight="1" s="74">
      <c r="A150" s="14" t="inlineStr">
        <is>
          <t>ours</t>
        </is>
      </c>
      <c r="B150" s="14" t="inlineStr">
        <is>
          <t>high</t>
        </is>
      </c>
      <c r="C150" s="14" t="inlineStr">
        <is>
          <t>repeat-smr-2046</t>
        </is>
      </c>
      <c r="D150" s="14" t="inlineStr">
        <is>
          <t>nuclear</t>
        </is>
      </c>
      <c r="E150" s="112" t="n">
        <v>8</v>
      </c>
      <c r="F150" s="113" t="n">
        <v>0.47</v>
      </c>
      <c r="G150" s="113" t="n">
        <v>0</v>
      </c>
      <c r="H150" s="108" t="n">
        <v>2041</v>
      </c>
      <c r="I150" s="108" t="n">
        <v>2046</v>
      </c>
      <c r="J150" s="108" t="n">
        <v>2106</v>
      </c>
      <c r="K150" s="108" t="n">
        <v>60</v>
      </c>
      <c r="L150" s="113" t="n"/>
      <c r="M150" s="113" t="n"/>
      <c r="N150" s="14" t="inlineStr">
        <is>
          <t>Retained dated assumption</t>
        </is>
      </c>
      <c r="O150" s="14" t="inlineStr">
        <is>
          <t>demand_plans/ours_high.plan.json</t>
        </is>
      </c>
    </row>
    <row r="151" ht="100" customHeight="1" s="74">
      <c r="A151" s="14" t="inlineStr">
        <is>
          <t>ours</t>
        </is>
      </c>
      <c r="B151" s="14" t="inlineStr">
        <is>
          <t>high</t>
        </is>
      </c>
      <c r="C151" s="14" t="inlineStr">
        <is>
          <t>mixed-gas-2046</t>
        </is>
      </c>
      <c r="D151" s="14" t="inlineStr">
        <is>
          <t>gas</t>
        </is>
      </c>
      <c r="E151" s="112" t="n">
        <v>1</v>
      </c>
      <c r="F151" s="113" t="n">
        <v>0.92</v>
      </c>
      <c r="G151" s="113" t="n">
        <v>0</v>
      </c>
      <c r="H151" s="108" t="n">
        <v>2042</v>
      </c>
      <c r="I151" s="108" t="n">
        <v>2046</v>
      </c>
      <c r="J151" s="108" t="n">
        <v>2081</v>
      </c>
      <c r="K151" s="108" t="n">
        <v>35</v>
      </c>
      <c r="L151" s="113" t="n"/>
      <c r="M151" s="113" t="n"/>
      <c r="N151" s="14" t="inlineStr">
        <is>
          <t>M48 mixed-gas candidate</t>
        </is>
      </c>
      <c r="O151" s="14" t="inlineStr">
        <is>
          <t>demand_plans/ours_high.plan.json</t>
        </is>
      </c>
    </row>
    <row r="152" ht="100" customHeight="1" s="74">
      <c r="A152" s="14" t="inlineStr">
        <is>
          <t>ours</t>
        </is>
      </c>
      <c r="B152" s="14" t="inlineStr">
        <is>
          <t>high</t>
        </is>
      </c>
      <c r="C152" s="14" t="inlineStr">
        <is>
          <t>repeat-smr-2047</t>
        </is>
      </c>
      <c r="D152" s="14" t="inlineStr">
        <is>
          <t>nuclear</t>
        </is>
      </c>
      <c r="E152" s="112" t="n">
        <v>8</v>
      </c>
      <c r="F152" s="113" t="n">
        <v>0.47</v>
      </c>
      <c r="G152" s="113" t="n">
        <v>0</v>
      </c>
      <c r="H152" s="108" t="n">
        <v>2042</v>
      </c>
      <c r="I152" s="108" t="n">
        <v>2047</v>
      </c>
      <c r="J152" s="108" t="n">
        <v>2107</v>
      </c>
      <c r="K152" s="108" t="n">
        <v>60</v>
      </c>
      <c r="L152" s="113" t="n"/>
      <c r="M152" s="113" t="n"/>
      <c r="N152" s="14" t="inlineStr">
        <is>
          <t>Retained dated assumption</t>
        </is>
      </c>
      <c r="O152" s="14" t="inlineStr">
        <is>
          <t>demand_plans/ours_high.plan.json</t>
        </is>
      </c>
    </row>
    <row r="153" ht="100" customHeight="1" s="74">
      <c r="A153" s="14" t="inlineStr">
        <is>
          <t>ours</t>
        </is>
      </c>
      <c r="B153" s="14" t="inlineStr">
        <is>
          <t>high</t>
        </is>
      </c>
      <c r="C153" s="14" t="inlineStr">
        <is>
          <t>repeat-smr-2048</t>
        </is>
      </c>
      <c r="D153" s="14" t="inlineStr">
        <is>
          <t>nuclear</t>
        </is>
      </c>
      <c r="E153" s="112" t="n">
        <v>8</v>
      </c>
      <c r="F153" s="113" t="n">
        <v>0.47</v>
      </c>
      <c r="G153" s="113" t="n">
        <v>0</v>
      </c>
      <c r="H153" s="108" t="n">
        <v>2043</v>
      </c>
      <c r="I153" s="108" t="n">
        <v>2048</v>
      </c>
      <c r="J153" s="108" t="n">
        <v>2108</v>
      </c>
      <c r="K153" s="108" t="n">
        <v>60</v>
      </c>
      <c r="L153" s="113" t="n"/>
      <c r="M153" s="113" t="n"/>
      <c r="N153" s="14" t="inlineStr">
        <is>
          <t>Retained dated assumption</t>
        </is>
      </c>
      <c r="O153" s="14" t="inlineStr">
        <is>
          <t>demand_plans/ours_high.plan.json</t>
        </is>
      </c>
    </row>
    <row r="154" ht="100" customHeight="1" s="74">
      <c r="A154" s="14" t="inlineStr">
        <is>
          <t>ours</t>
        </is>
      </c>
      <c r="B154" s="14" t="inlineStr">
        <is>
          <t>high</t>
        </is>
      </c>
      <c r="C154" s="14" t="inlineStr">
        <is>
          <t>repeat-smr-2049</t>
        </is>
      </c>
      <c r="D154" s="14" t="inlineStr">
        <is>
          <t>nuclear</t>
        </is>
      </c>
      <c r="E154" s="112" t="n">
        <v>8</v>
      </c>
      <c r="F154" s="113" t="n">
        <v>0.47</v>
      </c>
      <c r="G154" s="113" t="n">
        <v>0</v>
      </c>
      <c r="H154" s="108" t="n">
        <v>2044</v>
      </c>
      <c r="I154" s="108" t="n">
        <v>2049</v>
      </c>
      <c r="J154" s="108" t="n">
        <v>2109</v>
      </c>
      <c r="K154" s="108" t="n">
        <v>60</v>
      </c>
      <c r="L154" s="113" t="n"/>
      <c r="M154" s="113" t="n"/>
      <c r="N154" s="14" t="inlineStr">
        <is>
          <t>Retained dated assumption</t>
        </is>
      </c>
      <c r="O154" s="14" t="inlineStr">
        <is>
          <t>demand_plans/ours_high.plan.json</t>
        </is>
      </c>
    </row>
    <row r="155" ht="100" customHeight="1" s="74">
      <c r="A155" s="14" t="inlineStr">
        <is>
          <t>ours</t>
        </is>
      </c>
      <c r="B155" s="14" t="inlineStr">
        <is>
          <t>high</t>
        </is>
      </c>
      <c r="C155" s="14" t="inlineStr">
        <is>
          <t>repeat-smr-2050</t>
        </is>
      </c>
      <c r="D155" s="14" t="inlineStr">
        <is>
          <t>nuclear</t>
        </is>
      </c>
      <c r="E155" s="112" t="n">
        <v>8</v>
      </c>
      <c r="F155" s="113" t="n">
        <v>0.47</v>
      </c>
      <c r="G155" s="113" t="n">
        <v>0</v>
      </c>
      <c r="H155" s="108" t="n">
        <v>2045</v>
      </c>
      <c r="I155" s="108" t="n">
        <v>2050</v>
      </c>
      <c r="J155" s="108" t="n">
        <v>2110</v>
      </c>
      <c r="K155" s="108" t="n">
        <v>60</v>
      </c>
      <c r="L155" s="113" t="n"/>
      <c r="M155" s="113" t="n"/>
      <c r="N155" s="14" t="inlineStr">
        <is>
          <t>Retained dated assumption</t>
        </is>
      </c>
      <c r="O155" s="14" t="inlineStr">
        <is>
          <t>demand_plans/ours_high.plan.json</t>
        </is>
      </c>
    </row>
    <row r="156" ht="100" customHeight="1" s="74">
      <c r="A156" s="14" t="inlineStr">
        <is>
          <t>ours</t>
        </is>
      </c>
      <c r="B156" s="14" t="inlineStr">
        <is>
          <t>high</t>
        </is>
      </c>
      <c r="C156" s="14" t="inlineStr">
        <is>
          <t>mixed-gas-2050</t>
        </is>
      </c>
      <c r="D156" s="14" t="inlineStr">
        <is>
          <t>gas</t>
        </is>
      </c>
      <c r="E156" s="112" t="n">
        <v>1</v>
      </c>
      <c r="F156" s="113" t="n">
        <v>0.92</v>
      </c>
      <c r="G156" s="113" t="n">
        <v>0</v>
      </c>
      <c r="H156" s="108" t="n">
        <v>2046</v>
      </c>
      <c r="I156" s="108" t="n">
        <v>2050</v>
      </c>
      <c r="J156" s="108" t="n">
        <v>2085</v>
      </c>
      <c r="K156" s="108" t="n">
        <v>35</v>
      </c>
      <c r="L156" s="113" t="n"/>
      <c r="M156" s="113" t="n"/>
      <c r="N156" s="14" t="inlineStr">
        <is>
          <t>M48 mixed-gas candidate</t>
        </is>
      </c>
      <c r="O156" s="14" t="inlineStr">
        <is>
          <t>demand_plans/ours_high.plan.json</t>
        </is>
      </c>
    </row>
    <row r="157" ht="100" customHeight="1" s="74">
      <c r="A157" s="14" t="inlineStr">
        <is>
          <t>government</t>
        </is>
      </c>
      <c r="B157" s="14" t="inlineStr">
        <is>
          <t>low</t>
        </is>
      </c>
      <c r="C157" s="14" t="inlineStr">
        <is>
          <t>offshore-2030-0</t>
        </is>
      </c>
      <c r="D157" s="14" t="inlineStr">
        <is>
          <t>offshore</t>
        </is>
      </c>
      <c r="E157" s="112" t="n">
        <v>13</v>
      </c>
      <c r="F157" s="113" t="n">
        <v>1</v>
      </c>
      <c r="G157" s="113" t="n">
        <v>0</v>
      </c>
      <c r="H157" s="108" t="n">
        <v>2026</v>
      </c>
      <c r="I157" s="108" t="n">
        <v>2030</v>
      </c>
      <c r="J157" s="108" t="n">
        <v>2060</v>
      </c>
      <c r="K157" s="108" t="n">
        <v>30</v>
      </c>
      <c r="L157" s="113" t="n"/>
      <c r="M157" s="113" t="n"/>
      <c r="N157" s="14" t="inlineStr">
        <is>
          <t>Retained dated assumption</t>
        </is>
      </c>
      <c r="O157" s="14" t="inlineStr">
        <is>
          <t>demand_plans/government_low.plan.json</t>
        </is>
      </c>
    </row>
    <row r="158" ht="100" customHeight="1" s="74">
      <c r="A158" s="14" t="inlineStr">
        <is>
          <t>government</t>
        </is>
      </c>
      <c r="B158" s="14" t="inlineStr">
        <is>
          <t>low</t>
        </is>
      </c>
      <c r="C158" s="14" t="inlineStr">
        <is>
          <t>offshore-2031-8</t>
        </is>
      </c>
      <c r="D158" s="14" t="inlineStr">
        <is>
          <t>offshore</t>
        </is>
      </c>
      <c r="E158" s="112" t="n">
        <v>7</v>
      </c>
      <c r="F158" s="113" t="n">
        <v>1</v>
      </c>
      <c r="G158" s="113" t="n">
        <v>0</v>
      </c>
      <c r="H158" s="108" t="n">
        <v>2027</v>
      </c>
      <c r="I158" s="108" t="n">
        <v>2031</v>
      </c>
      <c r="J158" s="108" t="n">
        <v>2061</v>
      </c>
      <c r="K158" s="108" t="n">
        <v>30</v>
      </c>
      <c r="L158" s="113" t="n"/>
      <c r="M158" s="113" t="n"/>
      <c r="N158" s="14" t="inlineStr">
        <is>
          <t>Retained dated assumption</t>
        </is>
      </c>
      <c r="O158" s="14" t="inlineStr">
        <is>
          <t>demand_plans/government_low.plan.json</t>
        </is>
      </c>
    </row>
    <row r="159" ht="100" customHeight="1" s="74">
      <c r="A159" s="14" t="inlineStr">
        <is>
          <t>government</t>
        </is>
      </c>
      <c r="B159" s="14" t="inlineStr">
        <is>
          <t>low</t>
        </is>
      </c>
      <c r="C159" s="14" t="inlineStr">
        <is>
          <t>battery-2030-3</t>
        </is>
      </c>
      <c r="D159" s="14" t="inlineStr">
        <is>
          <t>battery</t>
        </is>
      </c>
      <c r="E159" s="112" t="n">
        <v>1</v>
      </c>
      <c r="F159" s="113" t="n">
        <v>1</v>
      </c>
      <c r="G159" s="113" t="n">
        <v>4</v>
      </c>
      <c r="H159" s="108" t="n">
        <v>2028</v>
      </c>
      <c r="I159" s="108" t="n">
        <v>2030</v>
      </c>
      <c r="J159" s="108" t="n">
        <v>2045</v>
      </c>
      <c r="K159" s="108" t="n">
        <v>15</v>
      </c>
      <c r="L159" s="113" t="n"/>
      <c r="M159" s="113" t="n"/>
      <c r="N159" s="14" t="inlineStr">
        <is>
          <t>Retained dated assumption</t>
        </is>
      </c>
      <c r="O159" s="14" t="inlineStr">
        <is>
          <t>demand_plans/government_low.plan.json</t>
        </is>
      </c>
    </row>
    <row r="160" ht="100" customHeight="1" s="74">
      <c r="A160" s="14" t="inlineStr">
        <is>
          <t>government</t>
        </is>
      </c>
      <c r="B160" s="14" t="inlineStr">
        <is>
          <t>low</t>
        </is>
      </c>
      <c r="C160" s="14" t="inlineStr">
        <is>
          <t>offshore-2032-12</t>
        </is>
      </c>
      <c r="D160" s="14" t="inlineStr">
        <is>
          <t>offshore</t>
        </is>
      </c>
      <c r="E160" s="112" t="n">
        <v>7</v>
      </c>
      <c r="F160" s="113" t="n">
        <v>1</v>
      </c>
      <c r="G160" s="113" t="n">
        <v>0</v>
      </c>
      <c r="H160" s="108" t="n">
        <v>2028</v>
      </c>
      <c r="I160" s="108" t="n">
        <v>2032</v>
      </c>
      <c r="J160" s="108" t="n">
        <v>2062</v>
      </c>
      <c r="K160" s="108" t="n">
        <v>30</v>
      </c>
      <c r="L160" s="113" t="n"/>
      <c r="M160" s="113" t="n"/>
      <c r="N160" s="14" t="inlineStr">
        <is>
          <t>Retained dated assumption</t>
        </is>
      </c>
      <c r="O160" s="14" t="inlineStr">
        <is>
          <t>demand_plans/government_low.plan.json</t>
        </is>
      </c>
    </row>
    <row r="161" ht="100" customHeight="1" s="74">
      <c r="A161" s="14" t="inlineStr">
        <is>
          <t>government</t>
        </is>
      </c>
      <c r="B161" s="14" t="inlineStr">
        <is>
          <t>low</t>
        </is>
      </c>
      <c r="C161" s="14" t="inlineStr">
        <is>
          <t>onshore-2030-1</t>
        </is>
      </c>
      <c r="D161" s="14" t="inlineStr">
        <is>
          <t>onshore</t>
        </is>
      </c>
      <c r="E161" s="112" t="n">
        <v>54</v>
      </c>
      <c r="F161" s="113" t="n">
        <v>0.1</v>
      </c>
      <c r="G161" s="113" t="n">
        <v>0</v>
      </c>
      <c r="H161" s="108" t="n">
        <v>2028</v>
      </c>
      <c r="I161" s="108" t="n">
        <v>2030</v>
      </c>
      <c r="J161" s="108" t="n">
        <v>2055</v>
      </c>
      <c r="K161" s="108" t="n">
        <v>25</v>
      </c>
      <c r="L161" s="113" t="n"/>
      <c r="M161" s="113" t="n"/>
      <c r="N161" s="14" t="inlineStr">
        <is>
          <t>Retained dated assumption</t>
        </is>
      </c>
      <c r="O161" s="14" t="inlineStr">
        <is>
          <t>demand_plans/government_low.plan.json</t>
        </is>
      </c>
    </row>
    <row r="162" ht="100" customHeight="1" s="74">
      <c r="A162" s="14" t="inlineStr">
        <is>
          <t>government</t>
        </is>
      </c>
      <c r="B162" s="14" t="inlineStr">
        <is>
          <t>low</t>
        </is>
      </c>
      <c r="C162" s="14" t="inlineStr">
        <is>
          <t>solar-2030-2</t>
        </is>
      </c>
      <c r="D162" s="14" t="inlineStr">
        <is>
          <t>solar</t>
        </is>
      </c>
      <c r="E162" s="112" t="n">
        <v>117</v>
      </c>
      <c r="F162" s="113" t="n">
        <v>0.1</v>
      </c>
      <c r="G162" s="113" t="n">
        <v>0</v>
      </c>
      <c r="H162" s="108" t="n">
        <v>2028</v>
      </c>
      <c r="I162" s="108" t="n">
        <v>2030</v>
      </c>
      <c r="J162" s="108" t="n">
        <v>2060</v>
      </c>
      <c r="K162" s="108" t="n">
        <v>30</v>
      </c>
      <c r="L162" s="113" t="n"/>
      <c r="M162" s="113" t="n"/>
      <c r="N162" s="14" t="inlineStr">
        <is>
          <t>Retained dated assumption</t>
        </is>
      </c>
      <c r="O162" s="14" t="inlineStr">
        <is>
          <t>demand_plans/government_low.plan.json</t>
        </is>
      </c>
    </row>
    <row r="163" ht="100" customHeight="1" s="74">
      <c r="A163" s="14" t="inlineStr">
        <is>
          <t>government</t>
        </is>
      </c>
      <c r="B163" s="14" t="inlineStr">
        <is>
          <t>low</t>
        </is>
      </c>
      <c r="C163" s="14" t="inlineStr">
        <is>
          <t>mixed-gas-2033</t>
        </is>
      </c>
      <c r="D163" s="14" t="inlineStr">
        <is>
          <t>gas</t>
        </is>
      </c>
      <c r="E163" s="112" t="n">
        <v>4</v>
      </c>
      <c r="F163" s="113" t="n">
        <v>0.92</v>
      </c>
      <c r="G163" s="113" t="n">
        <v>0</v>
      </c>
      <c r="H163" s="108" t="n">
        <v>2029</v>
      </c>
      <c r="I163" s="108" t="n">
        <v>2033</v>
      </c>
      <c r="J163" s="108" t="n">
        <v>2068</v>
      </c>
      <c r="K163" s="108" t="n">
        <v>35</v>
      </c>
      <c r="L163" s="113" t="n"/>
      <c r="M163" s="113" t="n"/>
      <c r="N163" s="14" t="inlineStr">
        <is>
          <t>M48 mixed-gas candidate</t>
        </is>
      </c>
      <c r="O163" s="14" t="inlineStr">
        <is>
          <t>demand_plans/government_low.plan.json</t>
        </is>
      </c>
    </row>
    <row r="164" ht="100" customHeight="1" s="74">
      <c r="A164" s="14" t="inlineStr">
        <is>
          <t>government</t>
        </is>
      </c>
      <c r="B164" s="14" t="inlineStr">
        <is>
          <t>low</t>
        </is>
      </c>
      <c r="C164" s="14" t="inlineStr">
        <is>
          <t>mixed-gas_engine-2031</t>
        </is>
      </c>
      <c r="D164" s="14" t="inlineStr">
        <is>
          <t>gas_engine</t>
        </is>
      </c>
      <c r="E164" s="112" t="n">
        <v>40</v>
      </c>
      <c r="F164" s="113" t="n">
        <v>0.1</v>
      </c>
      <c r="G164" s="113" t="n">
        <v>0</v>
      </c>
      <c r="H164" s="108" t="n">
        <v>2029</v>
      </c>
      <c r="I164" s="108" t="n">
        <v>2031</v>
      </c>
      <c r="J164" s="108" t="n">
        <v>2061</v>
      </c>
      <c r="K164" s="108" t="n">
        <v>30</v>
      </c>
      <c r="L164" s="113" t="n"/>
      <c r="M164" s="113" t="n"/>
      <c r="N164" s="14" t="inlineStr">
        <is>
          <t>M48 mixed-gas candidate</t>
        </is>
      </c>
      <c r="O164" s="14" t="inlineStr">
        <is>
          <t>demand_plans/government_low.plan.json</t>
        </is>
      </c>
    </row>
    <row r="165" ht="100" customHeight="1" s="74">
      <c r="A165" s="14" t="inlineStr">
        <is>
          <t>government</t>
        </is>
      </c>
      <c r="B165" s="14" t="inlineStr">
        <is>
          <t>low</t>
        </is>
      </c>
      <c r="C165" s="14" t="inlineStr">
        <is>
          <t>adaptive-onshore-2031</t>
        </is>
      </c>
      <c r="D165" s="14" t="inlineStr">
        <is>
          <t>onshore</t>
        </is>
      </c>
      <c r="E165" s="112" t="n">
        <v>14</v>
      </c>
      <c r="F165" s="113" t="n">
        <v>0.1</v>
      </c>
      <c r="G165" s="113" t="n">
        <v>0</v>
      </c>
      <c r="H165" s="108" t="n">
        <v>2029</v>
      </c>
      <c r="I165" s="108" t="n">
        <v>2031</v>
      </c>
      <c r="J165" s="108" t="n">
        <v>2056</v>
      </c>
      <c r="K165" s="108" t="n">
        <v>25</v>
      </c>
      <c r="L165" s="113" t="n"/>
      <c r="M165" s="113" t="n"/>
      <c r="N165" s="14" t="inlineStr">
        <is>
          <t>Retained dated assumption</t>
        </is>
      </c>
      <c r="O165" s="14" t="inlineStr">
        <is>
          <t>demand_plans/government_low.plan.json</t>
        </is>
      </c>
    </row>
    <row r="166" ht="100" customHeight="1" s="74">
      <c r="A166" s="14" t="inlineStr">
        <is>
          <t>government</t>
        </is>
      </c>
      <c r="B166" s="14" t="inlineStr">
        <is>
          <t>low</t>
        </is>
      </c>
      <c r="C166" s="14" t="inlineStr">
        <is>
          <t>mixed-gas-2034</t>
        </is>
      </c>
      <c r="D166" s="14" t="inlineStr">
        <is>
          <t>gas</t>
        </is>
      </c>
      <c r="E166" s="112" t="n">
        <v>4</v>
      </c>
      <c r="F166" s="113" t="n">
        <v>0.92</v>
      </c>
      <c r="G166" s="113" t="n">
        <v>0</v>
      </c>
      <c r="H166" s="108" t="n">
        <v>2030</v>
      </c>
      <c r="I166" s="108" t="n">
        <v>2034</v>
      </c>
      <c r="J166" s="108" t="n">
        <v>2069</v>
      </c>
      <c r="K166" s="108" t="n">
        <v>35</v>
      </c>
      <c r="L166" s="113" t="n"/>
      <c r="M166" s="113" t="n"/>
      <c r="N166" s="14" t="inlineStr">
        <is>
          <t>M48 mixed-gas candidate</t>
        </is>
      </c>
      <c r="O166" s="14" t="inlineStr">
        <is>
          <t>demand_plans/government_low.plan.json</t>
        </is>
      </c>
    </row>
    <row r="167" ht="100" customHeight="1" s="74">
      <c r="A167" s="14" t="inlineStr">
        <is>
          <t>government</t>
        </is>
      </c>
      <c r="B167" s="14" t="inlineStr">
        <is>
          <t>low</t>
        </is>
      </c>
      <c r="C167" s="14" t="inlineStr">
        <is>
          <t>mixed-gas_engine-2032</t>
        </is>
      </c>
      <c r="D167" s="14" t="inlineStr">
        <is>
          <t>gas_engine</t>
        </is>
      </c>
      <c r="E167" s="112" t="n">
        <v>40</v>
      </c>
      <c r="F167" s="113" t="n">
        <v>0.1</v>
      </c>
      <c r="G167" s="113" t="n">
        <v>0</v>
      </c>
      <c r="H167" s="108" t="n">
        <v>2030</v>
      </c>
      <c r="I167" s="108" t="n">
        <v>2032</v>
      </c>
      <c r="J167" s="108" t="n">
        <v>2062</v>
      </c>
      <c r="K167" s="108" t="n">
        <v>30</v>
      </c>
      <c r="L167" s="113" t="n"/>
      <c r="M167" s="113" t="n"/>
      <c r="N167" s="14" t="inlineStr">
        <is>
          <t>M48 mixed-gas candidate</t>
        </is>
      </c>
      <c r="O167" s="14" t="inlineStr">
        <is>
          <t>demand_plans/government_low.plan.json</t>
        </is>
      </c>
    </row>
    <row r="168" ht="100" customHeight="1" s="74">
      <c r="A168" s="14" t="inlineStr">
        <is>
          <t>government</t>
        </is>
      </c>
      <c r="B168" s="14" t="inlineStr">
        <is>
          <t>low</t>
        </is>
      </c>
      <c r="C168" s="14" t="inlineStr">
        <is>
          <t>nuclear-2035-5</t>
        </is>
      </c>
      <c r="D168" s="14" t="inlineStr">
        <is>
          <t>nuclear</t>
        </is>
      </c>
      <c r="E168" s="112" t="n">
        <v>1</v>
      </c>
      <c r="F168" s="113" t="n">
        <v>0.47</v>
      </c>
      <c r="G168" s="113" t="n">
        <v>0</v>
      </c>
      <c r="H168" s="108" t="n">
        <v>2030</v>
      </c>
      <c r="I168" s="108" t="n">
        <v>2035</v>
      </c>
      <c r="J168" s="108" t="n">
        <v>2095</v>
      </c>
      <c r="K168" s="108" t="n">
        <v>60</v>
      </c>
      <c r="L168" s="113" t="n"/>
      <c r="M168" s="113" t="n"/>
      <c r="N168" s="14" t="inlineStr">
        <is>
          <t>Retained dated assumption</t>
        </is>
      </c>
      <c r="O168" s="14" t="inlineStr">
        <is>
          <t>demand_plans/government_low.plan.json</t>
        </is>
      </c>
    </row>
    <row r="169" ht="100" customHeight="1" s="74">
      <c r="A169" s="14" t="inlineStr">
        <is>
          <t>government</t>
        </is>
      </c>
      <c r="B169" s="14" t="inlineStr">
        <is>
          <t>low</t>
        </is>
      </c>
      <c r="C169" s="14" t="inlineStr">
        <is>
          <t>nuclear-2036-6</t>
        </is>
      </c>
      <c r="D169" s="14" t="inlineStr">
        <is>
          <t>nuclear</t>
        </is>
      </c>
      <c r="E169" s="112" t="n">
        <v>1</v>
      </c>
      <c r="F169" s="113" t="n">
        <v>0.47</v>
      </c>
      <c r="G169" s="113" t="n">
        <v>0</v>
      </c>
      <c r="H169" s="108" t="n">
        <v>2030</v>
      </c>
      <c r="I169" s="108" t="n">
        <v>2035</v>
      </c>
      <c r="J169" s="108" t="n">
        <v>2095</v>
      </c>
      <c r="K169" s="108" t="n">
        <v>60</v>
      </c>
      <c r="L169" s="113" t="n"/>
      <c r="M169" s="113" t="n"/>
      <c r="N169" s="14" t="inlineStr">
        <is>
          <t>Retained dated assumption</t>
        </is>
      </c>
      <c r="O169" s="14" t="inlineStr">
        <is>
          <t>demand_plans/government_low.plan.json</t>
        </is>
      </c>
    </row>
    <row r="170" ht="100" customHeight="1" s="74">
      <c r="A170" s="14" t="inlineStr">
        <is>
          <t>government</t>
        </is>
      </c>
      <c r="B170" s="14" t="inlineStr">
        <is>
          <t>low</t>
        </is>
      </c>
      <c r="C170" s="14" t="inlineStr">
        <is>
          <t>nuclear-2037-7</t>
        </is>
      </c>
      <c r="D170" s="14" t="inlineStr">
        <is>
          <t>nuclear</t>
        </is>
      </c>
      <c r="E170" s="112" t="n">
        <v>1</v>
      </c>
      <c r="F170" s="113" t="n">
        <v>0.47</v>
      </c>
      <c r="G170" s="113" t="n">
        <v>0</v>
      </c>
      <c r="H170" s="108" t="n">
        <v>2030</v>
      </c>
      <c r="I170" s="108" t="n">
        <v>2035</v>
      </c>
      <c r="J170" s="108" t="n">
        <v>2095</v>
      </c>
      <c r="K170" s="108" t="n">
        <v>60</v>
      </c>
      <c r="L170" s="113" t="n"/>
      <c r="M170" s="113" t="n"/>
      <c r="N170" s="14" t="inlineStr">
        <is>
          <t>Retained dated assumption</t>
        </is>
      </c>
      <c r="O170" s="14" t="inlineStr">
        <is>
          <t>demand_plans/government_low.plan.json</t>
        </is>
      </c>
    </row>
    <row r="171" ht="100" customHeight="1" s="74">
      <c r="A171" s="14" t="inlineStr">
        <is>
          <t>government</t>
        </is>
      </c>
      <c r="B171" s="14" t="inlineStr">
        <is>
          <t>low</t>
        </is>
      </c>
      <c r="C171" s="14" t="inlineStr">
        <is>
          <t>adaptive-offshore-2034</t>
        </is>
      </c>
      <c r="D171" s="14" t="inlineStr">
        <is>
          <t>offshore</t>
        </is>
      </c>
      <c r="E171" s="112" t="n">
        <v>6</v>
      </c>
      <c r="F171" s="113" t="n">
        <v>1</v>
      </c>
      <c r="G171" s="113" t="n">
        <v>0</v>
      </c>
      <c r="H171" s="108" t="n">
        <v>2030</v>
      </c>
      <c r="I171" s="108" t="n">
        <v>2034</v>
      </c>
      <c r="J171" s="108" t="n">
        <v>2064</v>
      </c>
      <c r="K171" s="108" t="n">
        <v>30</v>
      </c>
      <c r="L171" s="113" t="n"/>
      <c r="M171" s="113" t="n"/>
      <c r="N171" s="14" t="inlineStr">
        <is>
          <t>Retained dated assumption</t>
        </is>
      </c>
      <c r="O171" s="14" t="inlineStr">
        <is>
          <t>demand_plans/government_low.plan.json</t>
        </is>
      </c>
    </row>
    <row r="172" ht="100" customHeight="1" s="74">
      <c r="A172" s="14" t="inlineStr">
        <is>
          <t>government</t>
        </is>
      </c>
      <c r="B172" s="14" t="inlineStr">
        <is>
          <t>low</t>
        </is>
      </c>
      <c r="C172" s="14" t="inlineStr">
        <is>
          <t>adaptive-onshore-2032</t>
        </is>
      </c>
      <c r="D172" s="14" t="inlineStr">
        <is>
          <t>onshore</t>
        </is>
      </c>
      <c r="E172" s="112" t="n">
        <v>14</v>
      </c>
      <c r="F172" s="113" t="n">
        <v>0.1</v>
      </c>
      <c r="G172" s="113" t="n">
        <v>0</v>
      </c>
      <c r="H172" s="108" t="n">
        <v>2030</v>
      </c>
      <c r="I172" s="108" t="n">
        <v>2032</v>
      </c>
      <c r="J172" s="108" t="n">
        <v>2057</v>
      </c>
      <c r="K172" s="108" t="n">
        <v>25</v>
      </c>
      <c r="L172" s="113" t="n"/>
      <c r="M172" s="113" t="n"/>
      <c r="N172" s="14" t="inlineStr">
        <is>
          <t>Retained dated assumption</t>
        </is>
      </c>
      <c r="O172" s="14" t="inlineStr">
        <is>
          <t>demand_plans/government_low.plan.json</t>
        </is>
      </c>
    </row>
    <row r="173" ht="100" customHeight="1" s="74">
      <c r="A173" s="14" t="inlineStr">
        <is>
          <t>government</t>
        </is>
      </c>
      <c r="B173" s="14" t="inlineStr">
        <is>
          <t>low</t>
        </is>
      </c>
      <c r="C173" s="14" t="inlineStr">
        <is>
          <t>mixed-gas-2035</t>
        </is>
      </c>
      <c r="D173" s="14" t="inlineStr">
        <is>
          <t>gas</t>
        </is>
      </c>
      <c r="E173" s="112" t="n">
        <v>4</v>
      </c>
      <c r="F173" s="113" t="n">
        <v>0.92</v>
      </c>
      <c r="G173" s="113" t="n">
        <v>0</v>
      </c>
      <c r="H173" s="108" t="n">
        <v>2031</v>
      </c>
      <c r="I173" s="108" t="n">
        <v>2035</v>
      </c>
      <c r="J173" s="108" t="n">
        <v>2070</v>
      </c>
      <c r="K173" s="108" t="n">
        <v>35</v>
      </c>
      <c r="L173" s="113" t="n"/>
      <c r="M173" s="113" t="n"/>
      <c r="N173" s="14" t="inlineStr">
        <is>
          <t>M48 mixed-gas candidate</t>
        </is>
      </c>
      <c r="O173" s="14" t="inlineStr">
        <is>
          <t>demand_plans/government_low.plan.json</t>
        </is>
      </c>
    </row>
    <row r="174" ht="100" customHeight="1" s="74">
      <c r="A174" s="14" t="inlineStr">
        <is>
          <t>government</t>
        </is>
      </c>
      <c r="B174" s="14" t="inlineStr">
        <is>
          <t>low</t>
        </is>
      </c>
      <c r="C174" s="14" t="inlineStr">
        <is>
          <t>mixed-gas_engine-2033</t>
        </is>
      </c>
      <c r="D174" s="14" t="inlineStr">
        <is>
          <t>gas_engine</t>
        </is>
      </c>
      <c r="E174" s="112" t="n">
        <v>36</v>
      </c>
      <c r="F174" s="113" t="n">
        <v>0.1</v>
      </c>
      <c r="G174" s="113" t="n">
        <v>0</v>
      </c>
      <c r="H174" s="108" t="n">
        <v>2031</v>
      </c>
      <c r="I174" s="108" t="n">
        <v>2033</v>
      </c>
      <c r="J174" s="108" t="n">
        <v>2063</v>
      </c>
      <c r="K174" s="108" t="n">
        <v>30</v>
      </c>
      <c r="L174" s="113" t="n"/>
      <c r="M174" s="113" t="n"/>
      <c r="N174" s="14" t="inlineStr">
        <is>
          <t>M48 mixed-gas candidate</t>
        </is>
      </c>
      <c r="O174" s="14" t="inlineStr">
        <is>
          <t>demand_plans/government_low.plan.json</t>
        </is>
      </c>
    </row>
    <row r="175" ht="100" customHeight="1" s="74">
      <c r="A175" s="14" t="inlineStr">
        <is>
          <t>government</t>
        </is>
      </c>
      <c r="B175" s="14" t="inlineStr">
        <is>
          <t>low</t>
        </is>
      </c>
      <c r="C175" s="14" t="inlineStr">
        <is>
          <t>adaptive-offshore-2035</t>
        </is>
      </c>
      <c r="D175" s="14" t="inlineStr">
        <is>
          <t>offshore</t>
        </is>
      </c>
      <c r="E175" s="112" t="n">
        <v>4</v>
      </c>
      <c r="F175" s="113" t="n">
        <v>1</v>
      </c>
      <c r="G175" s="113" t="n">
        <v>0</v>
      </c>
      <c r="H175" s="108" t="n">
        <v>2031</v>
      </c>
      <c r="I175" s="108" t="n">
        <v>2035</v>
      </c>
      <c r="J175" s="108" t="n">
        <v>2065</v>
      </c>
      <c r="K175" s="108" t="n">
        <v>30</v>
      </c>
      <c r="L175" s="113" t="n"/>
      <c r="M175" s="113" t="n"/>
      <c r="N175" s="14" t="inlineStr">
        <is>
          <t>Retained dated assumption</t>
        </is>
      </c>
      <c r="O175" s="14" t="inlineStr">
        <is>
          <t>demand_plans/government_low.plan.json</t>
        </is>
      </c>
    </row>
    <row r="176" ht="100" customHeight="1" s="74">
      <c r="A176" s="14" t="inlineStr">
        <is>
          <t>government</t>
        </is>
      </c>
      <c r="B176" s="14" t="inlineStr">
        <is>
          <t>low</t>
        </is>
      </c>
      <c r="C176" s="14" t="inlineStr">
        <is>
          <t>adaptive-onshore-2033</t>
        </is>
      </c>
      <c r="D176" s="14" t="inlineStr">
        <is>
          <t>onshore</t>
        </is>
      </c>
      <c r="E176" s="112" t="n">
        <v>14</v>
      </c>
      <c r="F176" s="113" t="n">
        <v>0.1</v>
      </c>
      <c r="G176" s="113" t="n">
        <v>0</v>
      </c>
      <c r="H176" s="108" t="n">
        <v>2031</v>
      </c>
      <c r="I176" s="108" t="n">
        <v>2033</v>
      </c>
      <c r="J176" s="108" t="n">
        <v>2058</v>
      </c>
      <c r="K176" s="108" t="n">
        <v>25</v>
      </c>
      <c r="L176" s="113" t="n"/>
      <c r="M176" s="113" t="n"/>
      <c r="N176" s="14" t="inlineStr">
        <is>
          <t>Retained dated assumption</t>
        </is>
      </c>
      <c r="O176" s="14" t="inlineStr">
        <is>
          <t>demand_plans/government_low.plan.json</t>
        </is>
      </c>
    </row>
    <row r="177" ht="100" customHeight="1" s="74">
      <c r="A177" s="14" t="inlineStr">
        <is>
          <t>government</t>
        </is>
      </c>
      <c r="B177" s="14" t="inlineStr">
        <is>
          <t>low</t>
        </is>
      </c>
      <c r="C177" s="14" t="inlineStr">
        <is>
          <t>adaptive-solar-2033</t>
        </is>
      </c>
      <c r="D177" s="14" t="inlineStr">
        <is>
          <t>solar</t>
        </is>
      </c>
      <c r="E177" s="112" t="n">
        <v>2</v>
      </c>
      <c r="F177" s="113" t="n">
        <v>0.1</v>
      </c>
      <c r="G177" s="113" t="n">
        <v>0</v>
      </c>
      <c r="H177" s="108" t="n">
        <v>2031</v>
      </c>
      <c r="I177" s="108" t="n">
        <v>2033</v>
      </c>
      <c r="J177" s="108" t="n">
        <v>2063</v>
      </c>
      <c r="K177" s="108" t="n">
        <v>30</v>
      </c>
      <c r="L177" s="113" t="n"/>
      <c r="M177" s="113" t="n"/>
      <c r="N177" s="14" t="inlineStr">
        <is>
          <t>Retained dated assumption</t>
        </is>
      </c>
      <c r="O177" s="14" t="inlineStr">
        <is>
          <t>demand_plans/government_low.plan.json</t>
        </is>
      </c>
    </row>
    <row r="178" ht="100" customHeight="1" s="74">
      <c r="A178" s="14" t="inlineStr">
        <is>
          <t>government</t>
        </is>
      </c>
      <c r="B178" s="14" t="inlineStr">
        <is>
          <t>low</t>
        </is>
      </c>
      <c r="C178" s="14" t="inlineStr">
        <is>
          <t>gas-2030-4</t>
        </is>
      </c>
      <c r="D178" s="14" t="inlineStr">
        <is>
          <t>gas</t>
        </is>
      </c>
      <c r="E178" s="112" t="n">
        <v>1</v>
      </c>
      <c r="F178" s="113" t="n">
        <v>0.92</v>
      </c>
      <c r="G178" s="113" t="n">
        <v>0</v>
      </c>
      <c r="H178" s="108" t="n">
        <v>2032</v>
      </c>
      <c r="I178" s="108" t="n">
        <v>2036</v>
      </c>
      <c r="J178" s="108" t="n">
        <v>2071</v>
      </c>
      <c r="K178" s="108" t="n">
        <v>35</v>
      </c>
      <c r="L178" s="113" t="n"/>
      <c r="M178" s="113" t="n"/>
      <c r="N178" s="14" t="inlineStr">
        <is>
          <t>Retained dated assumption</t>
        </is>
      </c>
      <c r="O178" s="14" t="inlineStr">
        <is>
          <t>demand_plans/government_low.plan.json</t>
        </is>
      </c>
    </row>
    <row r="179" ht="100" customHeight="1" s="74">
      <c r="A179" s="14" t="inlineStr">
        <is>
          <t>government</t>
        </is>
      </c>
      <c r="B179" s="14" t="inlineStr">
        <is>
          <t>low</t>
        </is>
      </c>
      <c r="C179" s="14" t="inlineStr">
        <is>
          <t>mixed-gas-2036</t>
        </is>
      </c>
      <c r="D179" s="14" t="inlineStr">
        <is>
          <t>gas</t>
        </is>
      </c>
      <c r="E179" s="112" t="n">
        <v>2</v>
      </c>
      <c r="F179" s="113" t="n">
        <v>0.92</v>
      </c>
      <c r="G179" s="113" t="n">
        <v>0</v>
      </c>
      <c r="H179" s="108" t="n">
        <v>2032</v>
      </c>
      <c r="I179" s="108" t="n">
        <v>2036</v>
      </c>
      <c r="J179" s="108" t="n">
        <v>2071</v>
      </c>
      <c r="K179" s="108" t="n">
        <v>35</v>
      </c>
      <c r="L179" s="113" t="n"/>
      <c r="M179" s="113" t="n"/>
      <c r="N179" s="14" t="inlineStr">
        <is>
          <t>M48 mixed-gas candidate</t>
        </is>
      </c>
      <c r="O179" s="14" t="inlineStr">
        <is>
          <t>demand_plans/government_low.plan.json</t>
        </is>
      </c>
    </row>
    <row r="180" ht="100" customHeight="1" s="74">
      <c r="A180" s="14" t="inlineStr">
        <is>
          <t>government</t>
        </is>
      </c>
      <c r="B180" s="14" t="inlineStr">
        <is>
          <t>low</t>
        </is>
      </c>
      <c r="C180" s="14" t="inlineStr">
        <is>
          <t>mixed-gas_engine-2034</t>
        </is>
      </c>
      <c r="D180" s="14" t="inlineStr">
        <is>
          <t>gas_engine</t>
        </is>
      </c>
      <c r="E180" s="112" t="n">
        <v>21</v>
      </c>
      <c r="F180" s="113" t="n">
        <v>0.1</v>
      </c>
      <c r="G180" s="113" t="n">
        <v>0</v>
      </c>
      <c r="H180" s="108" t="n">
        <v>2032</v>
      </c>
      <c r="I180" s="108" t="n">
        <v>2034</v>
      </c>
      <c r="J180" s="108" t="n">
        <v>2064</v>
      </c>
      <c r="K180" s="108" t="n">
        <v>30</v>
      </c>
      <c r="L180" s="113" t="n"/>
      <c r="M180" s="113" t="n"/>
      <c r="N180" s="14" t="inlineStr">
        <is>
          <t>M48 mixed-gas candidate</t>
        </is>
      </c>
      <c r="O180" s="14" t="inlineStr">
        <is>
          <t>demand_plans/government_low.plan.json</t>
        </is>
      </c>
    </row>
    <row r="181" ht="100" customHeight="1" s="74">
      <c r="A181" s="14" t="inlineStr">
        <is>
          <t>government</t>
        </is>
      </c>
      <c r="B181" s="14" t="inlineStr">
        <is>
          <t>low</t>
        </is>
      </c>
      <c r="C181" s="14" t="inlineStr">
        <is>
          <t>adaptive-offshore-2036</t>
        </is>
      </c>
      <c r="D181" s="14" t="inlineStr">
        <is>
          <t>offshore</t>
        </is>
      </c>
      <c r="E181" s="112" t="n">
        <v>2</v>
      </c>
      <c r="F181" s="113" t="n">
        <v>1</v>
      </c>
      <c r="G181" s="113" t="n">
        <v>0</v>
      </c>
      <c r="H181" s="108" t="n">
        <v>2032</v>
      </c>
      <c r="I181" s="108" t="n">
        <v>2036</v>
      </c>
      <c r="J181" s="108" t="n">
        <v>2066</v>
      </c>
      <c r="K181" s="108" t="n">
        <v>30</v>
      </c>
      <c r="L181" s="113" t="n"/>
      <c r="M181" s="113" t="n"/>
      <c r="N181" s="14" t="inlineStr">
        <is>
          <t>Retained dated assumption</t>
        </is>
      </c>
      <c r="O181" s="14" t="inlineStr">
        <is>
          <t>demand_plans/government_low.plan.json</t>
        </is>
      </c>
    </row>
    <row r="182" ht="100" customHeight="1" s="74">
      <c r="A182" s="14" t="inlineStr">
        <is>
          <t>government</t>
        </is>
      </c>
      <c r="B182" s="14" t="inlineStr">
        <is>
          <t>low</t>
        </is>
      </c>
      <c r="C182" s="14" t="inlineStr">
        <is>
          <t>adaptive-onshore-2034</t>
        </is>
      </c>
      <c r="D182" s="14" t="inlineStr">
        <is>
          <t>onshore</t>
        </is>
      </c>
      <c r="E182" s="112" t="n">
        <v>12</v>
      </c>
      <c r="F182" s="113" t="n">
        <v>0.1</v>
      </c>
      <c r="G182" s="113" t="n">
        <v>0</v>
      </c>
      <c r="H182" s="108" t="n">
        <v>2032</v>
      </c>
      <c r="I182" s="108" t="n">
        <v>2034</v>
      </c>
      <c r="J182" s="108" t="n">
        <v>2059</v>
      </c>
      <c r="K182" s="108" t="n">
        <v>25</v>
      </c>
      <c r="L182" s="113" t="n"/>
      <c r="M182" s="113" t="n"/>
      <c r="N182" s="14" t="inlineStr">
        <is>
          <t>Retained dated assumption</t>
        </is>
      </c>
      <c r="O182" s="14" t="inlineStr">
        <is>
          <t>demand_plans/government_low.plan.json</t>
        </is>
      </c>
    </row>
    <row r="183" ht="100" customHeight="1" s="74">
      <c r="A183" s="14" t="inlineStr">
        <is>
          <t>government</t>
        </is>
      </c>
      <c r="B183" s="14" t="inlineStr">
        <is>
          <t>low</t>
        </is>
      </c>
      <c r="C183" s="14" t="inlineStr">
        <is>
          <t>adaptive-solar-2034</t>
        </is>
      </c>
      <c r="D183" s="14" t="inlineStr">
        <is>
          <t>solar</t>
        </is>
      </c>
      <c r="E183" s="112" t="n">
        <v>10</v>
      </c>
      <c r="F183" s="113" t="n">
        <v>0.1</v>
      </c>
      <c r="G183" s="113" t="n">
        <v>0</v>
      </c>
      <c r="H183" s="108" t="n">
        <v>2032</v>
      </c>
      <c r="I183" s="108" t="n">
        <v>2034</v>
      </c>
      <c r="J183" s="108" t="n">
        <v>2064</v>
      </c>
      <c r="K183" s="108" t="n">
        <v>30</v>
      </c>
      <c r="L183" s="113" t="n"/>
      <c r="M183" s="113" t="n"/>
      <c r="N183" s="14" t="inlineStr">
        <is>
          <t>Retained dated assumption</t>
        </is>
      </c>
      <c r="O183" s="14" t="inlineStr">
        <is>
          <t>demand_plans/government_low.plan.json</t>
        </is>
      </c>
    </row>
    <row r="184" ht="100" customHeight="1" s="74">
      <c r="A184" s="14" t="inlineStr">
        <is>
          <t>government</t>
        </is>
      </c>
      <c r="B184" s="14" t="inlineStr">
        <is>
          <t>low</t>
        </is>
      </c>
      <c r="C184" s="14" t="inlineStr">
        <is>
          <t>gas-2031-11</t>
        </is>
      </c>
      <c r="D184" s="14" t="inlineStr">
        <is>
          <t>gas</t>
        </is>
      </c>
      <c r="E184" s="112" t="n">
        <v>1</v>
      </c>
      <c r="F184" s="113" t="n">
        <v>0.92</v>
      </c>
      <c r="G184" s="113" t="n">
        <v>0</v>
      </c>
      <c r="H184" s="108" t="n">
        <v>2033</v>
      </c>
      <c r="I184" s="108" t="n">
        <v>2037</v>
      </c>
      <c r="J184" s="108" t="n">
        <v>2072</v>
      </c>
      <c r="K184" s="108" t="n">
        <v>35</v>
      </c>
      <c r="L184" s="113" t="n"/>
      <c r="M184" s="113" t="n"/>
      <c r="N184" s="14" t="inlineStr">
        <is>
          <t>Retained dated assumption</t>
        </is>
      </c>
      <c r="O184" s="14" t="inlineStr">
        <is>
          <t>demand_plans/government_low.plan.json</t>
        </is>
      </c>
    </row>
    <row r="185" ht="100" customHeight="1" s="74">
      <c r="A185" s="14" t="inlineStr">
        <is>
          <t>government</t>
        </is>
      </c>
      <c r="B185" s="14" t="inlineStr">
        <is>
          <t>low</t>
        </is>
      </c>
      <c r="C185" s="14" t="inlineStr">
        <is>
          <t>gas-2032-16</t>
        </is>
      </c>
      <c r="D185" s="14" t="inlineStr">
        <is>
          <t>gas</t>
        </is>
      </c>
      <c r="E185" s="112" t="n">
        <v>1</v>
      </c>
      <c r="F185" s="113" t="n">
        <v>0.92</v>
      </c>
      <c r="G185" s="113" t="n">
        <v>0</v>
      </c>
      <c r="H185" s="108" t="n">
        <v>2033</v>
      </c>
      <c r="I185" s="108" t="n">
        <v>2037</v>
      </c>
      <c r="J185" s="108" t="n">
        <v>2072</v>
      </c>
      <c r="K185" s="108" t="n">
        <v>35</v>
      </c>
      <c r="L185" s="113" t="n"/>
      <c r="M185" s="113" t="n"/>
      <c r="N185" s="14" t="inlineStr">
        <is>
          <t>Retained dated assumption</t>
        </is>
      </c>
      <c r="O185" s="14" t="inlineStr">
        <is>
          <t>demand_plans/government_low.plan.json</t>
        </is>
      </c>
    </row>
    <row r="186" ht="100" customHeight="1" s="74">
      <c r="A186" s="14" t="inlineStr">
        <is>
          <t>government</t>
        </is>
      </c>
      <c r="B186" s="14" t="inlineStr">
        <is>
          <t>low</t>
        </is>
      </c>
      <c r="C186" s="14" t="inlineStr">
        <is>
          <t>mixed-gas-2037</t>
        </is>
      </c>
      <c r="D186" s="14" t="inlineStr">
        <is>
          <t>gas</t>
        </is>
      </c>
      <c r="E186" s="112" t="n">
        <v>1</v>
      </c>
      <c r="F186" s="113" t="n">
        <v>0.92</v>
      </c>
      <c r="G186" s="113" t="n">
        <v>0</v>
      </c>
      <c r="H186" s="108" t="n">
        <v>2033</v>
      </c>
      <c r="I186" s="108" t="n">
        <v>2037</v>
      </c>
      <c r="J186" s="108" t="n">
        <v>2072</v>
      </c>
      <c r="K186" s="108" t="n">
        <v>35</v>
      </c>
      <c r="L186" s="113" t="n"/>
      <c r="M186" s="113" t="n"/>
      <c r="N186" s="14" t="inlineStr">
        <is>
          <t>M48 mixed-gas candidate</t>
        </is>
      </c>
      <c r="O186" s="14" t="inlineStr">
        <is>
          <t>demand_plans/government_low.plan.json</t>
        </is>
      </c>
    </row>
    <row r="187" ht="100" customHeight="1" s="74">
      <c r="A187" s="14" t="inlineStr">
        <is>
          <t>government</t>
        </is>
      </c>
      <c r="B187" s="14" t="inlineStr">
        <is>
          <t>low</t>
        </is>
      </c>
      <c r="C187" s="14" t="inlineStr">
        <is>
          <t>adaptive-offshore-2037</t>
        </is>
      </c>
      <c r="D187" s="14" t="inlineStr">
        <is>
          <t>offshore</t>
        </is>
      </c>
      <c r="E187" s="112" t="n">
        <v>2</v>
      </c>
      <c r="F187" s="113" t="n">
        <v>1</v>
      </c>
      <c r="G187" s="113" t="n">
        <v>0</v>
      </c>
      <c r="H187" s="108" t="n">
        <v>2033</v>
      </c>
      <c r="I187" s="108" t="n">
        <v>2037</v>
      </c>
      <c r="J187" s="108" t="n">
        <v>2067</v>
      </c>
      <c r="K187" s="108" t="n">
        <v>30</v>
      </c>
      <c r="L187" s="113" t="n"/>
      <c r="M187" s="113" t="n"/>
      <c r="N187" s="14" t="inlineStr">
        <is>
          <t>Retained dated assumption</t>
        </is>
      </c>
      <c r="O187" s="14" t="inlineStr">
        <is>
          <t>demand_plans/government_low.plan.json</t>
        </is>
      </c>
    </row>
    <row r="188" ht="100" customHeight="1" s="74">
      <c r="A188" s="14" t="inlineStr">
        <is>
          <t>government</t>
        </is>
      </c>
      <c r="B188" s="14" t="inlineStr">
        <is>
          <t>low</t>
        </is>
      </c>
      <c r="C188" s="14" t="inlineStr">
        <is>
          <t>adaptive-onshore-2035</t>
        </is>
      </c>
      <c r="D188" s="14" t="inlineStr">
        <is>
          <t>onshore</t>
        </is>
      </c>
      <c r="E188" s="112" t="n">
        <v>12</v>
      </c>
      <c r="F188" s="113" t="n">
        <v>0.1</v>
      </c>
      <c r="G188" s="113" t="n">
        <v>0</v>
      </c>
      <c r="H188" s="108" t="n">
        <v>2033</v>
      </c>
      <c r="I188" s="108" t="n">
        <v>2035</v>
      </c>
      <c r="J188" s="108" t="n">
        <v>2060</v>
      </c>
      <c r="K188" s="108" t="n">
        <v>25</v>
      </c>
      <c r="L188" s="113" t="n"/>
      <c r="M188" s="113" t="n"/>
      <c r="N188" s="14" t="inlineStr">
        <is>
          <t>Retained dated assumption</t>
        </is>
      </c>
      <c r="O188" s="14" t="inlineStr">
        <is>
          <t>demand_plans/government_low.plan.json</t>
        </is>
      </c>
    </row>
    <row r="189" ht="100" customHeight="1" s="74">
      <c r="A189" s="14" t="inlineStr">
        <is>
          <t>government</t>
        </is>
      </c>
      <c r="B189" s="14" t="inlineStr">
        <is>
          <t>low</t>
        </is>
      </c>
      <c r="C189" s="14" t="inlineStr">
        <is>
          <t>adaptive-solar-2035</t>
        </is>
      </c>
      <c r="D189" s="14" t="inlineStr">
        <is>
          <t>solar</t>
        </is>
      </c>
      <c r="E189" s="112" t="n">
        <v>6</v>
      </c>
      <c r="F189" s="113" t="n">
        <v>0.1</v>
      </c>
      <c r="G189" s="113" t="n">
        <v>0</v>
      </c>
      <c r="H189" s="108" t="n">
        <v>2033</v>
      </c>
      <c r="I189" s="108" t="n">
        <v>2035</v>
      </c>
      <c r="J189" s="108" t="n">
        <v>2065</v>
      </c>
      <c r="K189" s="108" t="n">
        <v>30</v>
      </c>
      <c r="L189" s="113" t="n"/>
      <c r="M189" s="113" t="n"/>
      <c r="N189" s="14" t="inlineStr">
        <is>
          <t>Retained dated assumption</t>
        </is>
      </c>
      <c r="O189" s="14" t="inlineStr">
        <is>
          <t>demand_plans/government_low.plan.json</t>
        </is>
      </c>
    </row>
    <row r="190" ht="100" customHeight="1" s="74">
      <c r="A190" s="14" t="inlineStr">
        <is>
          <t>government</t>
        </is>
      </c>
      <c r="B190" s="14" t="inlineStr">
        <is>
          <t>low</t>
        </is>
      </c>
      <c r="C190" s="14" t="inlineStr">
        <is>
          <t>adaptive-battery-2036</t>
        </is>
      </c>
      <c r="D190" s="14" t="inlineStr">
        <is>
          <t>battery</t>
        </is>
      </c>
      <c r="E190" s="112" t="n">
        <v>1</v>
      </c>
      <c r="F190" s="113" t="n">
        <v>1</v>
      </c>
      <c r="G190" s="113" t="n">
        <v>4</v>
      </c>
      <c r="H190" s="108" t="n">
        <v>2034</v>
      </c>
      <c r="I190" s="108" t="n">
        <v>2036</v>
      </c>
      <c r="J190" s="108" t="n">
        <v>2051</v>
      </c>
      <c r="K190" s="108" t="n">
        <v>15</v>
      </c>
      <c r="L190" s="113" t="n"/>
      <c r="M190" s="113" t="n"/>
      <c r="N190" s="14" t="inlineStr">
        <is>
          <t>Retained dated assumption</t>
        </is>
      </c>
      <c r="O190" s="14" t="inlineStr">
        <is>
          <t>demand_plans/government_low.plan.json</t>
        </is>
      </c>
    </row>
    <row r="191" ht="100" customHeight="1" s="74">
      <c r="A191" s="14" t="inlineStr">
        <is>
          <t>government</t>
        </is>
      </c>
      <c r="B191" s="14" t="inlineStr">
        <is>
          <t>low</t>
        </is>
      </c>
      <c r="C191" s="14" t="inlineStr">
        <is>
          <t>adaptive-gas-2038</t>
        </is>
      </c>
      <c r="D191" s="14" t="inlineStr">
        <is>
          <t>gas</t>
        </is>
      </c>
      <c r="E191" s="112" t="n">
        <v>2</v>
      </c>
      <c r="F191" s="113" t="n">
        <v>0.92</v>
      </c>
      <c r="G191" s="113" t="n">
        <v>0</v>
      </c>
      <c r="H191" s="108" t="n">
        <v>2034</v>
      </c>
      <c r="I191" s="108" t="n">
        <v>2038</v>
      </c>
      <c r="J191" s="108" t="n">
        <v>2073</v>
      </c>
      <c r="K191" s="108" t="n">
        <v>35</v>
      </c>
      <c r="L191" s="113" t="n"/>
      <c r="M191" s="113" t="n"/>
      <c r="N191" s="14" t="inlineStr">
        <is>
          <t>Retained dated assumption</t>
        </is>
      </c>
      <c r="O191" s="14" t="inlineStr">
        <is>
          <t>demand_plans/government_low.plan.json</t>
        </is>
      </c>
    </row>
    <row r="192" ht="100" customHeight="1" s="74">
      <c r="A192" s="14" t="inlineStr">
        <is>
          <t>government</t>
        </is>
      </c>
      <c r="B192" s="14" t="inlineStr">
        <is>
          <t>low</t>
        </is>
      </c>
      <c r="C192" s="14" t="inlineStr">
        <is>
          <t>mixed-gas-2038</t>
        </is>
      </c>
      <c r="D192" s="14" t="inlineStr">
        <is>
          <t>gas</t>
        </is>
      </c>
      <c r="E192" s="112" t="n">
        <v>1</v>
      </c>
      <c r="F192" s="113" t="n">
        <v>0.92</v>
      </c>
      <c r="G192" s="113" t="n">
        <v>0</v>
      </c>
      <c r="H192" s="108" t="n">
        <v>2034</v>
      </c>
      <c r="I192" s="108" t="n">
        <v>2038</v>
      </c>
      <c r="J192" s="108" t="n">
        <v>2073</v>
      </c>
      <c r="K192" s="108" t="n">
        <v>35</v>
      </c>
      <c r="L192" s="113" t="n"/>
      <c r="M192" s="113" t="n"/>
      <c r="N192" s="14" t="inlineStr">
        <is>
          <t>M48 mixed-gas candidate</t>
        </is>
      </c>
      <c r="O192" s="14" t="inlineStr">
        <is>
          <t>demand_plans/government_low.plan.json</t>
        </is>
      </c>
    </row>
    <row r="193" ht="100" customHeight="1" s="74">
      <c r="A193" s="14" t="inlineStr">
        <is>
          <t>government</t>
        </is>
      </c>
      <c r="B193" s="14" t="inlineStr">
        <is>
          <t>low</t>
        </is>
      </c>
      <c r="C193" s="14" t="inlineStr">
        <is>
          <t>adaptive-offshore-2038</t>
        </is>
      </c>
      <c r="D193" s="14" t="inlineStr">
        <is>
          <t>offshore</t>
        </is>
      </c>
      <c r="E193" s="112" t="n">
        <v>3</v>
      </c>
      <c r="F193" s="113" t="n">
        <v>1</v>
      </c>
      <c r="G193" s="113" t="n">
        <v>0</v>
      </c>
      <c r="H193" s="108" t="n">
        <v>2034</v>
      </c>
      <c r="I193" s="108" t="n">
        <v>2038</v>
      </c>
      <c r="J193" s="108" t="n">
        <v>2068</v>
      </c>
      <c r="K193" s="108" t="n">
        <v>30</v>
      </c>
      <c r="L193" s="113" t="n"/>
      <c r="M193" s="113" t="n"/>
      <c r="N193" s="14" t="inlineStr">
        <is>
          <t>Retained dated assumption</t>
        </is>
      </c>
      <c r="O193" s="14" t="inlineStr">
        <is>
          <t>demand_plans/government_low.plan.json</t>
        </is>
      </c>
    </row>
    <row r="194" ht="100" customHeight="1" s="74">
      <c r="A194" s="14" t="inlineStr">
        <is>
          <t>government</t>
        </is>
      </c>
      <c r="B194" s="14" t="inlineStr">
        <is>
          <t>low</t>
        </is>
      </c>
      <c r="C194" s="14" t="inlineStr">
        <is>
          <t>adaptive-onshore-2036</t>
        </is>
      </c>
      <c r="D194" s="14" t="inlineStr">
        <is>
          <t>onshore</t>
        </is>
      </c>
      <c r="E194" s="112" t="n">
        <v>14</v>
      </c>
      <c r="F194" s="113" t="n">
        <v>0.1</v>
      </c>
      <c r="G194" s="113" t="n">
        <v>0</v>
      </c>
      <c r="H194" s="108" t="n">
        <v>2034</v>
      </c>
      <c r="I194" s="108" t="n">
        <v>2036</v>
      </c>
      <c r="J194" s="108" t="n">
        <v>2061</v>
      </c>
      <c r="K194" s="108" t="n">
        <v>25</v>
      </c>
      <c r="L194" s="113" t="n"/>
      <c r="M194" s="113" t="n"/>
      <c r="N194" s="14" t="inlineStr">
        <is>
          <t>Retained dated assumption</t>
        </is>
      </c>
      <c r="O194" s="14" t="inlineStr">
        <is>
          <t>demand_plans/government_low.plan.json</t>
        </is>
      </c>
    </row>
    <row r="195" ht="100" customHeight="1" s="74">
      <c r="A195" s="14" t="inlineStr">
        <is>
          <t>government</t>
        </is>
      </c>
      <c r="B195" s="14" t="inlineStr">
        <is>
          <t>low</t>
        </is>
      </c>
      <c r="C195" s="14" t="inlineStr">
        <is>
          <t>adaptive-solar-2036</t>
        </is>
      </c>
      <c r="D195" s="14" t="inlineStr">
        <is>
          <t>solar</t>
        </is>
      </c>
      <c r="E195" s="112" t="n">
        <v>17</v>
      </c>
      <c r="F195" s="113" t="n">
        <v>0.1</v>
      </c>
      <c r="G195" s="113" t="n">
        <v>0</v>
      </c>
      <c r="H195" s="108" t="n">
        <v>2034</v>
      </c>
      <c r="I195" s="108" t="n">
        <v>2036</v>
      </c>
      <c r="J195" s="108" t="n">
        <v>2066</v>
      </c>
      <c r="K195" s="108" t="n">
        <v>30</v>
      </c>
      <c r="L195" s="113" t="n"/>
      <c r="M195" s="113" t="n"/>
      <c r="N195" s="14" t="inlineStr">
        <is>
          <t>Retained dated assumption</t>
        </is>
      </c>
      <c r="O195" s="14" t="inlineStr">
        <is>
          <t>demand_plans/government_low.plan.json</t>
        </is>
      </c>
    </row>
    <row r="196" ht="100" customHeight="1" s="74">
      <c r="A196" s="14" t="inlineStr">
        <is>
          <t>government</t>
        </is>
      </c>
      <c r="B196" s="14" t="inlineStr">
        <is>
          <t>low</t>
        </is>
      </c>
      <c r="C196" s="14" t="inlineStr">
        <is>
          <t>adaptive-battery-2037</t>
        </is>
      </c>
      <c r="D196" s="14" t="inlineStr">
        <is>
          <t>battery</t>
        </is>
      </c>
      <c r="E196" s="112" t="n">
        <v>1</v>
      </c>
      <c r="F196" s="113" t="n">
        <v>1</v>
      </c>
      <c r="G196" s="113" t="n">
        <v>4</v>
      </c>
      <c r="H196" s="108" t="n">
        <v>2035</v>
      </c>
      <c r="I196" s="108" t="n">
        <v>2037</v>
      </c>
      <c r="J196" s="108" t="n">
        <v>2052</v>
      </c>
      <c r="K196" s="108" t="n">
        <v>15</v>
      </c>
      <c r="L196" s="113" t="n"/>
      <c r="M196" s="113" t="n"/>
      <c r="N196" s="14" t="inlineStr">
        <is>
          <t>Retained dated assumption</t>
        </is>
      </c>
      <c r="O196" s="14" t="inlineStr">
        <is>
          <t>demand_plans/government_low.plan.json</t>
        </is>
      </c>
    </row>
    <row r="197" ht="100" customHeight="1" s="74">
      <c r="A197" s="14" t="inlineStr">
        <is>
          <t>government</t>
        </is>
      </c>
      <c r="B197" s="14" t="inlineStr">
        <is>
          <t>low</t>
        </is>
      </c>
      <c r="C197" s="14" t="inlineStr">
        <is>
          <t>adaptive-gas-2039</t>
        </is>
      </c>
      <c r="D197" s="14" t="inlineStr">
        <is>
          <t>gas</t>
        </is>
      </c>
      <c r="E197" s="112" t="n">
        <v>2</v>
      </c>
      <c r="F197" s="113" t="n">
        <v>0.92</v>
      </c>
      <c r="G197" s="113" t="n">
        <v>0</v>
      </c>
      <c r="H197" s="108" t="n">
        <v>2035</v>
      </c>
      <c r="I197" s="108" t="n">
        <v>2039</v>
      </c>
      <c r="J197" s="108" t="n">
        <v>2074</v>
      </c>
      <c r="K197" s="108" t="n">
        <v>35</v>
      </c>
      <c r="L197" s="113" t="n"/>
      <c r="M197" s="113" t="n"/>
      <c r="N197" s="14" t="inlineStr">
        <is>
          <t>Retained dated assumption</t>
        </is>
      </c>
      <c r="O197" s="14" t="inlineStr">
        <is>
          <t>demand_plans/government_low.plan.json</t>
        </is>
      </c>
    </row>
    <row r="198" ht="100" customHeight="1" s="74">
      <c r="A198" s="14" t="inlineStr">
        <is>
          <t>government</t>
        </is>
      </c>
      <c r="B198" s="14" t="inlineStr">
        <is>
          <t>low</t>
        </is>
      </c>
      <c r="C198" s="14" t="inlineStr">
        <is>
          <t>adaptive-offshore-2039</t>
        </is>
      </c>
      <c r="D198" s="14" t="inlineStr">
        <is>
          <t>offshore</t>
        </is>
      </c>
      <c r="E198" s="112" t="n">
        <v>2</v>
      </c>
      <c r="F198" s="113" t="n">
        <v>1</v>
      </c>
      <c r="G198" s="113" t="n">
        <v>0</v>
      </c>
      <c r="H198" s="108" t="n">
        <v>2035</v>
      </c>
      <c r="I198" s="108" t="n">
        <v>2039</v>
      </c>
      <c r="J198" s="108" t="n">
        <v>2069</v>
      </c>
      <c r="K198" s="108" t="n">
        <v>30</v>
      </c>
      <c r="L198" s="113" t="n"/>
      <c r="M198" s="113" t="n"/>
      <c r="N198" s="14" t="inlineStr">
        <is>
          <t>Retained dated assumption</t>
        </is>
      </c>
      <c r="O198" s="14" t="inlineStr">
        <is>
          <t>demand_plans/government_low.plan.json</t>
        </is>
      </c>
    </row>
    <row r="199" ht="100" customHeight="1" s="74">
      <c r="A199" s="14" t="inlineStr">
        <is>
          <t>government</t>
        </is>
      </c>
      <c r="B199" s="14" t="inlineStr">
        <is>
          <t>low</t>
        </is>
      </c>
      <c r="C199" s="14" t="inlineStr">
        <is>
          <t>adaptive-onshore-2037</t>
        </is>
      </c>
      <c r="D199" s="14" t="inlineStr">
        <is>
          <t>onshore</t>
        </is>
      </c>
      <c r="E199" s="112" t="n">
        <v>23</v>
      </c>
      <c r="F199" s="113" t="n">
        <v>0.1</v>
      </c>
      <c r="G199" s="113" t="n">
        <v>0</v>
      </c>
      <c r="H199" s="108" t="n">
        <v>2035</v>
      </c>
      <c r="I199" s="108" t="n">
        <v>2037</v>
      </c>
      <c r="J199" s="108" t="n">
        <v>2062</v>
      </c>
      <c r="K199" s="108" t="n">
        <v>25</v>
      </c>
      <c r="L199" s="113" t="n"/>
      <c r="M199" s="113" t="n"/>
      <c r="N199" s="14" t="inlineStr">
        <is>
          <t>Retained dated assumption</t>
        </is>
      </c>
      <c r="O199" s="14" t="inlineStr">
        <is>
          <t>demand_plans/government_low.plan.json</t>
        </is>
      </c>
    </row>
    <row r="200" ht="100" customHeight="1" s="74">
      <c r="A200" s="14" t="inlineStr">
        <is>
          <t>government</t>
        </is>
      </c>
      <c r="B200" s="14" t="inlineStr">
        <is>
          <t>low</t>
        </is>
      </c>
      <c r="C200" s="14" t="inlineStr">
        <is>
          <t>adaptive-solar-2037</t>
        </is>
      </c>
      <c r="D200" s="14" t="inlineStr">
        <is>
          <t>solar</t>
        </is>
      </c>
      <c r="E200" s="112" t="n">
        <v>18</v>
      </c>
      <c r="F200" s="113" t="n">
        <v>0.1</v>
      </c>
      <c r="G200" s="113" t="n">
        <v>0</v>
      </c>
      <c r="H200" s="108" t="n">
        <v>2035</v>
      </c>
      <c r="I200" s="108" t="n">
        <v>2037</v>
      </c>
      <c r="J200" s="108" t="n">
        <v>2067</v>
      </c>
      <c r="K200" s="108" t="n">
        <v>30</v>
      </c>
      <c r="L200" s="113" t="n"/>
      <c r="M200" s="113" t="n"/>
      <c r="N200" s="14" t="inlineStr">
        <is>
          <t>Retained dated assumption</t>
        </is>
      </c>
      <c r="O200" s="14" t="inlineStr">
        <is>
          <t>demand_plans/government_low.plan.json</t>
        </is>
      </c>
    </row>
    <row r="201" ht="100" customHeight="1" s="74">
      <c r="A201" s="14" t="inlineStr">
        <is>
          <t>government</t>
        </is>
      </c>
      <c r="B201" s="14" t="inlineStr">
        <is>
          <t>low</t>
        </is>
      </c>
      <c r="C201" s="14" t="inlineStr">
        <is>
          <t>adaptive-battery-2038</t>
        </is>
      </c>
      <c r="D201" s="14" t="inlineStr">
        <is>
          <t>battery</t>
        </is>
      </c>
      <c r="E201" s="112" t="n">
        <v>1</v>
      </c>
      <c r="F201" s="113" t="n">
        <v>1</v>
      </c>
      <c r="G201" s="113" t="n">
        <v>4</v>
      </c>
      <c r="H201" s="108" t="n">
        <v>2036</v>
      </c>
      <c r="I201" s="108" t="n">
        <v>2038</v>
      </c>
      <c r="J201" s="108" t="n">
        <v>2053</v>
      </c>
      <c r="K201" s="108" t="n">
        <v>15</v>
      </c>
      <c r="L201" s="113" t="n"/>
      <c r="M201" s="113" t="n"/>
      <c r="N201" s="14" t="inlineStr">
        <is>
          <t>Retained dated assumption</t>
        </is>
      </c>
      <c r="O201" s="14" t="inlineStr">
        <is>
          <t>demand_plans/government_low.plan.json</t>
        </is>
      </c>
    </row>
    <row r="202" ht="100" customHeight="1" s="74">
      <c r="A202" s="14" t="inlineStr">
        <is>
          <t>government</t>
        </is>
      </c>
      <c r="B202" s="14" t="inlineStr">
        <is>
          <t>low</t>
        </is>
      </c>
      <c r="C202" s="14" t="inlineStr">
        <is>
          <t>adaptive-gas-2040</t>
        </is>
      </c>
      <c r="D202" s="14" t="inlineStr">
        <is>
          <t>gas</t>
        </is>
      </c>
      <c r="E202" s="112" t="n">
        <v>2</v>
      </c>
      <c r="F202" s="113" t="n">
        <v>0.92</v>
      </c>
      <c r="G202" s="113" t="n">
        <v>0</v>
      </c>
      <c r="H202" s="108" t="n">
        <v>2036</v>
      </c>
      <c r="I202" s="108" t="n">
        <v>2040</v>
      </c>
      <c r="J202" s="108" t="n">
        <v>2075</v>
      </c>
      <c r="K202" s="108" t="n">
        <v>35</v>
      </c>
      <c r="L202" s="113" t="n"/>
      <c r="M202" s="113" t="n"/>
      <c r="N202" s="14" t="inlineStr">
        <is>
          <t>Retained dated assumption</t>
        </is>
      </c>
      <c r="O202" s="14" t="inlineStr">
        <is>
          <t>demand_plans/government_low.plan.json</t>
        </is>
      </c>
    </row>
    <row r="203" ht="100" customHeight="1" s="74">
      <c r="A203" s="14" t="inlineStr">
        <is>
          <t>government</t>
        </is>
      </c>
      <c r="B203" s="14" t="inlineStr">
        <is>
          <t>low</t>
        </is>
      </c>
      <c r="C203" s="14" t="inlineStr">
        <is>
          <t>mixed-gas-2040</t>
        </is>
      </c>
      <c r="D203" s="14" t="inlineStr">
        <is>
          <t>gas</t>
        </is>
      </c>
      <c r="E203" s="112" t="n">
        <v>2</v>
      </c>
      <c r="F203" s="113" t="n">
        <v>0.92</v>
      </c>
      <c r="G203" s="113" t="n">
        <v>0</v>
      </c>
      <c r="H203" s="108" t="n">
        <v>2036</v>
      </c>
      <c r="I203" s="108" t="n">
        <v>2040</v>
      </c>
      <c r="J203" s="108" t="n">
        <v>2075</v>
      </c>
      <c r="K203" s="108" t="n">
        <v>35</v>
      </c>
      <c r="L203" s="113" t="n"/>
      <c r="M203" s="113" t="n"/>
      <c r="N203" s="14" t="inlineStr">
        <is>
          <t>M48 mixed-gas candidate</t>
        </is>
      </c>
      <c r="O203" s="14" t="inlineStr">
        <is>
          <t>demand_plans/government_low.plan.json</t>
        </is>
      </c>
    </row>
    <row r="204" ht="100" customHeight="1" s="74">
      <c r="A204" s="14" t="inlineStr">
        <is>
          <t>government</t>
        </is>
      </c>
      <c r="B204" s="14" t="inlineStr">
        <is>
          <t>low</t>
        </is>
      </c>
      <c r="C204" s="14" t="inlineStr">
        <is>
          <t>adaptive-offshore-2040</t>
        </is>
      </c>
      <c r="D204" s="14" t="inlineStr">
        <is>
          <t>offshore</t>
        </is>
      </c>
      <c r="E204" s="112" t="n">
        <v>3</v>
      </c>
      <c r="F204" s="113" t="n">
        <v>1</v>
      </c>
      <c r="G204" s="113" t="n">
        <v>0</v>
      </c>
      <c r="H204" s="108" t="n">
        <v>2036</v>
      </c>
      <c r="I204" s="108" t="n">
        <v>2040</v>
      </c>
      <c r="J204" s="108" t="n">
        <v>2070</v>
      </c>
      <c r="K204" s="108" t="n">
        <v>30</v>
      </c>
      <c r="L204" s="113" t="n"/>
      <c r="M204" s="113" t="n"/>
      <c r="N204" s="14" t="inlineStr">
        <is>
          <t>Retained dated assumption</t>
        </is>
      </c>
      <c r="O204" s="14" t="inlineStr">
        <is>
          <t>demand_plans/government_low.plan.json</t>
        </is>
      </c>
    </row>
    <row r="205" ht="100" customHeight="1" s="74">
      <c r="A205" s="14" t="inlineStr">
        <is>
          <t>government</t>
        </is>
      </c>
      <c r="B205" s="14" t="inlineStr">
        <is>
          <t>low</t>
        </is>
      </c>
      <c r="C205" s="14" t="inlineStr">
        <is>
          <t>adaptive-onshore-2038</t>
        </is>
      </c>
      <c r="D205" s="14" t="inlineStr">
        <is>
          <t>onshore</t>
        </is>
      </c>
      <c r="E205" s="112" t="n">
        <v>23</v>
      </c>
      <c r="F205" s="113" t="n">
        <v>0.1</v>
      </c>
      <c r="G205" s="113" t="n">
        <v>0</v>
      </c>
      <c r="H205" s="108" t="n">
        <v>2036</v>
      </c>
      <c r="I205" s="108" t="n">
        <v>2038</v>
      </c>
      <c r="J205" s="108" t="n">
        <v>2063</v>
      </c>
      <c r="K205" s="108" t="n">
        <v>25</v>
      </c>
      <c r="L205" s="113" t="n"/>
      <c r="M205" s="113" t="n"/>
      <c r="N205" s="14" t="inlineStr">
        <is>
          <t>Retained dated assumption</t>
        </is>
      </c>
      <c r="O205" s="14" t="inlineStr">
        <is>
          <t>demand_plans/government_low.plan.json</t>
        </is>
      </c>
    </row>
    <row r="206" ht="100" customHeight="1" s="74">
      <c r="A206" s="14" t="inlineStr">
        <is>
          <t>government</t>
        </is>
      </c>
      <c r="B206" s="14" t="inlineStr">
        <is>
          <t>low</t>
        </is>
      </c>
      <c r="C206" s="14" t="inlineStr">
        <is>
          <t>adaptive-solar-2038</t>
        </is>
      </c>
      <c r="D206" s="14" t="inlineStr">
        <is>
          <t>solar</t>
        </is>
      </c>
      <c r="E206" s="112" t="n">
        <v>18</v>
      </c>
      <c r="F206" s="113" t="n">
        <v>0.1</v>
      </c>
      <c r="G206" s="113" t="n">
        <v>0</v>
      </c>
      <c r="H206" s="108" t="n">
        <v>2036</v>
      </c>
      <c r="I206" s="108" t="n">
        <v>2038</v>
      </c>
      <c r="J206" s="108" t="n">
        <v>2068</v>
      </c>
      <c r="K206" s="108" t="n">
        <v>30</v>
      </c>
      <c r="L206" s="113" t="n"/>
      <c r="M206" s="113" t="n"/>
      <c r="N206" s="14" t="inlineStr">
        <is>
          <t>Retained dated assumption</t>
        </is>
      </c>
      <c r="O206" s="14" t="inlineStr">
        <is>
          <t>demand_plans/government_low.plan.json</t>
        </is>
      </c>
    </row>
    <row r="207" ht="100" customHeight="1" s="74">
      <c r="A207" s="14" t="inlineStr">
        <is>
          <t>government</t>
        </is>
      </c>
      <c r="B207" s="14" t="inlineStr">
        <is>
          <t>low</t>
        </is>
      </c>
      <c r="C207" s="14" t="inlineStr">
        <is>
          <t>adaptive-battery-2039</t>
        </is>
      </c>
      <c r="D207" s="14" t="inlineStr">
        <is>
          <t>battery</t>
        </is>
      </c>
      <c r="E207" s="112" t="n">
        <v>1</v>
      </c>
      <c r="F207" s="113" t="n">
        <v>1</v>
      </c>
      <c r="G207" s="113" t="n">
        <v>4</v>
      </c>
      <c r="H207" s="108" t="n">
        <v>2037</v>
      </c>
      <c r="I207" s="108" t="n">
        <v>2039</v>
      </c>
      <c r="J207" s="108" t="n">
        <v>2054</v>
      </c>
      <c r="K207" s="108" t="n">
        <v>15</v>
      </c>
      <c r="L207" s="113" t="n"/>
      <c r="M207" s="113" t="n"/>
      <c r="N207" s="14" t="inlineStr">
        <is>
          <t>Retained dated assumption</t>
        </is>
      </c>
      <c r="O207" s="14" t="inlineStr">
        <is>
          <t>demand_plans/government_low.plan.json</t>
        </is>
      </c>
    </row>
    <row r="208" ht="100" customHeight="1" s="74">
      <c r="A208" s="14" t="inlineStr">
        <is>
          <t>government</t>
        </is>
      </c>
      <c r="B208" s="14" t="inlineStr">
        <is>
          <t>low</t>
        </is>
      </c>
      <c r="C208" s="14" t="inlineStr">
        <is>
          <t>adaptive-gas-2041</t>
        </is>
      </c>
      <c r="D208" s="14" t="inlineStr">
        <is>
          <t>gas</t>
        </is>
      </c>
      <c r="E208" s="112" t="n">
        <v>1</v>
      </c>
      <c r="F208" s="113" t="n">
        <v>0.92</v>
      </c>
      <c r="G208" s="113" t="n">
        <v>0</v>
      </c>
      <c r="H208" s="108" t="n">
        <v>2037</v>
      </c>
      <c r="I208" s="108" t="n">
        <v>2041</v>
      </c>
      <c r="J208" s="108" t="n">
        <v>2076</v>
      </c>
      <c r="K208" s="108" t="n">
        <v>35</v>
      </c>
      <c r="L208" s="113" t="n"/>
      <c r="M208" s="113" t="n"/>
      <c r="N208" s="14" t="inlineStr">
        <is>
          <t>Retained dated assumption</t>
        </is>
      </c>
      <c r="O208" s="14" t="inlineStr">
        <is>
          <t>demand_plans/government_low.plan.json</t>
        </is>
      </c>
    </row>
    <row r="209" ht="100" customHeight="1" s="74">
      <c r="A209" s="14" t="inlineStr">
        <is>
          <t>government</t>
        </is>
      </c>
      <c r="B209" s="14" t="inlineStr">
        <is>
          <t>low</t>
        </is>
      </c>
      <c r="C209" s="14" t="inlineStr">
        <is>
          <t>adaptive-offshore-2041</t>
        </is>
      </c>
      <c r="D209" s="14" t="inlineStr">
        <is>
          <t>offshore</t>
        </is>
      </c>
      <c r="E209" s="112" t="n">
        <v>4</v>
      </c>
      <c r="F209" s="113" t="n">
        <v>1</v>
      </c>
      <c r="G209" s="113" t="n">
        <v>0</v>
      </c>
      <c r="H209" s="108" t="n">
        <v>2037</v>
      </c>
      <c r="I209" s="108" t="n">
        <v>2041</v>
      </c>
      <c r="J209" s="108" t="n">
        <v>2071</v>
      </c>
      <c r="K209" s="108" t="n">
        <v>30</v>
      </c>
      <c r="L209" s="113" t="n"/>
      <c r="M209" s="113" t="n"/>
      <c r="N209" s="14" t="inlineStr">
        <is>
          <t>Retained dated assumption</t>
        </is>
      </c>
      <c r="O209" s="14" t="inlineStr">
        <is>
          <t>demand_plans/government_low.plan.json</t>
        </is>
      </c>
    </row>
    <row r="210" ht="100" customHeight="1" s="74">
      <c r="A210" s="14" t="inlineStr">
        <is>
          <t>government</t>
        </is>
      </c>
      <c r="B210" s="14" t="inlineStr">
        <is>
          <t>low</t>
        </is>
      </c>
      <c r="C210" s="14" t="inlineStr">
        <is>
          <t>adaptive-onshore-2039</t>
        </is>
      </c>
      <c r="D210" s="14" t="inlineStr">
        <is>
          <t>onshore</t>
        </is>
      </c>
      <c r="E210" s="112" t="n">
        <v>17</v>
      </c>
      <c r="F210" s="113" t="n">
        <v>0.1</v>
      </c>
      <c r="G210" s="113" t="n">
        <v>0</v>
      </c>
      <c r="H210" s="108" t="n">
        <v>2037</v>
      </c>
      <c r="I210" s="108" t="n">
        <v>2039</v>
      </c>
      <c r="J210" s="108" t="n">
        <v>2064</v>
      </c>
      <c r="K210" s="108" t="n">
        <v>25</v>
      </c>
      <c r="L210" s="113" t="n"/>
      <c r="M210" s="113" t="n"/>
      <c r="N210" s="14" t="inlineStr">
        <is>
          <t>Retained dated assumption</t>
        </is>
      </c>
      <c r="O210" s="14" t="inlineStr">
        <is>
          <t>demand_plans/government_low.plan.json</t>
        </is>
      </c>
    </row>
    <row r="211" ht="100" customHeight="1" s="74">
      <c r="A211" s="14" t="inlineStr">
        <is>
          <t>government</t>
        </is>
      </c>
      <c r="B211" s="14" t="inlineStr">
        <is>
          <t>low</t>
        </is>
      </c>
      <c r="C211" s="14" t="inlineStr">
        <is>
          <t>adaptive-solar-2039</t>
        </is>
      </c>
      <c r="D211" s="14" t="inlineStr">
        <is>
          <t>solar</t>
        </is>
      </c>
      <c r="E211" s="112" t="n">
        <v>18</v>
      </c>
      <c r="F211" s="113" t="n">
        <v>0.1</v>
      </c>
      <c r="G211" s="113" t="n">
        <v>0</v>
      </c>
      <c r="H211" s="108" t="n">
        <v>2037</v>
      </c>
      <c r="I211" s="108" t="n">
        <v>2039</v>
      </c>
      <c r="J211" s="108" t="n">
        <v>2069</v>
      </c>
      <c r="K211" s="108" t="n">
        <v>30</v>
      </c>
      <c r="L211" s="113" t="n"/>
      <c r="M211" s="113" t="n"/>
      <c r="N211" s="14" t="inlineStr">
        <is>
          <t>Retained dated assumption</t>
        </is>
      </c>
      <c r="O211" s="14" t="inlineStr">
        <is>
          <t>demand_plans/government_low.plan.json</t>
        </is>
      </c>
    </row>
    <row r="212" ht="100" customHeight="1" s="74">
      <c r="A212" s="14" t="inlineStr">
        <is>
          <t>government</t>
        </is>
      </c>
      <c r="B212" s="14" t="inlineStr">
        <is>
          <t>low</t>
        </is>
      </c>
      <c r="C212" s="14" t="inlineStr">
        <is>
          <t>adaptive-battery-2040</t>
        </is>
      </c>
      <c r="D212" s="14" t="inlineStr">
        <is>
          <t>battery</t>
        </is>
      </c>
      <c r="E212" s="112" t="n">
        <v>2</v>
      </c>
      <c r="F212" s="113" t="n">
        <v>1</v>
      </c>
      <c r="G212" s="113" t="n">
        <v>4</v>
      </c>
      <c r="H212" s="108" t="n">
        <v>2038</v>
      </c>
      <c r="I212" s="108" t="n">
        <v>2040</v>
      </c>
      <c r="J212" s="108" t="n">
        <v>2055</v>
      </c>
      <c r="K212" s="108" t="n">
        <v>15</v>
      </c>
      <c r="L212" s="113" t="n"/>
      <c r="M212" s="113" t="n"/>
      <c r="N212" s="14" t="inlineStr">
        <is>
          <t>Retained dated assumption</t>
        </is>
      </c>
      <c r="O212" s="14" t="inlineStr">
        <is>
          <t>demand_plans/government_low.plan.json</t>
        </is>
      </c>
    </row>
    <row r="213" ht="100" customHeight="1" s="74">
      <c r="A213" s="14" t="inlineStr">
        <is>
          <t>government</t>
        </is>
      </c>
      <c r="B213" s="14" t="inlineStr">
        <is>
          <t>low</t>
        </is>
      </c>
      <c r="C213" s="14" t="inlineStr">
        <is>
          <t>adaptive-gas-2042</t>
        </is>
      </c>
      <c r="D213" s="14" t="inlineStr">
        <is>
          <t>gas</t>
        </is>
      </c>
      <c r="E213" s="112" t="n">
        <v>1</v>
      </c>
      <c r="F213" s="113" t="n">
        <v>0.92</v>
      </c>
      <c r="G213" s="113" t="n">
        <v>0</v>
      </c>
      <c r="H213" s="108" t="n">
        <v>2038</v>
      </c>
      <c r="I213" s="108" t="n">
        <v>2042</v>
      </c>
      <c r="J213" s="108" t="n">
        <v>2077</v>
      </c>
      <c r="K213" s="108" t="n">
        <v>35</v>
      </c>
      <c r="L213" s="113" t="n"/>
      <c r="M213" s="113" t="n"/>
      <c r="N213" s="14" t="inlineStr">
        <is>
          <t>Retained dated assumption</t>
        </is>
      </c>
      <c r="O213" s="14" t="inlineStr">
        <is>
          <t>demand_plans/government_low.plan.json</t>
        </is>
      </c>
    </row>
    <row r="214" ht="100" customHeight="1" s="74">
      <c r="A214" s="14" t="inlineStr">
        <is>
          <t>government</t>
        </is>
      </c>
      <c r="B214" s="14" t="inlineStr">
        <is>
          <t>low</t>
        </is>
      </c>
      <c r="C214" s="14" t="inlineStr">
        <is>
          <t>mixed-gas-2042</t>
        </is>
      </c>
      <c r="D214" s="14" t="inlineStr">
        <is>
          <t>gas</t>
        </is>
      </c>
      <c r="E214" s="112" t="n">
        <v>2</v>
      </c>
      <c r="F214" s="113" t="n">
        <v>0.92</v>
      </c>
      <c r="G214" s="113" t="n">
        <v>0</v>
      </c>
      <c r="H214" s="108" t="n">
        <v>2038</v>
      </c>
      <c r="I214" s="108" t="n">
        <v>2042</v>
      </c>
      <c r="J214" s="108" t="n">
        <v>2077</v>
      </c>
      <c r="K214" s="108" t="n">
        <v>35</v>
      </c>
      <c r="L214" s="113" t="n"/>
      <c r="M214" s="113" t="n"/>
      <c r="N214" s="14" t="inlineStr">
        <is>
          <t>M48 mixed-gas candidate</t>
        </is>
      </c>
      <c r="O214" s="14" t="inlineStr">
        <is>
          <t>demand_plans/government_low.plan.json</t>
        </is>
      </c>
    </row>
    <row r="215" ht="100" customHeight="1" s="74">
      <c r="A215" s="14" t="inlineStr">
        <is>
          <t>government</t>
        </is>
      </c>
      <c r="B215" s="14" t="inlineStr">
        <is>
          <t>low</t>
        </is>
      </c>
      <c r="C215" s="14" t="inlineStr">
        <is>
          <t>mixed-gas_engine-2040</t>
        </is>
      </c>
      <c r="D215" s="14" t="inlineStr">
        <is>
          <t>gas_engine</t>
        </is>
      </c>
      <c r="E215" s="112" t="n">
        <v>11</v>
      </c>
      <c r="F215" s="113" t="n">
        <v>0.1</v>
      </c>
      <c r="G215" s="113" t="n">
        <v>0</v>
      </c>
      <c r="H215" s="108" t="n">
        <v>2038</v>
      </c>
      <c r="I215" s="108" t="n">
        <v>2040</v>
      </c>
      <c r="J215" s="108" t="n">
        <v>2070</v>
      </c>
      <c r="K215" s="108" t="n">
        <v>30</v>
      </c>
      <c r="L215" s="113" t="n"/>
      <c r="M215" s="113" t="n"/>
      <c r="N215" s="14" t="inlineStr">
        <is>
          <t>M48 mixed-gas candidate</t>
        </is>
      </c>
      <c r="O215" s="14" t="inlineStr">
        <is>
          <t>demand_plans/government_low.plan.json</t>
        </is>
      </c>
    </row>
    <row r="216" ht="100" customHeight="1" s="74">
      <c r="A216" s="14" t="inlineStr">
        <is>
          <t>government</t>
        </is>
      </c>
      <c r="B216" s="14" t="inlineStr">
        <is>
          <t>low</t>
        </is>
      </c>
      <c r="C216" s="14" t="inlineStr">
        <is>
          <t>adaptive-offshore-2042</t>
        </is>
      </c>
      <c r="D216" s="14" t="inlineStr">
        <is>
          <t>offshore</t>
        </is>
      </c>
      <c r="E216" s="112" t="n">
        <v>3</v>
      </c>
      <c r="F216" s="113" t="n">
        <v>1</v>
      </c>
      <c r="G216" s="113" t="n">
        <v>0</v>
      </c>
      <c r="H216" s="108" t="n">
        <v>2038</v>
      </c>
      <c r="I216" s="108" t="n">
        <v>2042</v>
      </c>
      <c r="J216" s="108" t="n">
        <v>2072</v>
      </c>
      <c r="K216" s="108" t="n">
        <v>30</v>
      </c>
      <c r="L216" s="113" t="n"/>
      <c r="M216" s="113" t="n"/>
      <c r="N216" s="14" t="inlineStr">
        <is>
          <t>Retained dated assumption</t>
        </is>
      </c>
      <c r="O216" s="14" t="inlineStr">
        <is>
          <t>demand_plans/government_low.plan.json</t>
        </is>
      </c>
    </row>
    <row r="217" ht="100" customHeight="1" s="74">
      <c r="A217" s="14" t="inlineStr">
        <is>
          <t>government</t>
        </is>
      </c>
      <c r="B217" s="14" t="inlineStr">
        <is>
          <t>low</t>
        </is>
      </c>
      <c r="C217" s="14" t="inlineStr">
        <is>
          <t>adaptive-onshore-2040</t>
        </is>
      </c>
      <c r="D217" s="14" t="inlineStr">
        <is>
          <t>onshore</t>
        </is>
      </c>
      <c r="E217" s="112" t="n">
        <v>18</v>
      </c>
      <c r="F217" s="113" t="n">
        <v>0.1</v>
      </c>
      <c r="G217" s="113" t="n">
        <v>0</v>
      </c>
      <c r="H217" s="108" t="n">
        <v>2038</v>
      </c>
      <c r="I217" s="108" t="n">
        <v>2040</v>
      </c>
      <c r="J217" s="108" t="n">
        <v>2065</v>
      </c>
      <c r="K217" s="108" t="n">
        <v>25</v>
      </c>
      <c r="L217" s="113" t="n"/>
      <c r="M217" s="113" t="n"/>
      <c r="N217" s="14" t="inlineStr">
        <is>
          <t>Retained dated assumption</t>
        </is>
      </c>
      <c r="O217" s="14" t="inlineStr">
        <is>
          <t>demand_plans/government_low.plan.json</t>
        </is>
      </c>
    </row>
    <row r="218" ht="100" customHeight="1" s="74">
      <c r="A218" s="14" t="inlineStr">
        <is>
          <t>government</t>
        </is>
      </c>
      <c r="B218" s="14" t="inlineStr">
        <is>
          <t>low</t>
        </is>
      </c>
      <c r="C218" s="14" t="inlineStr">
        <is>
          <t>adaptive-solar-2040</t>
        </is>
      </c>
      <c r="D218" s="14" t="inlineStr">
        <is>
          <t>solar</t>
        </is>
      </c>
      <c r="E218" s="112" t="n">
        <v>22</v>
      </c>
      <c r="F218" s="113" t="n">
        <v>0.1</v>
      </c>
      <c r="G218" s="113" t="n">
        <v>0</v>
      </c>
      <c r="H218" s="108" t="n">
        <v>2038</v>
      </c>
      <c r="I218" s="108" t="n">
        <v>2040</v>
      </c>
      <c r="J218" s="108" t="n">
        <v>2070</v>
      </c>
      <c r="K218" s="108" t="n">
        <v>30</v>
      </c>
      <c r="L218" s="113" t="n"/>
      <c r="M218" s="113" t="n"/>
      <c r="N218" s="14" t="inlineStr">
        <is>
          <t>Retained dated assumption</t>
        </is>
      </c>
      <c r="O218" s="14" t="inlineStr">
        <is>
          <t>demand_plans/government_low.plan.json</t>
        </is>
      </c>
    </row>
    <row r="219" ht="100" customHeight="1" s="74">
      <c r="A219" s="14" t="inlineStr">
        <is>
          <t>government</t>
        </is>
      </c>
      <c r="B219" s="14" t="inlineStr">
        <is>
          <t>low</t>
        </is>
      </c>
      <c r="C219" s="14" t="inlineStr">
        <is>
          <t>adaptive-battery-2041</t>
        </is>
      </c>
      <c r="D219" s="14" t="inlineStr">
        <is>
          <t>battery</t>
        </is>
      </c>
      <c r="E219" s="112" t="n">
        <v>1</v>
      </c>
      <c r="F219" s="113" t="n">
        <v>1</v>
      </c>
      <c r="G219" s="113" t="n">
        <v>4</v>
      </c>
      <c r="H219" s="108" t="n">
        <v>2039</v>
      </c>
      <c r="I219" s="108" t="n">
        <v>2041</v>
      </c>
      <c r="J219" s="108" t="n">
        <v>2056</v>
      </c>
      <c r="K219" s="108" t="n">
        <v>15</v>
      </c>
      <c r="L219" s="113" t="n"/>
      <c r="M219" s="113" t="n"/>
      <c r="N219" s="14" t="inlineStr">
        <is>
          <t>Retained dated assumption</t>
        </is>
      </c>
      <c r="O219" s="14" t="inlineStr">
        <is>
          <t>demand_plans/government_low.plan.json</t>
        </is>
      </c>
    </row>
    <row r="220" ht="100" customHeight="1" s="74">
      <c r="A220" s="14" t="inlineStr">
        <is>
          <t>government</t>
        </is>
      </c>
      <c r="B220" s="14" t="inlineStr">
        <is>
          <t>low</t>
        </is>
      </c>
      <c r="C220" s="14" t="inlineStr">
        <is>
          <t>mixed-gas_engine-2041</t>
        </is>
      </c>
      <c r="D220" s="14" t="inlineStr">
        <is>
          <t>gas_engine</t>
        </is>
      </c>
      <c r="E220" s="112" t="n">
        <v>25</v>
      </c>
      <c r="F220" s="113" t="n">
        <v>0.1</v>
      </c>
      <c r="G220" s="113" t="n">
        <v>0</v>
      </c>
      <c r="H220" s="108" t="n">
        <v>2039</v>
      </c>
      <c r="I220" s="108" t="n">
        <v>2041</v>
      </c>
      <c r="J220" s="108" t="n">
        <v>2071</v>
      </c>
      <c r="K220" s="108" t="n">
        <v>30</v>
      </c>
      <c r="L220" s="113" t="n"/>
      <c r="M220" s="113" t="n"/>
      <c r="N220" s="14" t="inlineStr">
        <is>
          <t>M48 mixed-gas candidate</t>
        </is>
      </c>
      <c r="O220" s="14" t="inlineStr">
        <is>
          <t>demand_plans/government_low.plan.json</t>
        </is>
      </c>
    </row>
    <row r="221" ht="100" customHeight="1" s="74">
      <c r="A221" s="14" t="inlineStr">
        <is>
          <t>government</t>
        </is>
      </c>
      <c r="B221" s="14" t="inlineStr">
        <is>
          <t>low</t>
        </is>
      </c>
      <c r="C221" s="14" t="inlineStr">
        <is>
          <t>adaptive-offshore-2043</t>
        </is>
      </c>
      <c r="D221" s="14" t="inlineStr">
        <is>
          <t>offshore</t>
        </is>
      </c>
      <c r="E221" s="112" t="n">
        <v>4</v>
      </c>
      <c r="F221" s="113" t="n">
        <v>1</v>
      </c>
      <c r="G221" s="113" t="n">
        <v>0</v>
      </c>
      <c r="H221" s="108" t="n">
        <v>2039</v>
      </c>
      <c r="I221" s="108" t="n">
        <v>2043</v>
      </c>
      <c r="J221" s="108" t="n">
        <v>2073</v>
      </c>
      <c r="K221" s="108" t="n">
        <v>30</v>
      </c>
      <c r="L221" s="113" t="n"/>
      <c r="M221" s="113" t="n"/>
      <c r="N221" s="14" t="inlineStr">
        <is>
          <t>Retained dated assumption</t>
        </is>
      </c>
      <c r="O221" s="14" t="inlineStr">
        <is>
          <t>demand_plans/government_low.plan.json</t>
        </is>
      </c>
    </row>
    <row r="222" ht="100" customHeight="1" s="74">
      <c r="A222" s="14" t="inlineStr">
        <is>
          <t>government</t>
        </is>
      </c>
      <c r="B222" s="14" t="inlineStr">
        <is>
          <t>low</t>
        </is>
      </c>
      <c r="C222" s="14" t="inlineStr">
        <is>
          <t>adaptive-onshore-2041</t>
        </is>
      </c>
      <c r="D222" s="14" t="inlineStr">
        <is>
          <t>onshore</t>
        </is>
      </c>
      <c r="E222" s="112" t="n">
        <v>26</v>
      </c>
      <c r="F222" s="113" t="n">
        <v>0.1</v>
      </c>
      <c r="G222" s="113" t="n">
        <v>0</v>
      </c>
      <c r="H222" s="108" t="n">
        <v>2039</v>
      </c>
      <c r="I222" s="108" t="n">
        <v>2041</v>
      </c>
      <c r="J222" s="108" t="n">
        <v>2066</v>
      </c>
      <c r="K222" s="108" t="n">
        <v>25</v>
      </c>
      <c r="L222" s="113" t="n"/>
      <c r="M222" s="113" t="n"/>
      <c r="N222" s="14" t="inlineStr">
        <is>
          <t>Retained dated assumption</t>
        </is>
      </c>
      <c r="O222" s="14" t="inlineStr">
        <is>
          <t>demand_plans/government_low.plan.json</t>
        </is>
      </c>
    </row>
    <row r="223" ht="100" customHeight="1" s="74">
      <c r="A223" s="14" t="inlineStr">
        <is>
          <t>government</t>
        </is>
      </c>
      <c r="B223" s="14" t="inlineStr">
        <is>
          <t>low</t>
        </is>
      </c>
      <c r="C223" s="14" t="inlineStr">
        <is>
          <t>adaptive-solar-2041</t>
        </is>
      </c>
      <c r="D223" s="14" t="inlineStr">
        <is>
          <t>solar</t>
        </is>
      </c>
      <c r="E223" s="112" t="n">
        <v>26</v>
      </c>
      <c r="F223" s="113" t="n">
        <v>0.1</v>
      </c>
      <c r="G223" s="113" t="n">
        <v>0</v>
      </c>
      <c r="H223" s="108" t="n">
        <v>2039</v>
      </c>
      <c r="I223" s="108" t="n">
        <v>2041</v>
      </c>
      <c r="J223" s="108" t="n">
        <v>2071</v>
      </c>
      <c r="K223" s="108" t="n">
        <v>30</v>
      </c>
      <c r="L223" s="113" t="n"/>
      <c r="M223" s="113" t="n"/>
      <c r="N223" s="14" t="inlineStr">
        <is>
          <t>Retained dated assumption</t>
        </is>
      </c>
      <c r="O223" s="14" t="inlineStr">
        <is>
          <t>demand_plans/government_low.plan.json</t>
        </is>
      </c>
    </row>
    <row r="224" ht="100" customHeight="1" s="74">
      <c r="A224" s="14" t="inlineStr">
        <is>
          <t>government</t>
        </is>
      </c>
      <c r="B224" s="14" t="inlineStr">
        <is>
          <t>low</t>
        </is>
      </c>
      <c r="C224" s="14" t="inlineStr">
        <is>
          <t>adaptive-battery-2042</t>
        </is>
      </c>
      <c r="D224" s="14" t="inlineStr">
        <is>
          <t>battery</t>
        </is>
      </c>
      <c r="E224" s="112" t="n">
        <v>2</v>
      </c>
      <c r="F224" s="113" t="n">
        <v>1</v>
      </c>
      <c r="G224" s="113" t="n">
        <v>4</v>
      </c>
      <c r="H224" s="108" t="n">
        <v>2040</v>
      </c>
      <c r="I224" s="108" t="n">
        <v>2042</v>
      </c>
      <c r="J224" s="108" t="n">
        <v>2057</v>
      </c>
      <c r="K224" s="108" t="n">
        <v>15</v>
      </c>
      <c r="L224" s="113" t="n"/>
      <c r="M224" s="113" t="n"/>
      <c r="N224" s="14" t="inlineStr">
        <is>
          <t>Retained dated assumption</t>
        </is>
      </c>
      <c r="O224" s="14" t="inlineStr">
        <is>
          <t>demand_plans/government_low.plan.json</t>
        </is>
      </c>
    </row>
    <row r="225" ht="100" customHeight="1" s="74">
      <c r="A225" s="14" t="inlineStr">
        <is>
          <t>government</t>
        </is>
      </c>
      <c r="B225" s="14" t="inlineStr">
        <is>
          <t>low</t>
        </is>
      </c>
      <c r="C225" s="14" t="inlineStr">
        <is>
          <t>adaptive-gas-2044</t>
        </is>
      </c>
      <c r="D225" s="14" t="inlineStr">
        <is>
          <t>gas</t>
        </is>
      </c>
      <c r="E225" s="112" t="n">
        <v>1</v>
      </c>
      <c r="F225" s="113" t="n">
        <v>0.92</v>
      </c>
      <c r="G225" s="113" t="n">
        <v>0</v>
      </c>
      <c r="H225" s="108" t="n">
        <v>2040</v>
      </c>
      <c r="I225" s="108" t="n">
        <v>2044</v>
      </c>
      <c r="J225" s="108" t="n">
        <v>2079</v>
      </c>
      <c r="K225" s="108" t="n">
        <v>35</v>
      </c>
      <c r="L225" s="113" t="n"/>
      <c r="M225" s="113" t="n"/>
      <c r="N225" s="14" t="inlineStr">
        <is>
          <t>Retained dated assumption</t>
        </is>
      </c>
      <c r="O225" s="14" t="inlineStr">
        <is>
          <t>demand_plans/government_low.plan.json</t>
        </is>
      </c>
    </row>
    <row r="226" ht="100" customHeight="1" s="74">
      <c r="A226" s="14" t="inlineStr">
        <is>
          <t>government</t>
        </is>
      </c>
      <c r="B226" s="14" t="inlineStr">
        <is>
          <t>low</t>
        </is>
      </c>
      <c r="C226" s="14" t="inlineStr">
        <is>
          <t>mixed-gas-2044</t>
        </is>
      </c>
      <c r="D226" s="14" t="inlineStr">
        <is>
          <t>gas</t>
        </is>
      </c>
      <c r="E226" s="112" t="n">
        <v>2</v>
      </c>
      <c r="F226" s="113" t="n">
        <v>0.92</v>
      </c>
      <c r="G226" s="113" t="n">
        <v>0</v>
      </c>
      <c r="H226" s="108" t="n">
        <v>2040</v>
      </c>
      <c r="I226" s="108" t="n">
        <v>2044</v>
      </c>
      <c r="J226" s="108" t="n">
        <v>2079</v>
      </c>
      <c r="K226" s="108" t="n">
        <v>35</v>
      </c>
      <c r="L226" s="113" t="n"/>
      <c r="M226" s="113" t="n"/>
      <c r="N226" s="14" t="inlineStr">
        <is>
          <t>M48 mixed-gas candidate</t>
        </is>
      </c>
      <c r="O226" s="14" t="inlineStr">
        <is>
          <t>demand_plans/government_low.plan.json</t>
        </is>
      </c>
    </row>
    <row r="227" ht="100" customHeight="1" s="74">
      <c r="A227" s="14" t="inlineStr">
        <is>
          <t>government</t>
        </is>
      </c>
      <c r="B227" s="14" t="inlineStr">
        <is>
          <t>low</t>
        </is>
      </c>
      <c r="C227" s="14" t="inlineStr">
        <is>
          <t>mixed-gas_engine-2042</t>
        </is>
      </c>
      <c r="D227" s="14" t="inlineStr">
        <is>
          <t>gas_engine</t>
        </is>
      </c>
      <c r="E227" s="112" t="n">
        <v>7</v>
      </c>
      <c r="F227" s="113" t="n">
        <v>0.1</v>
      </c>
      <c r="G227" s="113" t="n">
        <v>0</v>
      </c>
      <c r="H227" s="108" t="n">
        <v>2040</v>
      </c>
      <c r="I227" s="108" t="n">
        <v>2042</v>
      </c>
      <c r="J227" s="108" t="n">
        <v>2072</v>
      </c>
      <c r="K227" s="108" t="n">
        <v>30</v>
      </c>
      <c r="L227" s="113" t="n"/>
      <c r="M227" s="113" t="n"/>
      <c r="N227" s="14" t="inlineStr">
        <is>
          <t>M48 mixed-gas candidate</t>
        </is>
      </c>
      <c r="O227" s="14" t="inlineStr">
        <is>
          <t>demand_plans/government_low.plan.json</t>
        </is>
      </c>
    </row>
    <row r="228" ht="100" customHeight="1" s="74">
      <c r="A228" s="14" t="inlineStr">
        <is>
          <t>government</t>
        </is>
      </c>
      <c r="B228" s="14" t="inlineStr">
        <is>
          <t>low</t>
        </is>
      </c>
      <c r="C228" s="14" t="inlineStr">
        <is>
          <t>adaptive-offshore-2044</t>
        </is>
      </c>
      <c r="D228" s="14" t="inlineStr">
        <is>
          <t>offshore</t>
        </is>
      </c>
      <c r="E228" s="112" t="n">
        <v>2</v>
      </c>
      <c r="F228" s="113" t="n">
        <v>1</v>
      </c>
      <c r="G228" s="113" t="n">
        <v>0</v>
      </c>
      <c r="H228" s="108" t="n">
        <v>2040</v>
      </c>
      <c r="I228" s="108" t="n">
        <v>2044</v>
      </c>
      <c r="J228" s="108" t="n">
        <v>2074</v>
      </c>
      <c r="K228" s="108" t="n">
        <v>30</v>
      </c>
      <c r="L228" s="113" t="n"/>
      <c r="M228" s="113" t="n"/>
      <c r="N228" s="14" t="inlineStr">
        <is>
          <t>Retained dated assumption</t>
        </is>
      </c>
      <c r="O228" s="14" t="inlineStr">
        <is>
          <t>demand_plans/government_low.plan.json</t>
        </is>
      </c>
    </row>
    <row r="229" ht="100" customHeight="1" s="74">
      <c r="A229" s="14" t="inlineStr">
        <is>
          <t>government</t>
        </is>
      </c>
      <c r="B229" s="14" t="inlineStr">
        <is>
          <t>low</t>
        </is>
      </c>
      <c r="C229" s="14" t="inlineStr">
        <is>
          <t>adaptive-onshore-2042</t>
        </is>
      </c>
      <c r="D229" s="14" t="inlineStr">
        <is>
          <t>onshore</t>
        </is>
      </c>
      <c r="E229" s="112" t="n">
        <v>30</v>
      </c>
      <c r="F229" s="113" t="n">
        <v>0.1</v>
      </c>
      <c r="G229" s="113" t="n">
        <v>0</v>
      </c>
      <c r="H229" s="108" t="n">
        <v>2040</v>
      </c>
      <c r="I229" s="108" t="n">
        <v>2042</v>
      </c>
      <c r="J229" s="108" t="n">
        <v>2067</v>
      </c>
      <c r="K229" s="108" t="n">
        <v>25</v>
      </c>
      <c r="L229" s="113" t="n"/>
      <c r="M229" s="113" t="n"/>
      <c r="N229" s="14" t="inlineStr">
        <is>
          <t>Retained dated assumption</t>
        </is>
      </c>
      <c r="O229" s="14" t="inlineStr">
        <is>
          <t>demand_plans/government_low.plan.json</t>
        </is>
      </c>
    </row>
    <row r="230" ht="100" customHeight="1" s="74">
      <c r="A230" s="14" t="inlineStr">
        <is>
          <t>government</t>
        </is>
      </c>
      <c r="B230" s="14" t="inlineStr">
        <is>
          <t>low</t>
        </is>
      </c>
      <c r="C230" s="14" t="inlineStr">
        <is>
          <t>adaptive-solar-2042</t>
        </is>
      </c>
      <c r="D230" s="14" t="inlineStr">
        <is>
          <t>solar</t>
        </is>
      </c>
      <c r="E230" s="112" t="n">
        <v>22</v>
      </c>
      <c r="F230" s="113" t="n">
        <v>0.1</v>
      </c>
      <c r="G230" s="113" t="n">
        <v>0</v>
      </c>
      <c r="H230" s="108" t="n">
        <v>2040</v>
      </c>
      <c r="I230" s="108" t="n">
        <v>2042</v>
      </c>
      <c r="J230" s="108" t="n">
        <v>2072</v>
      </c>
      <c r="K230" s="108" t="n">
        <v>30</v>
      </c>
      <c r="L230" s="113" t="n"/>
      <c r="M230" s="113" t="n"/>
      <c r="N230" s="14" t="inlineStr">
        <is>
          <t>Retained dated assumption</t>
        </is>
      </c>
      <c r="O230" s="14" t="inlineStr">
        <is>
          <t>demand_plans/government_low.plan.json</t>
        </is>
      </c>
    </row>
    <row r="231" ht="100" customHeight="1" s="74">
      <c r="A231" s="14" t="inlineStr">
        <is>
          <t>government</t>
        </is>
      </c>
      <c r="B231" s="14" t="inlineStr">
        <is>
          <t>low</t>
        </is>
      </c>
      <c r="C231" s="14" t="inlineStr">
        <is>
          <t>adaptive-battery-2043</t>
        </is>
      </c>
      <c r="D231" s="14" t="inlineStr">
        <is>
          <t>battery</t>
        </is>
      </c>
      <c r="E231" s="112" t="n">
        <v>10</v>
      </c>
      <c r="F231" s="113" t="n">
        <v>1</v>
      </c>
      <c r="G231" s="113" t="n">
        <v>4</v>
      </c>
      <c r="H231" s="108" t="n">
        <v>2041</v>
      </c>
      <c r="I231" s="108" t="n">
        <v>2043</v>
      </c>
      <c r="J231" s="108" t="n">
        <v>2058</v>
      </c>
      <c r="K231" s="108" t="n">
        <v>15</v>
      </c>
      <c r="L231" s="113" t="n"/>
      <c r="M231" s="113" t="n"/>
      <c r="N231" s="14" t="inlineStr">
        <is>
          <t>Retained dated assumption</t>
        </is>
      </c>
      <c r="O231" s="14" t="inlineStr">
        <is>
          <t>demand_plans/government_low.plan.json</t>
        </is>
      </c>
    </row>
    <row r="232" ht="100" customHeight="1" s="74">
      <c r="A232" s="14" t="inlineStr">
        <is>
          <t>government</t>
        </is>
      </c>
      <c r="B232" s="14" t="inlineStr">
        <is>
          <t>low</t>
        </is>
      </c>
      <c r="C232" s="14" t="inlineStr">
        <is>
          <t>mixed-gas_engine-2043</t>
        </is>
      </c>
      <c r="D232" s="14" t="inlineStr">
        <is>
          <t>gas_engine</t>
        </is>
      </c>
      <c r="E232" s="112" t="n">
        <v>10</v>
      </c>
      <c r="F232" s="113" t="n">
        <v>0.1</v>
      </c>
      <c r="G232" s="113" t="n">
        <v>0</v>
      </c>
      <c r="H232" s="108" t="n">
        <v>2041</v>
      </c>
      <c r="I232" s="108" t="n">
        <v>2043</v>
      </c>
      <c r="J232" s="108" t="n">
        <v>2073</v>
      </c>
      <c r="K232" s="108" t="n">
        <v>30</v>
      </c>
      <c r="L232" s="113" t="n"/>
      <c r="M232" s="113" t="n"/>
      <c r="N232" s="14" t="inlineStr">
        <is>
          <t>M48 mixed-gas candidate</t>
        </is>
      </c>
      <c r="O232" s="14" t="inlineStr">
        <is>
          <t>demand_plans/government_low.plan.json</t>
        </is>
      </c>
    </row>
    <row r="233" ht="100" customHeight="1" s="74">
      <c r="A233" s="14" t="inlineStr">
        <is>
          <t>government</t>
        </is>
      </c>
      <c r="B233" s="14" t="inlineStr">
        <is>
          <t>low</t>
        </is>
      </c>
      <c r="C233" s="14" t="inlineStr">
        <is>
          <t>adaptive-offshore-2045</t>
        </is>
      </c>
      <c r="D233" s="14" t="inlineStr">
        <is>
          <t>offshore</t>
        </is>
      </c>
      <c r="E233" s="112" t="n">
        <v>4</v>
      </c>
      <c r="F233" s="113" t="n">
        <v>1</v>
      </c>
      <c r="G233" s="113" t="n">
        <v>0</v>
      </c>
      <c r="H233" s="108" t="n">
        <v>2041</v>
      </c>
      <c r="I233" s="108" t="n">
        <v>2045</v>
      </c>
      <c r="J233" s="108" t="n">
        <v>2075</v>
      </c>
      <c r="K233" s="108" t="n">
        <v>30</v>
      </c>
      <c r="L233" s="113" t="n"/>
      <c r="M233" s="113" t="n"/>
      <c r="N233" s="14" t="inlineStr">
        <is>
          <t>Retained dated assumption</t>
        </is>
      </c>
      <c r="O233" s="14" t="inlineStr">
        <is>
          <t>demand_plans/government_low.plan.json</t>
        </is>
      </c>
    </row>
    <row r="234" ht="100" customHeight="1" s="74">
      <c r="A234" s="14" t="inlineStr">
        <is>
          <t>government</t>
        </is>
      </c>
      <c r="B234" s="14" t="inlineStr">
        <is>
          <t>low</t>
        </is>
      </c>
      <c r="C234" s="14" t="inlineStr">
        <is>
          <t>adaptive-onshore-2043</t>
        </is>
      </c>
      <c r="D234" s="14" t="inlineStr">
        <is>
          <t>onshore</t>
        </is>
      </c>
      <c r="E234" s="112" t="n">
        <v>18</v>
      </c>
      <c r="F234" s="113" t="n">
        <v>0.1</v>
      </c>
      <c r="G234" s="113" t="n">
        <v>0</v>
      </c>
      <c r="H234" s="108" t="n">
        <v>2041</v>
      </c>
      <c r="I234" s="108" t="n">
        <v>2043</v>
      </c>
      <c r="J234" s="108" t="n">
        <v>2068</v>
      </c>
      <c r="K234" s="108" t="n">
        <v>25</v>
      </c>
      <c r="L234" s="113" t="n"/>
      <c r="M234" s="113" t="n"/>
      <c r="N234" s="14" t="inlineStr">
        <is>
          <t>Retained dated assumption</t>
        </is>
      </c>
      <c r="O234" s="14" t="inlineStr">
        <is>
          <t>demand_plans/government_low.plan.json</t>
        </is>
      </c>
    </row>
    <row r="235" ht="100" customHeight="1" s="74">
      <c r="A235" s="14" t="inlineStr">
        <is>
          <t>government</t>
        </is>
      </c>
      <c r="B235" s="14" t="inlineStr">
        <is>
          <t>low</t>
        </is>
      </c>
      <c r="C235" s="14" t="inlineStr">
        <is>
          <t>adaptive-solar-2043</t>
        </is>
      </c>
      <c r="D235" s="14" t="inlineStr">
        <is>
          <t>solar</t>
        </is>
      </c>
      <c r="E235" s="112" t="n">
        <v>19</v>
      </c>
      <c r="F235" s="113" t="n">
        <v>0.1</v>
      </c>
      <c r="G235" s="113" t="n">
        <v>0</v>
      </c>
      <c r="H235" s="108" t="n">
        <v>2041</v>
      </c>
      <c r="I235" s="108" t="n">
        <v>2043</v>
      </c>
      <c r="J235" s="108" t="n">
        <v>2073</v>
      </c>
      <c r="K235" s="108" t="n">
        <v>30</v>
      </c>
      <c r="L235" s="113" t="n"/>
      <c r="M235" s="113" t="n"/>
      <c r="N235" s="14" t="inlineStr">
        <is>
          <t>Retained dated assumption</t>
        </is>
      </c>
      <c r="O235" s="14" t="inlineStr">
        <is>
          <t>demand_plans/government_low.plan.json</t>
        </is>
      </c>
    </row>
    <row r="236" ht="100" customHeight="1" s="74">
      <c r="A236" s="14" t="inlineStr">
        <is>
          <t>government</t>
        </is>
      </c>
      <c r="B236" s="14" t="inlineStr">
        <is>
          <t>low</t>
        </is>
      </c>
      <c r="C236" s="14" t="inlineStr">
        <is>
          <t>adaptive-battery-2044</t>
        </is>
      </c>
      <c r="D236" s="14" t="inlineStr">
        <is>
          <t>battery</t>
        </is>
      </c>
      <c r="E236" s="112" t="n">
        <v>1</v>
      </c>
      <c r="F236" s="113" t="n">
        <v>1</v>
      </c>
      <c r="G236" s="113" t="n">
        <v>4</v>
      </c>
      <c r="H236" s="108" t="n">
        <v>2042</v>
      </c>
      <c r="I236" s="108" t="n">
        <v>2044</v>
      </c>
      <c r="J236" s="108" t="n">
        <v>2059</v>
      </c>
      <c r="K236" s="108" t="n">
        <v>15</v>
      </c>
      <c r="L236" s="113" t="n"/>
      <c r="M236" s="113" t="n"/>
      <c r="N236" s="14" t="inlineStr">
        <is>
          <t>Retained dated assumption</t>
        </is>
      </c>
      <c r="O236" s="14" t="inlineStr">
        <is>
          <t>demand_plans/government_low.plan.json</t>
        </is>
      </c>
    </row>
    <row r="237" ht="100" customHeight="1" s="74">
      <c r="A237" s="14" t="inlineStr">
        <is>
          <t>government</t>
        </is>
      </c>
      <c r="B237" s="14" t="inlineStr">
        <is>
          <t>low</t>
        </is>
      </c>
      <c r="C237" s="14" t="inlineStr">
        <is>
          <t>mixed-gas-2046</t>
        </is>
      </c>
      <c r="D237" s="14" t="inlineStr">
        <is>
          <t>gas</t>
        </is>
      </c>
      <c r="E237" s="112" t="n">
        <v>2</v>
      </c>
      <c r="F237" s="113" t="n">
        <v>0.92</v>
      </c>
      <c r="G237" s="113" t="n">
        <v>0</v>
      </c>
      <c r="H237" s="108" t="n">
        <v>2042</v>
      </c>
      <c r="I237" s="108" t="n">
        <v>2046</v>
      </c>
      <c r="J237" s="108" t="n">
        <v>2081</v>
      </c>
      <c r="K237" s="108" t="n">
        <v>35</v>
      </c>
      <c r="L237" s="113" t="n"/>
      <c r="M237" s="113" t="n"/>
      <c r="N237" s="14" t="inlineStr">
        <is>
          <t>M48 mixed-gas candidate</t>
        </is>
      </c>
      <c r="O237" s="14" t="inlineStr">
        <is>
          <t>demand_plans/government_low.plan.json</t>
        </is>
      </c>
    </row>
    <row r="238" ht="100" customHeight="1" s="74">
      <c r="A238" s="14" t="inlineStr">
        <is>
          <t>government</t>
        </is>
      </c>
      <c r="B238" s="14" t="inlineStr">
        <is>
          <t>low</t>
        </is>
      </c>
      <c r="C238" s="14" t="inlineStr">
        <is>
          <t>mixed-gas_engine-2044</t>
        </is>
      </c>
      <c r="D238" s="14" t="inlineStr">
        <is>
          <t>gas_engine</t>
        </is>
      </c>
      <c r="E238" s="112" t="n">
        <v>11</v>
      </c>
      <c r="F238" s="113" t="n">
        <v>0.1</v>
      </c>
      <c r="G238" s="113" t="n">
        <v>0</v>
      </c>
      <c r="H238" s="108" t="n">
        <v>2042</v>
      </c>
      <c r="I238" s="108" t="n">
        <v>2044</v>
      </c>
      <c r="J238" s="108" t="n">
        <v>2074</v>
      </c>
      <c r="K238" s="108" t="n">
        <v>30</v>
      </c>
      <c r="L238" s="113" t="n"/>
      <c r="M238" s="113" t="n"/>
      <c r="N238" s="14" t="inlineStr">
        <is>
          <t>M48 mixed-gas candidate</t>
        </is>
      </c>
      <c r="O238" s="14" t="inlineStr">
        <is>
          <t>demand_plans/government_low.plan.json</t>
        </is>
      </c>
    </row>
    <row r="239" ht="100" customHeight="1" s="74">
      <c r="A239" s="14" t="inlineStr">
        <is>
          <t>government</t>
        </is>
      </c>
      <c r="B239" s="14" t="inlineStr">
        <is>
          <t>low</t>
        </is>
      </c>
      <c r="C239" s="14" t="inlineStr">
        <is>
          <t>adaptive-offshore-2046</t>
        </is>
      </c>
      <c r="D239" s="14" t="inlineStr">
        <is>
          <t>offshore</t>
        </is>
      </c>
      <c r="E239" s="112" t="n">
        <v>2</v>
      </c>
      <c r="F239" s="113" t="n">
        <v>1</v>
      </c>
      <c r="G239" s="113" t="n">
        <v>0</v>
      </c>
      <c r="H239" s="108" t="n">
        <v>2042</v>
      </c>
      <c r="I239" s="108" t="n">
        <v>2046</v>
      </c>
      <c r="J239" s="108" t="n">
        <v>2076</v>
      </c>
      <c r="K239" s="108" t="n">
        <v>30</v>
      </c>
      <c r="L239" s="113" t="n"/>
      <c r="M239" s="113" t="n"/>
      <c r="N239" s="14" t="inlineStr">
        <is>
          <t>Retained dated assumption</t>
        </is>
      </c>
      <c r="O239" s="14" t="inlineStr">
        <is>
          <t>demand_plans/government_low.plan.json</t>
        </is>
      </c>
    </row>
    <row r="240" ht="100" customHeight="1" s="74">
      <c r="A240" s="14" t="inlineStr">
        <is>
          <t>government</t>
        </is>
      </c>
      <c r="B240" s="14" t="inlineStr">
        <is>
          <t>low</t>
        </is>
      </c>
      <c r="C240" s="14" t="inlineStr">
        <is>
          <t>adaptive-onshore-2044</t>
        </is>
      </c>
      <c r="D240" s="14" t="inlineStr">
        <is>
          <t>onshore</t>
        </is>
      </c>
      <c r="E240" s="112" t="n">
        <v>15</v>
      </c>
      <c r="F240" s="113" t="n">
        <v>0.1</v>
      </c>
      <c r="G240" s="113" t="n">
        <v>0</v>
      </c>
      <c r="H240" s="108" t="n">
        <v>2042</v>
      </c>
      <c r="I240" s="108" t="n">
        <v>2044</v>
      </c>
      <c r="J240" s="108" t="n">
        <v>2069</v>
      </c>
      <c r="K240" s="108" t="n">
        <v>25</v>
      </c>
      <c r="L240" s="113" t="n"/>
      <c r="M240" s="113" t="n"/>
      <c r="N240" s="14" t="inlineStr">
        <is>
          <t>Retained dated assumption</t>
        </is>
      </c>
      <c r="O240" s="14" t="inlineStr">
        <is>
          <t>demand_plans/government_low.plan.json</t>
        </is>
      </c>
    </row>
    <row r="241" ht="100" customHeight="1" s="74">
      <c r="A241" s="14" t="inlineStr">
        <is>
          <t>government</t>
        </is>
      </c>
      <c r="B241" s="14" t="inlineStr">
        <is>
          <t>low</t>
        </is>
      </c>
      <c r="C241" s="14" t="inlineStr">
        <is>
          <t>adaptive-solar-2044</t>
        </is>
      </c>
      <c r="D241" s="14" t="inlineStr">
        <is>
          <t>solar</t>
        </is>
      </c>
      <c r="E241" s="112" t="n">
        <v>20</v>
      </c>
      <c r="F241" s="113" t="n">
        <v>0.1</v>
      </c>
      <c r="G241" s="113" t="n">
        <v>0</v>
      </c>
      <c r="H241" s="108" t="n">
        <v>2042</v>
      </c>
      <c r="I241" s="108" t="n">
        <v>2044</v>
      </c>
      <c r="J241" s="108" t="n">
        <v>2074</v>
      </c>
      <c r="K241" s="108" t="n">
        <v>30</v>
      </c>
      <c r="L241" s="113" t="n"/>
      <c r="M241" s="113" t="n"/>
      <c r="N241" s="14" t="inlineStr">
        <is>
          <t>Retained dated assumption</t>
        </is>
      </c>
      <c r="O241" s="14" t="inlineStr">
        <is>
          <t>demand_plans/government_low.plan.json</t>
        </is>
      </c>
    </row>
    <row r="242" ht="100" customHeight="1" s="74">
      <c r="A242" s="14" t="inlineStr">
        <is>
          <t>government</t>
        </is>
      </c>
      <c r="B242" s="14" t="inlineStr">
        <is>
          <t>low</t>
        </is>
      </c>
      <c r="C242" s="14" t="inlineStr">
        <is>
          <t>adaptive-battery-2045</t>
        </is>
      </c>
      <c r="D242" s="14" t="inlineStr">
        <is>
          <t>battery</t>
        </is>
      </c>
      <c r="E242" s="112" t="n">
        <v>12</v>
      </c>
      <c r="F242" s="113" t="n">
        <v>1</v>
      </c>
      <c r="G242" s="113" t="n">
        <v>4</v>
      </c>
      <c r="H242" s="108" t="n">
        <v>2043</v>
      </c>
      <c r="I242" s="108" t="n">
        <v>2045</v>
      </c>
      <c r="J242" s="108" t="n">
        <v>2060</v>
      </c>
      <c r="K242" s="108" t="n">
        <v>15</v>
      </c>
      <c r="L242" s="113" t="n"/>
      <c r="M242" s="113" t="n"/>
      <c r="N242" s="14" t="inlineStr">
        <is>
          <t>Retained dated assumption</t>
        </is>
      </c>
      <c r="O242" s="14" t="inlineStr">
        <is>
          <t>demand_plans/government_low.plan.json</t>
        </is>
      </c>
    </row>
    <row r="243" ht="100" customHeight="1" s="74">
      <c r="A243" s="14" t="inlineStr">
        <is>
          <t>government</t>
        </is>
      </c>
      <c r="B243" s="14" t="inlineStr">
        <is>
          <t>low</t>
        </is>
      </c>
      <c r="C243" s="14" t="inlineStr">
        <is>
          <t>mixed-gas_engine-2045</t>
        </is>
      </c>
      <c r="D243" s="14" t="inlineStr">
        <is>
          <t>gas_engine</t>
        </is>
      </c>
      <c r="E243" s="112" t="n">
        <v>8</v>
      </c>
      <c r="F243" s="113" t="n">
        <v>0.1</v>
      </c>
      <c r="G243" s="113" t="n">
        <v>0</v>
      </c>
      <c r="H243" s="108" t="n">
        <v>2043</v>
      </c>
      <c r="I243" s="108" t="n">
        <v>2045</v>
      </c>
      <c r="J243" s="108" t="n">
        <v>2075</v>
      </c>
      <c r="K243" s="108" t="n">
        <v>30</v>
      </c>
      <c r="L243" s="113" t="n"/>
      <c r="M243" s="113" t="n"/>
      <c r="N243" s="14" t="inlineStr">
        <is>
          <t>M48 mixed-gas candidate</t>
        </is>
      </c>
      <c r="O243" s="14" t="inlineStr">
        <is>
          <t>demand_plans/government_low.plan.json</t>
        </is>
      </c>
    </row>
    <row r="244" ht="100" customHeight="1" s="74">
      <c r="A244" s="14" t="inlineStr">
        <is>
          <t>government</t>
        </is>
      </c>
      <c r="B244" s="14" t="inlineStr">
        <is>
          <t>low</t>
        </is>
      </c>
      <c r="C244" s="14" t="inlineStr">
        <is>
          <t>adaptive-offshore-2047</t>
        </is>
      </c>
      <c r="D244" s="14" t="inlineStr">
        <is>
          <t>offshore</t>
        </is>
      </c>
      <c r="E244" s="112" t="n">
        <v>4</v>
      </c>
      <c r="F244" s="113" t="n">
        <v>1</v>
      </c>
      <c r="G244" s="113" t="n">
        <v>0</v>
      </c>
      <c r="H244" s="108" t="n">
        <v>2043</v>
      </c>
      <c r="I244" s="108" t="n">
        <v>2047</v>
      </c>
      <c r="J244" s="108" t="n">
        <v>2077</v>
      </c>
      <c r="K244" s="108" t="n">
        <v>30</v>
      </c>
      <c r="L244" s="113" t="n"/>
      <c r="M244" s="113" t="n"/>
      <c r="N244" s="14" t="inlineStr">
        <is>
          <t>Retained dated assumption</t>
        </is>
      </c>
      <c r="O244" s="14" t="inlineStr">
        <is>
          <t>demand_plans/government_low.plan.json</t>
        </is>
      </c>
    </row>
    <row r="245" ht="100" customHeight="1" s="74">
      <c r="A245" s="14" t="inlineStr">
        <is>
          <t>government</t>
        </is>
      </c>
      <c r="B245" s="14" t="inlineStr">
        <is>
          <t>low</t>
        </is>
      </c>
      <c r="C245" s="14" t="inlineStr">
        <is>
          <t>adaptive-onshore-2045</t>
        </is>
      </c>
      <c r="D245" s="14" t="inlineStr">
        <is>
          <t>onshore</t>
        </is>
      </c>
      <c r="E245" s="112" t="n">
        <v>13</v>
      </c>
      <c r="F245" s="113" t="n">
        <v>0.1</v>
      </c>
      <c r="G245" s="113" t="n">
        <v>0</v>
      </c>
      <c r="H245" s="108" t="n">
        <v>2043</v>
      </c>
      <c r="I245" s="108" t="n">
        <v>2045</v>
      </c>
      <c r="J245" s="108" t="n">
        <v>2070</v>
      </c>
      <c r="K245" s="108" t="n">
        <v>25</v>
      </c>
      <c r="L245" s="113" t="n"/>
      <c r="M245" s="113" t="n"/>
      <c r="N245" s="14" t="inlineStr">
        <is>
          <t>Retained dated assumption</t>
        </is>
      </c>
      <c r="O245" s="14" t="inlineStr">
        <is>
          <t>demand_plans/government_low.plan.json</t>
        </is>
      </c>
    </row>
    <row r="246" ht="100" customHeight="1" s="74">
      <c r="A246" s="14" t="inlineStr">
        <is>
          <t>government</t>
        </is>
      </c>
      <c r="B246" s="14" t="inlineStr">
        <is>
          <t>low</t>
        </is>
      </c>
      <c r="C246" s="14" t="inlineStr">
        <is>
          <t>adaptive-solar-2045</t>
        </is>
      </c>
      <c r="D246" s="14" t="inlineStr">
        <is>
          <t>solar</t>
        </is>
      </c>
      <c r="E246" s="112" t="n">
        <v>21</v>
      </c>
      <c r="F246" s="113" t="n">
        <v>0.1</v>
      </c>
      <c r="G246" s="113" t="n">
        <v>0</v>
      </c>
      <c r="H246" s="108" t="n">
        <v>2043</v>
      </c>
      <c r="I246" s="108" t="n">
        <v>2045</v>
      </c>
      <c r="J246" s="108" t="n">
        <v>2075</v>
      </c>
      <c r="K246" s="108" t="n">
        <v>30</v>
      </c>
      <c r="L246" s="113" t="n"/>
      <c r="M246" s="113" t="n"/>
      <c r="N246" s="14" t="inlineStr">
        <is>
          <t>Retained dated assumption</t>
        </is>
      </c>
      <c r="O246" s="14" t="inlineStr">
        <is>
          <t>demand_plans/government_low.plan.json</t>
        </is>
      </c>
    </row>
    <row r="247" ht="100" customHeight="1" s="74">
      <c r="A247" s="14" t="inlineStr">
        <is>
          <t>government</t>
        </is>
      </c>
      <c r="B247" s="14" t="inlineStr">
        <is>
          <t>low</t>
        </is>
      </c>
      <c r="C247" s="14" t="inlineStr">
        <is>
          <t>mixed-gas-2048</t>
        </is>
      </c>
      <c r="D247" s="14" t="inlineStr">
        <is>
          <t>gas</t>
        </is>
      </c>
      <c r="E247" s="112" t="n">
        <v>2</v>
      </c>
      <c r="F247" s="113" t="n">
        <v>0.92</v>
      </c>
      <c r="G247" s="113" t="n">
        <v>0</v>
      </c>
      <c r="H247" s="108" t="n">
        <v>2044</v>
      </c>
      <c r="I247" s="108" t="n">
        <v>2048</v>
      </c>
      <c r="J247" s="108" t="n">
        <v>2083</v>
      </c>
      <c r="K247" s="108" t="n">
        <v>35</v>
      </c>
      <c r="L247" s="113" t="n"/>
      <c r="M247" s="113" t="n"/>
      <c r="N247" s="14" t="inlineStr">
        <is>
          <t>M48 mixed-gas candidate</t>
        </is>
      </c>
      <c r="O247" s="14" t="inlineStr">
        <is>
          <t>demand_plans/government_low.plan.json</t>
        </is>
      </c>
    </row>
    <row r="248" ht="100" customHeight="1" s="74">
      <c r="A248" s="14" t="inlineStr">
        <is>
          <t>government</t>
        </is>
      </c>
      <c r="B248" s="14" t="inlineStr">
        <is>
          <t>low</t>
        </is>
      </c>
      <c r="C248" s="14" t="inlineStr">
        <is>
          <t>mixed-gas_engine-2046</t>
        </is>
      </c>
      <c r="D248" s="14" t="inlineStr">
        <is>
          <t>gas_engine</t>
        </is>
      </c>
      <c r="E248" s="112" t="n">
        <v>2</v>
      </c>
      <c r="F248" s="113" t="n">
        <v>0.1</v>
      </c>
      <c r="G248" s="113" t="n">
        <v>0</v>
      </c>
      <c r="H248" s="108" t="n">
        <v>2044</v>
      </c>
      <c r="I248" s="108" t="n">
        <v>2046</v>
      </c>
      <c r="J248" s="108" t="n">
        <v>2076</v>
      </c>
      <c r="K248" s="108" t="n">
        <v>30</v>
      </c>
      <c r="L248" s="113" t="n"/>
      <c r="M248" s="113" t="n"/>
      <c r="N248" s="14" t="inlineStr">
        <is>
          <t>M48 mixed-gas candidate</t>
        </is>
      </c>
      <c r="O248" s="14" t="inlineStr">
        <is>
          <t>demand_plans/government_low.plan.json</t>
        </is>
      </c>
    </row>
    <row r="249" ht="100" customHeight="1" s="74">
      <c r="A249" s="14" t="inlineStr">
        <is>
          <t>government</t>
        </is>
      </c>
      <c r="B249" s="14" t="inlineStr">
        <is>
          <t>low</t>
        </is>
      </c>
      <c r="C249" s="14" t="inlineStr">
        <is>
          <t>adaptive-offshore-2048</t>
        </is>
      </c>
      <c r="D249" s="14" t="inlineStr">
        <is>
          <t>offshore</t>
        </is>
      </c>
      <c r="E249" s="112" t="n">
        <v>3</v>
      </c>
      <c r="F249" s="113" t="n">
        <v>1</v>
      </c>
      <c r="G249" s="113" t="n">
        <v>0</v>
      </c>
      <c r="H249" s="108" t="n">
        <v>2044</v>
      </c>
      <c r="I249" s="108" t="n">
        <v>2048</v>
      </c>
      <c r="J249" s="108" t="n">
        <v>2078</v>
      </c>
      <c r="K249" s="108" t="n">
        <v>30</v>
      </c>
      <c r="L249" s="113" t="n"/>
      <c r="M249" s="113" t="n"/>
      <c r="N249" s="14" t="inlineStr">
        <is>
          <t>Retained dated assumption</t>
        </is>
      </c>
      <c r="O249" s="14" t="inlineStr">
        <is>
          <t>demand_plans/government_low.plan.json</t>
        </is>
      </c>
    </row>
    <row r="250" ht="100" customHeight="1" s="74">
      <c r="A250" s="14" t="inlineStr">
        <is>
          <t>government</t>
        </is>
      </c>
      <c r="B250" s="14" t="inlineStr">
        <is>
          <t>low</t>
        </is>
      </c>
      <c r="C250" s="14" t="inlineStr">
        <is>
          <t>adaptive-onshore-2046</t>
        </is>
      </c>
      <c r="D250" s="14" t="inlineStr">
        <is>
          <t>onshore</t>
        </is>
      </c>
      <c r="E250" s="112" t="n">
        <v>12</v>
      </c>
      <c r="F250" s="113" t="n">
        <v>0.1</v>
      </c>
      <c r="G250" s="113" t="n">
        <v>0</v>
      </c>
      <c r="H250" s="108" t="n">
        <v>2044</v>
      </c>
      <c r="I250" s="108" t="n">
        <v>2046</v>
      </c>
      <c r="J250" s="108" t="n">
        <v>2071</v>
      </c>
      <c r="K250" s="108" t="n">
        <v>25</v>
      </c>
      <c r="L250" s="113" t="n"/>
      <c r="M250" s="113" t="n"/>
      <c r="N250" s="14" t="inlineStr">
        <is>
          <t>Retained dated assumption</t>
        </is>
      </c>
      <c r="O250" s="14" t="inlineStr">
        <is>
          <t>demand_plans/government_low.plan.json</t>
        </is>
      </c>
    </row>
    <row r="251" ht="100" customHeight="1" s="74">
      <c r="A251" s="14" t="inlineStr">
        <is>
          <t>government</t>
        </is>
      </c>
      <c r="B251" s="14" t="inlineStr">
        <is>
          <t>low</t>
        </is>
      </c>
      <c r="C251" s="14" t="inlineStr">
        <is>
          <t>adaptive-solar-2046</t>
        </is>
      </c>
      <c r="D251" s="14" t="inlineStr">
        <is>
          <t>solar</t>
        </is>
      </c>
      <c r="E251" s="112" t="n">
        <v>20</v>
      </c>
      <c r="F251" s="113" t="n">
        <v>0.1</v>
      </c>
      <c r="G251" s="113" t="n">
        <v>0</v>
      </c>
      <c r="H251" s="108" t="n">
        <v>2044</v>
      </c>
      <c r="I251" s="108" t="n">
        <v>2046</v>
      </c>
      <c r="J251" s="108" t="n">
        <v>2076</v>
      </c>
      <c r="K251" s="108" t="n">
        <v>30</v>
      </c>
      <c r="L251" s="113" t="n"/>
      <c r="M251" s="113" t="n"/>
      <c r="N251" s="14" t="inlineStr">
        <is>
          <t>Retained dated assumption</t>
        </is>
      </c>
      <c r="O251" s="14" t="inlineStr">
        <is>
          <t>demand_plans/government_low.plan.json</t>
        </is>
      </c>
    </row>
    <row r="252" ht="100" customHeight="1" s="74">
      <c r="A252" s="14" t="inlineStr">
        <is>
          <t>government</t>
        </is>
      </c>
      <c r="B252" s="14" t="inlineStr">
        <is>
          <t>low</t>
        </is>
      </c>
      <c r="C252" s="14" t="inlineStr">
        <is>
          <t>adaptive-battery-2047</t>
        </is>
      </c>
      <c r="D252" s="14" t="inlineStr">
        <is>
          <t>battery</t>
        </is>
      </c>
      <c r="E252" s="112" t="n">
        <v>1</v>
      </c>
      <c r="F252" s="113" t="n">
        <v>1</v>
      </c>
      <c r="G252" s="113" t="n">
        <v>4</v>
      </c>
      <c r="H252" s="108" t="n">
        <v>2045</v>
      </c>
      <c r="I252" s="108" t="n">
        <v>2047</v>
      </c>
      <c r="J252" s="108" t="n">
        <v>2062</v>
      </c>
      <c r="K252" s="108" t="n">
        <v>15</v>
      </c>
      <c r="L252" s="113" t="n"/>
      <c r="M252" s="113" t="n"/>
      <c r="N252" s="14" t="inlineStr">
        <is>
          <t>Retained dated assumption</t>
        </is>
      </c>
      <c r="O252" s="14" t="inlineStr">
        <is>
          <t>demand_plans/government_low.plan.json</t>
        </is>
      </c>
    </row>
    <row r="253" ht="100" customHeight="1" s="74">
      <c r="A253" s="14" t="inlineStr">
        <is>
          <t>government</t>
        </is>
      </c>
      <c r="B253" s="14" t="inlineStr">
        <is>
          <t>low</t>
        </is>
      </c>
      <c r="C253" s="14" t="inlineStr">
        <is>
          <t>adaptive-gas-2049</t>
        </is>
      </c>
      <c r="D253" s="14" t="inlineStr">
        <is>
          <t>gas</t>
        </is>
      </c>
      <c r="E253" s="112" t="n">
        <v>1</v>
      </c>
      <c r="F253" s="113" t="n">
        <v>0.92</v>
      </c>
      <c r="G253" s="113" t="n">
        <v>0</v>
      </c>
      <c r="H253" s="108" t="n">
        <v>2045</v>
      </c>
      <c r="I253" s="108" t="n">
        <v>2049</v>
      </c>
      <c r="J253" s="108" t="n">
        <v>2084</v>
      </c>
      <c r="K253" s="108" t="n">
        <v>35</v>
      </c>
      <c r="L253" s="113" t="n"/>
      <c r="M253" s="113" t="n"/>
      <c r="N253" s="14" t="inlineStr">
        <is>
          <t>Retained dated assumption</t>
        </is>
      </c>
      <c r="O253" s="14" t="inlineStr">
        <is>
          <t>demand_plans/government_low.plan.json</t>
        </is>
      </c>
    </row>
    <row r="254" ht="100" customHeight="1" s="74">
      <c r="A254" s="14" t="inlineStr">
        <is>
          <t>government</t>
        </is>
      </c>
      <c r="B254" s="14" t="inlineStr">
        <is>
          <t>low</t>
        </is>
      </c>
      <c r="C254" s="14" t="inlineStr">
        <is>
          <t>mixed-gas_engine-2047</t>
        </is>
      </c>
      <c r="D254" s="14" t="inlineStr">
        <is>
          <t>gas_engine</t>
        </is>
      </c>
      <c r="E254" s="112" t="n">
        <v>16</v>
      </c>
      <c r="F254" s="113" t="n">
        <v>0.1</v>
      </c>
      <c r="G254" s="113" t="n">
        <v>0</v>
      </c>
      <c r="H254" s="108" t="n">
        <v>2045</v>
      </c>
      <c r="I254" s="108" t="n">
        <v>2047</v>
      </c>
      <c r="J254" s="108" t="n">
        <v>2077</v>
      </c>
      <c r="K254" s="108" t="n">
        <v>30</v>
      </c>
      <c r="L254" s="113" t="n"/>
      <c r="M254" s="113" t="n"/>
      <c r="N254" s="14" t="inlineStr">
        <is>
          <t>M48 mixed-gas candidate</t>
        </is>
      </c>
      <c r="O254" s="14" t="inlineStr">
        <is>
          <t>demand_plans/government_low.plan.json</t>
        </is>
      </c>
    </row>
    <row r="255" ht="100" customHeight="1" s="74">
      <c r="A255" s="14" t="inlineStr">
        <is>
          <t>government</t>
        </is>
      </c>
      <c r="B255" s="14" t="inlineStr">
        <is>
          <t>low</t>
        </is>
      </c>
      <c r="C255" s="14" t="inlineStr">
        <is>
          <t>adaptive-offshore-2049</t>
        </is>
      </c>
      <c r="D255" s="14" t="inlineStr">
        <is>
          <t>offshore</t>
        </is>
      </c>
      <c r="E255" s="112" t="n">
        <v>4</v>
      </c>
      <c r="F255" s="113" t="n">
        <v>1</v>
      </c>
      <c r="G255" s="113" t="n">
        <v>0</v>
      </c>
      <c r="H255" s="108" t="n">
        <v>2045</v>
      </c>
      <c r="I255" s="108" t="n">
        <v>2049</v>
      </c>
      <c r="J255" s="108" t="n">
        <v>2079</v>
      </c>
      <c r="K255" s="108" t="n">
        <v>30</v>
      </c>
      <c r="L255" s="113" t="n"/>
      <c r="M255" s="113" t="n"/>
      <c r="N255" s="14" t="inlineStr">
        <is>
          <t>Retained dated assumption</t>
        </is>
      </c>
      <c r="O255" s="14" t="inlineStr">
        <is>
          <t>demand_plans/government_low.plan.json</t>
        </is>
      </c>
    </row>
    <row r="256" ht="100" customHeight="1" s="74">
      <c r="A256" s="14" t="inlineStr">
        <is>
          <t>government</t>
        </is>
      </c>
      <c r="B256" s="14" t="inlineStr">
        <is>
          <t>low</t>
        </is>
      </c>
      <c r="C256" s="14" t="inlineStr">
        <is>
          <t>adaptive-onshore-2047</t>
        </is>
      </c>
      <c r="D256" s="14" t="inlineStr">
        <is>
          <t>onshore</t>
        </is>
      </c>
      <c r="E256" s="112" t="n">
        <v>10</v>
      </c>
      <c r="F256" s="113" t="n">
        <v>0.1</v>
      </c>
      <c r="G256" s="113" t="n">
        <v>0</v>
      </c>
      <c r="H256" s="108" t="n">
        <v>2045</v>
      </c>
      <c r="I256" s="108" t="n">
        <v>2047</v>
      </c>
      <c r="J256" s="108" t="n">
        <v>2072</v>
      </c>
      <c r="K256" s="108" t="n">
        <v>25</v>
      </c>
      <c r="L256" s="113" t="n"/>
      <c r="M256" s="113" t="n"/>
      <c r="N256" s="14" t="inlineStr">
        <is>
          <t>Retained dated assumption</t>
        </is>
      </c>
      <c r="O256" s="14" t="inlineStr">
        <is>
          <t>demand_plans/government_low.plan.json</t>
        </is>
      </c>
    </row>
    <row r="257" ht="100" customHeight="1" s="74">
      <c r="A257" s="14" t="inlineStr">
        <is>
          <t>government</t>
        </is>
      </c>
      <c r="B257" s="14" t="inlineStr">
        <is>
          <t>low</t>
        </is>
      </c>
      <c r="C257" s="14" t="inlineStr">
        <is>
          <t>adaptive-solar-2047</t>
        </is>
      </c>
      <c r="D257" s="14" t="inlineStr">
        <is>
          <t>solar</t>
        </is>
      </c>
      <c r="E257" s="112" t="n">
        <v>18</v>
      </c>
      <c r="F257" s="113" t="n">
        <v>0.1</v>
      </c>
      <c r="G257" s="113" t="n">
        <v>0</v>
      </c>
      <c r="H257" s="108" t="n">
        <v>2045</v>
      </c>
      <c r="I257" s="108" t="n">
        <v>2047</v>
      </c>
      <c r="J257" s="108" t="n">
        <v>2077</v>
      </c>
      <c r="K257" s="108" t="n">
        <v>30</v>
      </c>
      <c r="L257" s="113" t="n"/>
      <c r="M257" s="113" t="n"/>
      <c r="N257" s="14" t="inlineStr">
        <is>
          <t>Retained dated assumption</t>
        </is>
      </c>
      <c r="O257" s="14" t="inlineStr">
        <is>
          <t>demand_plans/government_low.plan.json</t>
        </is>
      </c>
    </row>
    <row r="258" ht="100" customHeight="1" s="74">
      <c r="A258" s="14" t="inlineStr">
        <is>
          <t>government</t>
        </is>
      </c>
      <c r="B258" s="14" t="inlineStr">
        <is>
          <t>low</t>
        </is>
      </c>
      <c r="C258" s="14" t="inlineStr">
        <is>
          <t>adaptive-battery-2048</t>
        </is>
      </c>
      <c r="D258" s="14" t="inlineStr">
        <is>
          <t>battery</t>
        </is>
      </c>
      <c r="E258" s="112" t="n">
        <v>1</v>
      </c>
      <c r="F258" s="113" t="n">
        <v>1</v>
      </c>
      <c r="G258" s="113" t="n">
        <v>4</v>
      </c>
      <c r="H258" s="108" t="n">
        <v>2046</v>
      </c>
      <c r="I258" s="108" t="n">
        <v>2048</v>
      </c>
      <c r="J258" s="108" t="n">
        <v>2063</v>
      </c>
      <c r="K258" s="108" t="n">
        <v>15</v>
      </c>
      <c r="L258" s="113" t="n"/>
      <c r="M258" s="113" t="n"/>
      <c r="N258" s="14" t="inlineStr">
        <is>
          <t>Retained dated assumption</t>
        </is>
      </c>
      <c r="O258" s="14" t="inlineStr">
        <is>
          <t>demand_plans/government_low.plan.json</t>
        </is>
      </c>
    </row>
    <row r="259" ht="100" customHeight="1" s="74">
      <c r="A259" s="14" t="inlineStr">
        <is>
          <t>government</t>
        </is>
      </c>
      <c r="B259" s="14" t="inlineStr">
        <is>
          <t>low</t>
        </is>
      </c>
      <c r="C259" s="14" t="inlineStr">
        <is>
          <t>adaptive-gas-2050</t>
        </is>
      </c>
      <c r="D259" s="14" t="inlineStr">
        <is>
          <t>gas</t>
        </is>
      </c>
      <c r="E259" s="112" t="n">
        <v>4</v>
      </c>
      <c r="F259" s="113" t="n">
        <v>0.92</v>
      </c>
      <c r="G259" s="113" t="n">
        <v>0</v>
      </c>
      <c r="H259" s="108" t="n">
        <v>2046</v>
      </c>
      <c r="I259" s="108" t="n">
        <v>2050</v>
      </c>
      <c r="J259" s="108" t="n">
        <v>2085</v>
      </c>
      <c r="K259" s="108" t="n">
        <v>35</v>
      </c>
      <c r="L259" s="113" t="n"/>
      <c r="M259" s="113" t="n"/>
      <c r="N259" s="14" t="inlineStr">
        <is>
          <t>Retained dated assumption</t>
        </is>
      </c>
      <c r="O259" s="14" t="inlineStr">
        <is>
          <t>demand_plans/government_low.plan.json</t>
        </is>
      </c>
    </row>
    <row r="260" ht="100" customHeight="1" s="74">
      <c r="A260" s="14" t="inlineStr">
        <is>
          <t>government</t>
        </is>
      </c>
      <c r="B260" s="14" t="inlineStr">
        <is>
          <t>low</t>
        </is>
      </c>
      <c r="C260" s="14" t="inlineStr">
        <is>
          <t>adaptive-offshore-2050</t>
        </is>
      </c>
      <c r="D260" s="14" t="inlineStr">
        <is>
          <t>offshore</t>
        </is>
      </c>
      <c r="E260" s="112" t="n">
        <v>2</v>
      </c>
      <c r="F260" s="113" t="n">
        <v>1</v>
      </c>
      <c r="G260" s="113" t="n">
        <v>0</v>
      </c>
      <c r="H260" s="108" t="n">
        <v>2046</v>
      </c>
      <c r="I260" s="108" t="n">
        <v>2050</v>
      </c>
      <c r="J260" s="108" t="n">
        <v>2080</v>
      </c>
      <c r="K260" s="108" t="n">
        <v>30</v>
      </c>
      <c r="L260" s="113" t="n"/>
      <c r="M260" s="113" t="n"/>
      <c r="N260" s="14" t="inlineStr">
        <is>
          <t>Retained dated assumption</t>
        </is>
      </c>
      <c r="O260" s="14" t="inlineStr">
        <is>
          <t>demand_plans/government_low.plan.json</t>
        </is>
      </c>
    </row>
    <row r="261" ht="100" customHeight="1" s="74">
      <c r="A261" s="14" t="inlineStr">
        <is>
          <t>government</t>
        </is>
      </c>
      <c r="B261" s="14" t="inlineStr">
        <is>
          <t>low</t>
        </is>
      </c>
      <c r="C261" s="14" t="inlineStr">
        <is>
          <t>adaptive-onshore-2048</t>
        </is>
      </c>
      <c r="D261" s="14" t="inlineStr">
        <is>
          <t>onshore</t>
        </is>
      </c>
      <c r="E261" s="112" t="n">
        <v>15</v>
      </c>
      <c r="F261" s="113" t="n">
        <v>0.1</v>
      </c>
      <c r="G261" s="113" t="n">
        <v>0</v>
      </c>
      <c r="H261" s="108" t="n">
        <v>2046</v>
      </c>
      <c r="I261" s="108" t="n">
        <v>2048</v>
      </c>
      <c r="J261" s="108" t="n">
        <v>2073</v>
      </c>
      <c r="K261" s="108" t="n">
        <v>25</v>
      </c>
      <c r="L261" s="113" t="n"/>
      <c r="M261" s="113" t="n"/>
      <c r="N261" s="14" t="inlineStr">
        <is>
          <t>Retained dated assumption</t>
        </is>
      </c>
      <c r="O261" s="14" t="inlineStr">
        <is>
          <t>demand_plans/government_low.plan.json</t>
        </is>
      </c>
    </row>
    <row r="262" ht="100" customHeight="1" s="74">
      <c r="A262" s="14" t="inlineStr">
        <is>
          <t>government</t>
        </is>
      </c>
      <c r="B262" s="14" t="inlineStr">
        <is>
          <t>low</t>
        </is>
      </c>
      <c r="C262" s="14" t="inlineStr">
        <is>
          <t>adaptive-solar-2048</t>
        </is>
      </c>
      <c r="D262" s="14" t="inlineStr">
        <is>
          <t>solar</t>
        </is>
      </c>
      <c r="E262" s="112" t="n">
        <v>22</v>
      </c>
      <c r="F262" s="113" t="n">
        <v>0.1</v>
      </c>
      <c r="G262" s="113" t="n">
        <v>0</v>
      </c>
      <c r="H262" s="108" t="n">
        <v>2046</v>
      </c>
      <c r="I262" s="108" t="n">
        <v>2048</v>
      </c>
      <c r="J262" s="108" t="n">
        <v>2078</v>
      </c>
      <c r="K262" s="108" t="n">
        <v>30</v>
      </c>
      <c r="L262" s="113" t="n"/>
      <c r="M262" s="113" t="n"/>
      <c r="N262" s="14" t="inlineStr">
        <is>
          <t>Retained dated assumption</t>
        </is>
      </c>
      <c r="O262" s="14" t="inlineStr">
        <is>
          <t>demand_plans/government_low.plan.json</t>
        </is>
      </c>
    </row>
    <row r="263" ht="100" customHeight="1" s="74">
      <c r="A263" s="14" t="inlineStr">
        <is>
          <t>government</t>
        </is>
      </c>
      <c r="B263" s="14" t="inlineStr">
        <is>
          <t>low</t>
        </is>
      </c>
      <c r="C263" s="14" t="inlineStr">
        <is>
          <t>mixed-gas_engine-2049</t>
        </is>
      </c>
      <c r="D263" s="14" t="inlineStr">
        <is>
          <t>gas_engine</t>
        </is>
      </c>
      <c r="E263" s="112" t="n">
        <v>12</v>
      </c>
      <c r="F263" s="113" t="n">
        <v>0.1</v>
      </c>
      <c r="G263" s="113" t="n">
        <v>0</v>
      </c>
      <c r="H263" s="108" t="n">
        <v>2047</v>
      </c>
      <c r="I263" s="108" t="n">
        <v>2049</v>
      </c>
      <c r="J263" s="108" t="n">
        <v>2079</v>
      </c>
      <c r="K263" s="108" t="n">
        <v>30</v>
      </c>
      <c r="L263" s="113" t="n"/>
      <c r="M263" s="113" t="n"/>
      <c r="N263" s="14" t="inlineStr">
        <is>
          <t>M48 mixed-gas candidate</t>
        </is>
      </c>
      <c r="O263" s="14" t="inlineStr">
        <is>
          <t>demand_plans/government_low.plan.json</t>
        </is>
      </c>
    </row>
    <row r="264" ht="100" customHeight="1" s="74">
      <c r="A264" s="14" t="inlineStr">
        <is>
          <t>government</t>
        </is>
      </c>
      <c r="B264" s="14" t="inlineStr">
        <is>
          <t>low</t>
        </is>
      </c>
      <c r="C264" s="14" t="inlineStr">
        <is>
          <t>adaptive-onshore-2049</t>
        </is>
      </c>
      <c r="D264" s="14" t="inlineStr">
        <is>
          <t>onshore</t>
        </is>
      </c>
      <c r="E264" s="112" t="n">
        <v>15</v>
      </c>
      <c r="F264" s="113" t="n">
        <v>0.1</v>
      </c>
      <c r="G264" s="113" t="n">
        <v>0</v>
      </c>
      <c r="H264" s="108" t="n">
        <v>2047</v>
      </c>
      <c r="I264" s="108" t="n">
        <v>2049</v>
      </c>
      <c r="J264" s="108" t="n">
        <v>2074</v>
      </c>
      <c r="K264" s="108" t="n">
        <v>25</v>
      </c>
      <c r="L264" s="113" t="n"/>
      <c r="M264" s="113" t="n"/>
      <c r="N264" s="14" t="inlineStr">
        <is>
          <t>Retained dated assumption</t>
        </is>
      </c>
      <c r="O264" s="14" t="inlineStr">
        <is>
          <t>demand_plans/government_low.plan.json</t>
        </is>
      </c>
    </row>
    <row r="265" ht="100" customHeight="1" s="74">
      <c r="A265" s="14" t="inlineStr">
        <is>
          <t>government</t>
        </is>
      </c>
      <c r="B265" s="14" t="inlineStr">
        <is>
          <t>low</t>
        </is>
      </c>
      <c r="C265" s="14" t="inlineStr">
        <is>
          <t>adaptive-solar-2049</t>
        </is>
      </c>
      <c r="D265" s="14" t="inlineStr">
        <is>
          <t>solar</t>
        </is>
      </c>
      <c r="E265" s="112" t="n">
        <v>35</v>
      </c>
      <c r="F265" s="113" t="n">
        <v>0.1</v>
      </c>
      <c r="G265" s="113" t="n">
        <v>0</v>
      </c>
      <c r="H265" s="108" t="n">
        <v>2047</v>
      </c>
      <c r="I265" s="108" t="n">
        <v>2049</v>
      </c>
      <c r="J265" s="108" t="n">
        <v>2079</v>
      </c>
      <c r="K265" s="108" t="n">
        <v>30</v>
      </c>
      <c r="L265" s="113" t="n"/>
      <c r="M265" s="113" t="n"/>
      <c r="N265" s="14" t="inlineStr">
        <is>
          <t>Retained dated assumption</t>
        </is>
      </c>
      <c r="O265" s="14" t="inlineStr">
        <is>
          <t>demand_plans/government_low.plan.json</t>
        </is>
      </c>
    </row>
    <row r="266" ht="100" customHeight="1" s="74">
      <c r="A266" s="14" t="inlineStr">
        <is>
          <t>government</t>
        </is>
      </c>
      <c r="B266" s="14" t="inlineStr">
        <is>
          <t>low</t>
        </is>
      </c>
      <c r="C266" s="14" t="inlineStr">
        <is>
          <t>adaptive-battery-2050</t>
        </is>
      </c>
      <c r="D266" s="14" t="inlineStr">
        <is>
          <t>battery</t>
        </is>
      </c>
      <c r="E266" s="112" t="n">
        <v>1</v>
      </c>
      <c r="F266" s="113" t="n">
        <v>1</v>
      </c>
      <c r="G266" s="113" t="n">
        <v>4</v>
      </c>
      <c r="H266" s="108" t="n">
        <v>2048</v>
      </c>
      <c r="I266" s="108" t="n">
        <v>2050</v>
      </c>
      <c r="J266" s="108" t="n">
        <v>2065</v>
      </c>
      <c r="K266" s="108" t="n">
        <v>15</v>
      </c>
      <c r="L266" s="113" t="n"/>
      <c r="M266" s="113" t="n"/>
      <c r="N266" s="14" t="inlineStr">
        <is>
          <t>Retained dated assumption</t>
        </is>
      </c>
      <c r="O266" s="14" t="inlineStr">
        <is>
          <t>demand_plans/government_low.plan.json</t>
        </is>
      </c>
    </row>
    <row r="267" ht="100" customHeight="1" s="74">
      <c r="A267" s="14" t="inlineStr">
        <is>
          <t>government</t>
        </is>
      </c>
      <c r="B267" s="14" t="inlineStr">
        <is>
          <t>low</t>
        </is>
      </c>
      <c r="C267" s="14" t="inlineStr">
        <is>
          <t>mixed-gas_engine-2050</t>
        </is>
      </c>
      <c r="D267" s="14" t="inlineStr">
        <is>
          <t>gas_engine</t>
        </is>
      </c>
      <c r="E267" s="112" t="n">
        <v>12</v>
      </c>
      <c r="F267" s="113" t="n">
        <v>0.1</v>
      </c>
      <c r="G267" s="113" t="n">
        <v>0</v>
      </c>
      <c r="H267" s="108" t="n">
        <v>2048</v>
      </c>
      <c r="I267" s="108" t="n">
        <v>2050</v>
      </c>
      <c r="J267" s="108" t="n">
        <v>2080</v>
      </c>
      <c r="K267" s="108" t="n">
        <v>30</v>
      </c>
      <c r="L267" s="113" t="n"/>
      <c r="M267" s="113" t="n"/>
      <c r="N267" s="14" t="inlineStr">
        <is>
          <t>M48 mixed-gas candidate</t>
        </is>
      </c>
      <c r="O267" s="14" t="inlineStr">
        <is>
          <t>demand_plans/government_low.plan.json</t>
        </is>
      </c>
    </row>
    <row r="268" ht="100" customHeight="1" s="74">
      <c r="A268" s="14" t="inlineStr">
        <is>
          <t>government</t>
        </is>
      </c>
      <c r="B268" s="14" t="inlineStr">
        <is>
          <t>low</t>
        </is>
      </c>
      <c r="C268" s="14" t="inlineStr">
        <is>
          <t>adaptive-onshore-2050</t>
        </is>
      </c>
      <c r="D268" s="14" t="inlineStr">
        <is>
          <t>onshore</t>
        </is>
      </c>
      <c r="E268" s="112" t="n">
        <v>12</v>
      </c>
      <c r="F268" s="113" t="n">
        <v>0.1</v>
      </c>
      <c r="G268" s="113" t="n">
        <v>0</v>
      </c>
      <c r="H268" s="108" t="n">
        <v>2048</v>
      </c>
      <c r="I268" s="108" t="n">
        <v>2050</v>
      </c>
      <c r="J268" s="108" t="n">
        <v>2075</v>
      </c>
      <c r="K268" s="108" t="n">
        <v>25</v>
      </c>
      <c r="L268" s="113" t="n"/>
      <c r="M268" s="113" t="n"/>
      <c r="N268" s="14" t="inlineStr">
        <is>
          <t>Retained dated assumption</t>
        </is>
      </c>
      <c r="O268" s="14" t="inlineStr">
        <is>
          <t>demand_plans/government_low.plan.json</t>
        </is>
      </c>
    </row>
    <row r="269" ht="100" customHeight="1" s="74">
      <c r="A269" s="14" t="inlineStr">
        <is>
          <t>government</t>
        </is>
      </c>
      <c r="B269" s="14" t="inlineStr">
        <is>
          <t>low</t>
        </is>
      </c>
      <c r="C269" s="14" t="inlineStr">
        <is>
          <t>adaptive-solar-2050</t>
        </is>
      </c>
      <c r="D269" s="14" t="inlineStr">
        <is>
          <t>solar</t>
        </is>
      </c>
      <c r="E269" s="112" t="n">
        <v>45</v>
      </c>
      <c r="F269" s="113" t="n">
        <v>0.1</v>
      </c>
      <c r="G269" s="113" t="n">
        <v>0</v>
      </c>
      <c r="H269" s="108" t="n">
        <v>2048</v>
      </c>
      <c r="I269" s="108" t="n">
        <v>2050</v>
      </c>
      <c r="J269" s="108" t="n">
        <v>2080</v>
      </c>
      <c r="K269" s="108" t="n">
        <v>30</v>
      </c>
      <c r="L269" s="113" t="n"/>
      <c r="M269" s="113" t="n"/>
      <c r="N269" s="14" t="inlineStr">
        <is>
          <t>Retained dated assumption</t>
        </is>
      </c>
      <c r="O269" s="14" t="inlineStr">
        <is>
          <t>demand_plans/government_low.plan.json</t>
        </is>
      </c>
    </row>
    <row r="270" ht="100" customHeight="1" s="74">
      <c r="A270" s="14" t="inlineStr">
        <is>
          <t>government</t>
        </is>
      </c>
      <c r="B270" s="14" t="inlineStr">
        <is>
          <t>central</t>
        </is>
      </c>
      <c r="C270" s="14" t="inlineStr">
        <is>
          <t>offshore-2030-0</t>
        </is>
      </c>
      <c r="D270" s="14" t="inlineStr">
        <is>
          <t>offshore</t>
        </is>
      </c>
      <c r="E270" s="112" t="n">
        <v>13</v>
      </c>
      <c r="F270" s="113" t="n">
        <v>1</v>
      </c>
      <c r="G270" s="113" t="n">
        <v>0</v>
      </c>
      <c r="H270" s="108" t="n">
        <v>2026</v>
      </c>
      <c r="I270" s="108" t="n">
        <v>2030</v>
      </c>
      <c r="J270" s="108" t="n">
        <v>2060</v>
      </c>
      <c r="K270" s="108" t="n">
        <v>30</v>
      </c>
      <c r="L270" s="113" t="n"/>
      <c r="M270" s="113" t="n"/>
      <c r="N270" s="14" t="inlineStr">
        <is>
          <t>Retained dated assumption</t>
        </is>
      </c>
      <c r="O270" s="14" t="inlineStr">
        <is>
          <t>demand_plans/government_central.plan.json</t>
        </is>
      </c>
    </row>
    <row r="271" ht="100" customHeight="1" s="74">
      <c r="A271" s="14" t="inlineStr">
        <is>
          <t>government</t>
        </is>
      </c>
      <c r="B271" s="14" t="inlineStr">
        <is>
          <t>central</t>
        </is>
      </c>
      <c r="C271" s="14" t="inlineStr">
        <is>
          <t>offshore-2031-8</t>
        </is>
      </c>
      <c r="D271" s="14" t="inlineStr">
        <is>
          <t>offshore</t>
        </is>
      </c>
      <c r="E271" s="112" t="n">
        <v>7</v>
      </c>
      <c r="F271" s="113" t="n">
        <v>1</v>
      </c>
      <c r="G271" s="113" t="n">
        <v>0</v>
      </c>
      <c r="H271" s="108" t="n">
        <v>2027</v>
      </c>
      <c r="I271" s="108" t="n">
        <v>2031</v>
      </c>
      <c r="J271" s="108" t="n">
        <v>2061</v>
      </c>
      <c r="K271" s="108" t="n">
        <v>30</v>
      </c>
      <c r="L271" s="113" t="n"/>
      <c r="M271" s="113" t="n"/>
      <c r="N271" s="14" t="inlineStr">
        <is>
          <t>Retained dated assumption</t>
        </is>
      </c>
      <c r="O271" s="14" t="inlineStr">
        <is>
          <t>demand_plans/government_central.plan.json</t>
        </is>
      </c>
    </row>
    <row r="272" ht="100" customHeight="1" s="74">
      <c r="A272" s="14" t="inlineStr">
        <is>
          <t>government</t>
        </is>
      </c>
      <c r="B272" s="14" t="inlineStr">
        <is>
          <t>central</t>
        </is>
      </c>
      <c r="C272" s="14" t="inlineStr">
        <is>
          <t>battery-2030-3</t>
        </is>
      </c>
      <c r="D272" s="14" t="inlineStr">
        <is>
          <t>battery</t>
        </is>
      </c>
      <c r="E272" s="112" t="n">
        <v>1</v>
      </c>
      <c r="F272" s="113" t="n">
        <v>1</v>
      </c>
      <c r="G272" s="113" t="n">
        <v>4</v>
      </c>
      <c r="H272" s="108" t="n">
        <v>2028</v>
      </c>
      <c r="I272" s="108" t="n">
        <v>2030</v>
      </c>
      <c r="J272" s="108" t="n">
        <v>2045</v>
      </c>
      <c r="K272" s="108" t="n">
        <v>15</v>
      </c>
      <c r="L272" s="113" t="n"/>
      <c r="M272" s="113" t="n"/>
      <c r="N272" s="14" t="inlineStr">
        <is>
          <t>Retained dated assumption</t>
        </is>
      </c>
      <c r="O272" s="14" t="inlineStr">
        <is>
          <t>demand_plans/government_central.plan.json</t>
        </is>
      </c>
    </row>
    <row r="273" ht="100" customHeight="1" s="74">
      <c r="A273" s="14" t="inlineStr">
        <is>
          <t>government</t>
        </is>
      </c>
      <c r="B273" s="14" t="inlineStr">
        <is>
          <t>central</t>
        </is>
      </c>
      <c r="C273" s="14" t="inlineStr">
        <is>
          <t>offshore-2032-12</t>
        </is>
      </c>
      <c r="D273" s="14" t="inlineStr">
        <is>
          <t>offshore</t>
        </is>
      </c>
      <c r="E273" s="112" t="n">
        <v>7</v>
      </c>
      <c r="F273" s="113" t="n">
        <v>1</v>
      </c>
      <c r="G273" s="113" t="n">
        <v>0</v>
      </c>
      <c r="H273" s="108" t="n">
        <v>2028</v>
      </c>
      <c r="I273" s="108" t="n">
        <v>2032</v>
      </c>
      <c r="J273" s="108" t="n">
        <v>2062</v>
      </c>
      <c r="K273" s="108" t="n">
        <v>30</v>
      </c>
      <c r="L273" s="113" t="n"/>
      <c r="M273" s="113" t="n"/>
      <c r="N273" s="14" t="inlineStr">
        <is>
          <t>Retained dated assumption</t>
        </is>
      </c>
      <c r="O273" s="14" t="inlineStr">
        <is>
          <t>demand_plans/government_central.plan.json</t>
        </is>
      </c>
    </row>
    <row r="274" ht="100" customHeight="1" s="74">
      <c r="A274" s="14" t="inlineStr">
        <is>
          <t>government</t>
        </is>
      </c>
      <c r="B274" s="14" t="inlineStr">
        <is>
          <t>central</t>
        </is>
      </c>
      <c r="C274" s="14" t="inlineStr">
        <is>
          <t>onshore-2030-1</t>
        </is>
      </c>
      <c r="D274" s="14" t="inlineStr">
        <is>
          <t>onshore</t>
        </is>
      </c>
      <c r="E274" s="112" t="n">
        <v>54</v>
      </c>
      <c r="F274" s="113" t="n">
        <v>0.1</v>
      </c>
      <c r="G274" s="113" t="n">
        <v>0</v>
      </c>
      <c r="H274" s="108" t="n">
        <v>2028</v>
      </c>
      <c r="I274" s="108" t="n">
        <v>2030</v>
      </c>
      <c r="J274" s="108" t="n">
        <v>2055</v>
      </c>
      <c r="K274" s="108" t="n">
        <v>25</v>
      </c>
      <c r="L274" s="113" t="n"/>
      <c r="M274" s="113" t="n"/>
      <c r="N274" s="14" t="inlineStr">
        <is>
          <t>Retained dated assumption</t>
        </is>
      </c>
      <c r="O274" s="14" t="inlineStr">
        <is>
          <t>demand_plans/government_central.plan.json</t>
        </is>
      </c>
    </row>
    <row r="275" ht="100" customHeight="1" s="74">
      <c r="A275" s="14" t="inlineStr">
        <is>
          <t>government</t>
        </is>
      </c>
      <c r="B275" s="14" t="inlineStr">
        <is>
          <t>central</t>
        </is>
      </c>
      <c r="C275" s="14" t="inlineStr">
        <is>
          <t>solar-2030-2</t>
        </is>
      </c>
      <c r="D275" s="14" t="inlineStr">
        <is>
          <t>solar</t>
        </is>
      </c>
      <c r="E275" s="112" t="n">
        <v>117</v>
      </c>
      <c r="F275" s="113" t="n">
        <v>0.1</v>
      </c>
      <c r="G275" s="113" t="n">
        <v>0</v>
      </c>
      <c r="H275" s="108" t="n">
        <v>2028</v>
      </c>
      <c r="I275" s="108" t="n">
        <v>2030</v>
      </c>
      <c r="J275" s="108" t="n">
        <v>2060</v>
      </c>
      <c r="K275" s="108" t="n">
        <v>30</v>
      </c>
      <c r="L275" s="113" t="n"/>
      <c r="M275" s="113" t="n"/>
      <c r="N275" s="14" t="inlineStr">
        <is>
          <t>Retained dated assumption</t>
        </is>
      </c>
      <c r="O275" s="14" t="inlineStr">
        <is>
          <t>demand_plans/government_central.plan.json</t>
        </is>
      </c>
    </row>
    <row r="276" ht="100" customHeight="1" s="74">
      <c r="A276" s="14" t="inlineStr">
        <is>
          <t>government</t>
        </is>
      </c>
      <c r="B276" s="14" t="inlineStr">
        <is>
          <t>central</t>
        </is>
      </c>
      <c r="C276" s="14" t="inlineStr">
        <is>
          <t>gas-2033-21</t>
        </is>
      </c>
      <c r="D276" s="14" t="inlineStr">
        <is>
          <t>gas</t>
        </is>
      </c>
      <c r="E276" s="112" t="n">
        <v>1</v>
      </c>
      <c r="F276" s="113" t="n">
        <v>0.92</v>
      </c>
      <c r="G276" s="113" t="n">
        <v>0</v>
      </c>
      <c r="H276" s="108" t="n">
        <v>2029</v>
      </c>
      <c r="I276" s="108" t="n">
        <v>2033</v>
      </c>
      <c r="J276" s="108" t="n">
        <v>2068</v>
      </c>
      <c r="K276" s="108" t="n">
        <v>35</v>
      </c>
      <c r="L276" s="113" t="n"/>
      <c r="M276" s="113" t="n"/>
      <c r="N276" s="14" t="inlineStr">
        <is>
          <t>Retained dated assumption</t>
        </is>
      </c>
      <c r="O276" s="14" t="inlineStr">
        <is>
          <t>demand_plans/government_central.plan.json</t>
        </is>
      </c>
    </row>
    <row r="277" ht="100" customHeight="1" s="74">
      <c r="A277" s="14" t="inlineStr">
        <is>
          <t>government</t>
        </is>
      </c>
      <c r="B277" s="14" t="inlineStr">
        <is>
          <t>central</t>
        </is>
      </c>
      <c r="C277" s="14" t="inlineStr">
        <is>
          <t>mixed-gas-2033</t>
        </is>
      </c>
      <c r="D277" s="14" t="inlineStr">
        <is>
          <t>gas</t>
        </is>
      </c>
      <c r="E277" s="112" t="n">
        <v>3</v>
      </c>
      <c r="F277" s="113" t="n">
        <v>0.92</v>
      </c>
      <c r="G277" s="113" t="n">
        <v>0</v>
      </c>
      <c r="H277" s="108" t="n">
        <v>2029</v>
      </c>
      <c r="I277" s="108" t="n">
        <v>2033</v>
      </c>
      <c r="J277" s="108" t="n">
        <v>2068</v>
      </c>
      <c r="K277" s="108" t="n">
        <v>35</v>
      </c>
      <c r="L277" s="113" t="n"/>
      <c r="M277" s="113" t="n"/>
      <c r="N277" s="14" t="inlineStr">
        <is>
          <t>M48 mixed-gas candidate</t>
        </is>
      </c>
      <c r="O277" s="14" t="inlineStr">
        <is>
          <t>demand_plans/government_central.plan.json</t>
        </is>
      </c>
    </row>
    <row r="278" ht="100" customHeight="1" s="74">
      <c r="A278" s="14" t="inlineStr">
        <is>
          <t>government</t>
        </is>
      </c>
      <c r="B278" s="14" t="inlineStr">
        <is>
          <t>central</t>
        </is>
      </c>
      <c r="C278" s="14" t="inlineStr">
        <is>
          <t>mixed-gas_engine-2031</t>
        </is>
      </c>
      <c r="D278" s="14" t="inlineStr">
        <is>
          <t>gas_engine</t>
        </is>
      </c>
      <c r="E278" s="112" t="n">
        <v>40</v>
      </c>
      <c r="F278" s="113" t="n">
        <v>0.1</v>
      </c>
      <c r="G278" s="113" t="n">
        <v>0</v>
      </c>
      <c r="H278" s="108" t="n">
        <v>2029</v>
      </c>
      <c r="I278" s="108" t="n">
        <v>2031</v>
      </c>
      <c r="J278" s="108" t="n">
        <v>2061</v>
      </c>
      <c r="K278" s="108" t="n">
        <v>30</v>
      </c>
      <c r="L278" s="113" t="n"/>
      <c r="M278" s="113" t="n"/>
      <c r="N278" s="14" t="inlineStr">
        <is>
          <t>M48 mixed-gas candidate</t>
        </is>
      </c>
      <c r="O278" s="14" t="inlineStr">
        <is>
          <t>demand_plans/government_central.plan.json</t>
        </is>
      </c>
    </row>
    <row r="279" ht="100" customHeight="1" s="74">
      <c r="A279" s="14" t="inlineStr">
        <is>
          <t>government</t>
        </is>
      </c>
      <c r="B279" s="14" t="inlineStr">
        <is>
          <t>central</t>
        </is>
      </c>
      <c r="C279" s="14" t="inlineStr">
        <is>
          <t>offshore-2033-17</t>
        </is>
      </c>
      <c r="D279" s="14" t="inlineStr">
        <is>
          <t>offshore</t>
        </is>
      </c>
      <c r="E279" s="112" t="n">
        <v>7</v>
      </c>
      <c r="F279" s="113" t="n">
        <v>1</v>
      </c>
      <c r="G279" s="113" t="n">
        <v>0</v>
      </c>
      <c r="H279" s="108" t="n">
        <v>2029</v>
      </c>
      <c r="I279" s="108" t="n">
        <v>2033</v>
      </c>
      <c r="J279" s="108" t="n">
        <v>2063</v>
      </c>
      <c r="K279" s="108" t="n">
        <v>30</v>
      </c>
      <c r="L279" s="113" t="n"/>
      <c r="M279" s="113" t="n"/>
      <c r="N279" s="14" t="inlineStr">
        <is>
          <t>Retained dated assumption</t>
        </is>
      </c>
      <c r="O279" s="14" t="inlineStr">
        <is>
          <t>demand_plans/government_central.plan.json</t>
        </is>
      </c>
    </row>
    <row r="280" ht="100" customHeight="1" s="74">
      <c r="A280" s="14" t="inlineStr">
        <is>
          <t>government</t>
        </is>
      </c>
      <c r="B280" s="14" t="inlineStr">
        <is>
          <t>central</t>
        </is>
      </c>
      <c r="C280" s="14" t="inlineStr">
        <is>
          <t>onshore-2031-9</t>
        </is>
      </c>
      <c r="D280" s="14" t="inlineStr">
        <is>
          <t>onshore</t>
        </is>
      </c>
      <c r="E280" s="112" t="n">
        <v>33</v>
      </c>
      <c r="F280" s="113" t="n">
        <v>0.1</v>
      </c>
      <c r="G280" s="113" t="n">
        <v>0</v>
      </c>
      <c r="H280" s="108" t="n">
        <v>2029</v>
      </c>
      <c r="I280" s="108" t="n">
        <v>2031</v>
      </c>
      <c r="J280" s="108" t="n">
        <v>2056</v>
      </c>
      <c r="K280" s="108" t="n">
        <v>25</v>
      </c>
      <c r="L280" s="113" t="n"/>
      <c r="M280" s="113" t="n"/>
      <c r="N280" s="14" t="inlineStr">
        <is>
          <t>Retained dated assumption</t>
        </is>
      </c>
      <c r="O280" s="14" t="inlineStr">
        <is>
          <t>demand_plans/government_central.plan.json</t>
        </is>
      </c>
    </row>
    <row r="281" ht="100" customHeight="1" s="74">
      <c r="A281" s="14" t="inlineStr">
        <is>
          <t>government</t>
        </is>
      </c>
      <c r="B281" s="14" t="inlineStr">
        <is>
          <t>central</t>
        </is>
      </c>
      <c r="C281" s="14" t="inlineStr">
        <is>
          <t>solar-2031-10</t>
        </is>
      </c>
      <c r="D281" s="14" t="inlineStr">
        <is>
          <t>solar</t>
        </is>
      </c>
      <c r="E281" s="112" t="n">
        <v>22</v>
      </c>
      <c r="F281" s="113" t="n">
        <v>0.1</v>
      </c>
      <c r="G281" s="113" t="n">
        <v>0</v>
      </c>
      <c r="H281" s="108" t="n">
        <v>2029</v>
      </c>
      <c r="I281" s="108" t="n">
        <v>2031</v>
      </c>
      <c r="J281" s="108" t="n">
        <v>2061</v>
      </c>
      <c r="K281" s="108" t="n">
        <v>30</v>
      </c>
      <c r="L281" s="113" t="n"/>
      <c r="M281" s="113" t="n"/>
      <c r="N281" s="14" t="inlineStr">
        <is>
          <t>Retained dated assumption</t>
        </is>
      </c>
      <c r="O281" s="14" t="inlineStr">
        <is>
          <t>demand_plans/government_central.plan.json</t>
        </is>
      </c>
    </row>
    <row r="282" ht="100" customHeight="1" s="74">
      <c r="A282" s="14" t="inlineStr">
        <is>
          <t>government</t>
        </is>
      </c>
      <c r="B282" s="14" t="inlineStr">
        <is>
          <t>central</t>
        </is>
      </c>
      <c r="C282" s="14" t="inlineStr">
        <is>
          <t>battery-2032-15</t>
        </is>
      </c>
      <c r="D282" s="14" t="inlineStr">
        <is>
          <t>battery</t>
        </is>
      </c>
      <c r="E282" s="112" t="n">
        <v>1</v>
      </c>
      <c r="F282" s="113" t="n">
        <v>1</v>
      </c>
      <c r="G282" s="113" t="n">
        <v>4</v>
      </c>
      <c r="H282" s="108" t="n">
        <v>2030</v>
      </c>
      <c r="I282" s="108" t="n">
        <v>2032</v>
      </c>
      <c r="J282" s="108" t="n">
        <v>2047</v>
      </c>
      <c r="K282" s="108" t="n">
        <v>15</v>
      </c>
      <c r="L282" s="113" t="n"/>
      <c r="M282" s="113" t="n"/>
      <c r="N282" s="14" t="inlineStr">
        <is>
          <t>Retained dated assumption</t>
        </is>
      </c>
      <c r="O282" s="14" t="inlineStr">
        <is>
          <t>demand_plans/government_central.plan.json</t>
        </is>
      </c>
    </row>
    <row r="283" ht="100" customHeight="1" s="74">
      <c r="A283" s="14" t="inlineStr">
        <is>
          <t>government</t>
        </is>
      </c>
      <c r="B283" s="14" t="inlineStr">
        <is>
          <t>central</t>
        </is>
      </c>
      <c r="C283" s="14" t="inlineStr">
        <is>
          <t>mixed-gas-2034</t>
        </is>
      </c>
      <c r="D283" s="14" t="inlineStr">
        <is>
          <t>gas</t>
        </is>
      </c>
      <c r="E283" s="112" t="n">
        <v>4</v>
      </c>
      <c r="F283" s="113" t="n">
        <v>0.92</v>
      </c>
      <c r="G283" s="113" t="n">
        <v>0</v>
      </c>
      <c r="H283" s="108" t="n">
        <v>2030</v>
      </c>
      <c r="I283" s="108" t="n">
        <v>2034</v>
      </c>
      <c r="J283" s="108" t="n">
        <v>2069</v>
      </c>
      <c r="K283" s="108" t="n">
        <v>35</v>
      </c>
      <c r="L283" s="113" t="n"/>
      <c r="M283" s="113" t="n"/>
      <c r="N283" s="14" t="inlineStr">
        <is>
          <t>M48 mixed-gas candidate</t>
        </is>
      </c>
      <c r="O283" s="14" t="inlineStr">
        <is>
          <t>demand_plans/government_central.plan.json</t>
        </is>
      </c>
    </row>
    <row r="284" ht="100" customHeight="1" s="74">
      <c r="A284" s="14" t="inlineStr">
        <is>
          <t>government</t>
        </is>
      </c>
      <c r="B284" s="14" t="inlineStr">
        <is>
          <t>central</t>
        </is>
      </c>
      <c r="C284" s="14" t="inlineStr">
        <is>
          <t>mixed-gas_engine-2032</t>
        </is>
      </c>
      <c r="D284" s="14" t="inlineStr">
        <is>
          <t>gas_engine</t>
        </is>
      </c>
      <c r="E284" s="112" t="n">
        <v>40</v>
      </c>
      <c r="F284" s="113" t="n">
        <v>0.1</v>
      </c>
      <c r="G284" s="113" t="n">
        <v>0</v>
      </c>
      <c r="H284" s="108" t="n">
        <v>2030</v>
      </c>
      <c r="I284" s="108" t="n">
        <v>2032</v>
      </c>
      <c r="J284" s="108" t="n">
        <v>2062</v>
      </c>
      <c r="K284" s="108" t="n">
        <v>30</v>
      </c>
      <c r="L284" s="113" t="n"/>
      <c r="M284" s="113" t="n"/>
      <c r="N284" s="14" t="inlineStr">
        <is>
          <t>M48 mixed-gas candidate</t>
        </is>
      </c>
      <c r="O284" s="14" t="inlineStr">
        <is>
          <t>demand_plans/government_central.plan.json</t>
        </is>
      </c>
    </row>
    <row r="285" ht="100" customHeight="1" s="74">
      <c r="A285" s="14" t="inlineStr">
        <is>
          <t>government</t>
        </is>
      </c>
      <c r="B285" s="14" t="inlineStr">
        <is>
          <t>central</t>
        </is>
      </c>
      <c r="C285" s="14" t="inlineStr">
        <is>
          <t>nuclear-2035-5</t>
        </is>
      </c>
      <c r="D285" s="14" t="inlineStr">
        <is>
          <t>nuclear</t>
        </is>
      </c>
      <c r="E285" s="112" t="n">
        <v>1</v>
      </c>
      <c r="F285" s="113" t="n">
        <v>0.47</v>
      </c>
      <c r="G285" s="113" t="n">
        <v>0</v>
      </c>
      <c r="H285" s="108" t="n">
        <v>2030</v>
      </c>
      <c r="I285" s="108" t="n">
        <v>2035</v>
      </c>
      <c r="J285" s="108" t="n">
        <v>2095</v>
      </c>
      <c r="K285" s="108" t="n">
        <v>60</v>
      </c>
      <c r="L285" s="113" t="n"/>
      <c r="M285" s="113" t="n"/>
      <c r="N285" s="14" t="inlineStr">
        <is>
          <t>Retained dated assumption</t>
        </is>
      </c>
      <c r="O285" s="14" t="inlineStr">
        <is>
          <t>demand_plans/government_central.plan.json</t>
        </is>
      </c>
    </row>
    <row r="286" ht="100" customHeight="1" s="74">
      <c r="A286" s="14" t="inlineStr">
        <is>
          <t>government</t>
        </is>
      </c>
      <c r="B286" s="14" t="inlineStr">
        <is>
          <t>central</t>
        </is>
      </c>
      <c r="C286" s="14" t="inlineStr">
        <is>
          <t>nuclear-2036-6</t>
        </is>
      </c>
      <c r="D286" s="14" t="inlineStr">
        <is>
          <t>nuclear</t>
        </is>
      </c>
      <c r="E286" s="112" t="n">
        <v>1</v>
      </c>
      <c r="F286" s="113" t="n">
        <v>0.47</v>
      </c>
      <c r="G286" s="113" t="n">
        <v>0</v>
      </c>
      <c r="H286" s="108" t="n">
        <v>2030</v>
      </c>
      <c r="I286" s="108" t="n">
        <v>2035</v>
      </c>
      <c r="J286" s="108" t="n">
        <v>2095</v>
      </c>
      <c r="K286" s="108" t="n">
        <v>60</v>
      </c>
      <c r="L286" s="113" t="n"/>
      <c r="M286" s="113" t="n"/>
      <c r="N286" s="14" t="inlineStr">
        <is>
          <t>Retained dated assumption</t>
        </is>
      </c>
      <c r="O286" s="14" t="inlineStr">
        <is>
          <t>demand_plans/government_central.plan.json</t>
        </is>
      </c>
    </row>
    <row r="287" ht="100" customHeight="1" s="74">
      <c r="A287" s="14" t="inlineStr">
        <is>
          <t>government</t>
        </is>
      </c>
      <c r="B287" s="14" t="inlineStr">
        <is>
          <t>central</t>
        </is>
      </c>
      <c r="C287" s="14" t="inlineStr">
        <is>
          <t>nuclear-2037-7</t>
        </is>
      </c>
      <c r="D287" s="14" t="inlineStr">
        <is>
          <t>nuclear</t>
        </is>
      </c>
      <c r="E287" s="112" t="n">
        <v>1</v>
      </c>
      <c r="F287" s="113" t="n">
        <v>0.47</v>
      </c>
      <c r="G287" s="113" t="n">
        <v>0</v>
      </c>
      <c r="H287" s="108" t="n">
        <v>2030</v>
      </c>
      <c r="I287" s="108" t="n">
        <v>2035</v>
      </c>
      <c r="J287" s="108" t="n">
        <v>2095</v>
      </c>
      <c r="K287" s="108" t="n">
        <v>60</v>
      </c>
      <c r="L287" s="113" t="n"/>
      <c r="M287" s="113" t="n"/>
      <c r="N287" s="14" t="inlineStr">
        <is>
          <t>Retained dated assumption</t>
        </is>
      </c>
      <c r="O287" s="14" t="inlineStr">
        <is>
          <t>demand_plans/government_central.plan.json</t>
        </is>
      </c>
    </row>
    <row r="288" ht="100" customHeight="1" s="74">
      <c r="A288" s="14" t="inlineStr">
        <is>
          <t>government</t>
        </is>
      </c>
      <c r="B288" s="14" t="inlineStr">
        <is>
          <t>central</t>
        </is>
      </c>
      <c r="C288" s="14" t="inlineStr">
        <is>
          <t>offshore-2034-22</t>
        </is>
      </c>
      <c r="D288" s="14" t="inlineStr">
        <is>
          <t>offshore</t>
        </is>
      </c>
      <c r="E288" s="112" t="n">
        <v>7</v>
      </c>
      <c r="F288" s="113" t="n">
        <v>1</v>
      </c>
      <c r="G288" s="113" t="n">
        <v>0</v>
      </c>
      <c r="H288" s="108" t="n">
        <v>2030</v>
      </c>
      <c r="I288" s="108" t="n">
        <v>2034</v>
      </c>
      <c r="J288" s="108" t="n">
        <v>2064</v>
      </c>
      <c r="K288" s="108" t="n">
        <v>30</v>
      </c>
      <c r="L288" s="113" t="n"/>
      <c r="M288" s="113" t="n"/>
      <c r="N288" s="14" t="inlineStr">
        <is>
          <t>Retained dated assumption</t>
        </is>
      </c>
      <c r="O288" s="14" t="inlineStr">
        <is>
          <t>demand_plans/government_central.plan.json</t>
        </is>
      </c>
    </row>
    <row r="289" ht="100" customHeight="1" s="74">
      <c r="A289" s="14" t="inlineStr">
        <is>
          <t>government</t>
        </is>
      </c>
      <c r="B289" s="14" t="inlineStr">
        <is>
          <t>central</t>
        </is>
      </c>
      <c r="C289" s="14" t="inlineStr">
        <is>
          <t>onshore-2032-13</t>
        </is>
      </c>
      <c r="D289" s="14" t="inlineStr">
        <is>
          <t>onshore</t>
        </is>
      </c>
      <c r="E289" s="112" t="n">
        <v>21</v>
      </c>
      <c r="F289" s="113" t="n">
        <v>0.1</v>
      </c>
      <c r="G289" s="113" t="n">
        <v>0</v>
      </c>
      <c r="H289" s="108" t="n">
        <v>2030</v>
      </c>
      <c r="I289" s="108" t="n">
        <v>2032</v>
      </c>
      <c r="J289" s="108" t="n">
        <v>2057</v>
      </c>
      <c r="K289" s="108" t="n">
        <v>25</v>
      </c>
      <c r="L289" s="113" t="n"/>
      <c r="M289" s="113" t="n"/>
      <c r="N289" s="14" t="inlineStr">
        <is>
          <t>Retained dated assumption</t>
        </is>
      </c>
      <c r="O289" s="14" t="inlineStr">
        <is>
          <t>demand_plans/government_central.plan.json</t>
        </is>
      </c>
    </row>
    <row r="290" ht="100" customHeight="1" s="74">
      <c r="A290" s="14" t="inlineStr">
        <is>
          <t>government</t>
        </is>
      </c>
      <c r="B290" s="14" t="inlineStr">
        <is>
          <t>central</t>
        </is>
      </c>
      <c r="C290" s="14" t="inlineStr">
        <is>
          <t>solar-2032-14</t>
        </is>
      </c>
      <c r="D290" s="14" t="inlineStr">
        <is>
          <t>solar</t>
        </is>
      </c>
      <c r="E290" s="112" t="n">
        <v>22</v>
      </c>
      <c r="F290" s="113" t="n">
        <v>0.1</v>
      </c>
      <c r="G290" s="113" t="n">
        <v>0</v>
      </c>
      <c r="H290" s="108" t="n">
        <v>2030</v>
      </c>
      <c r="I290" s="108" t="n">
        <v>2032</v>
      </c>
      <c r="J290" s="108" t="n">
        <v>2062</v>
      </c>
      <c r="K290" s="108" t="n">
        <v>30</v>
      </c>
      <c r="L290" s="113" t="n"/>
      <c r="M290" s="113" t="n"/>
      <c r="N290" s="14" t="inlineStr">
        <is>
          <t>Retained dated assumption</t>
        </is>
      </c>
      <c r="O290" s="14" t="inlineStr">
        <is>
          <t>demand_plans/government_central.plan.json</t>
        </is>
      </c>
    </row>
    <row r="291" ht="100" customHeight="1" s="74">
      <c r="A291" s="14" t="inlineStr">
        <is>
          <t>government</t>
        </is>
      </c>
      <c r="B291" s="14" t="inlineStr">
        <is>
          <t>central</t>
        </is>
      </c>
      <c r="C291" s="14" t="inlineStr">
        <is>
          <t>battery-2033-20</t>
        </is>
      </c>
      <c r="D291" s="14" t="inlineStr">
        <is>
          <t>battery</t>
        </is>
      </c>
      <c r="E291" s="112" t="n">
        <v>1</v>
      </c>
      <c r="F291" s="113" t="n">
        <v>1</v>
      </c>
      <c r="G291" s="113" t="n">
        <v>4</v>
      </c>
      <c r="H291" s="108" t="n">
        <v>2031</v>
      </c>
      <c r="I291" s="108" t="n">
        <v>2033</v>
      </c>
      <c r="J291" s="108" t="n">
        <v>2048</v>
      </c>
      <c r="K291" s="108" t="n">
        <v>15</v>
      </c>
      <c r="L291" s="113" t="n"/>
      <c r="M291" s="113" t="n"/>
      <c r="N291" s="14" t="inlineStr">
        <is>
          <t>Retained dated assumption</t>
        </is>
      </c>
      <c r="O291" s="14" t="inlineStr">
        <is>
          <t>demand_plans/government_central.plan.json</t>
        </is>
      </c>
    </row>
    <row r="292" ht="100" customHeight="1" s="74">
      <c r="A292" s="14" t="inlineStr">
        <is>
          <t>government</t>
        </is>
      </c>
      <c r="B292" s="14" t="inlineStr">
        <is>
          <t>central</t>
        </is>
      </c>
      <c r="C292" s="14" t="inlineStr">
        <is>
          <t>gas-2035-29</t>
        </is>
      </c>
      <c r="D292" s="14" t="inlineStr">
        <is>
          <t>gas</t>
        </is>
      </c>
      <c r="E292" s="112" t="n">
        <v>2</v>
      </c>
      <c r="F292" s="113" t="n">
        <v>0.92</v>
      </c>
      <c r="G292" s="113" t="n">
        <v>0</v>
      </c>
      <c r="H292" s="108" t="n">
        <v>2031</v>
      </c>
      <c r="I292" s="108" t="n">
        <v>2035</v>
      </c>
      <c r="J292" s="108" t="n">
        <v>2070</v>
      </c>
      <c r="K292" s="108" t="n">
        <v>35</v>
      </c>
      <c r="L292" s="113" t="n"/>
      <c r="M292" s="113" t="n"/>
      <c r="N292" s="14" t="inlineStr">
        <is>
          <t>Retained dated assumption</t>
        </is>
      </c>
      <c r="O292" s="14" t="inlineStr">
        <is>
          <t>demand_plans/government_central.plan.json</t>
        </is>
      </c>
    </row>
    <row r="293" ht="100" customHeight="1" s="74">
      <c r="A293" s="14" t="inlineStr">
        <is>
          <t>government</t>
        </is>
      </c>
      <c r="B293" s="14" t="inlineStr">
        <is>
          <t>central</t>
        </is>
      </c>
      <c r="C293" s="14" t="inlineStr">
        <is>
          <t>mixed-gas-2035</t>
        </is>
      </c>
      <c r="D293" s="14" t="inlineStr">
        <is>
          <t>gas</t>
        </is>
      </c>
      <c r="E293" s="112" t="n">
        <v>2</v>
      </c>
      <c r="F293" s="113" t="n">
        <v>0.92</v>
      </c>
      <c r="G293" s="113" t="n">
        <v>0</v>
      </c>
      <c r="H293" s="108" t="n">
        <v>2031</v>
      </c>
      <c r="I293" s="108" t="n">
        <v>2035</v>
      </c>
      <c r="J293" s="108" t="n">
        <v>2070</v>
      </c>
      <c r="K293" s="108" t="n">
        <v>35</v>
      </c>
      <c r="L293" s="113" t="n"/>
      <c r="M293" s="113" t="n"/>
      <c r="N293" s="14" t="inlineStr">
        <is>
          <t>M48 mixed-gas candidate</t>
        </is>
      </c>
      <c r="O293" s="14" t="inlineStr">
        <is>
          <t>demand_plans/government_central.plan.json</t>
        </is>
      </c>
    </row>
    <row r="294" ht="100" customHeight="1" s="74">
      <c r="A294" s="14" t="inlineStr">
        <is>
          <t>government</t>
        </is>
      </c>
      <c r="B294" s="14" t="inlineStr">
        <is>
          <t>central</t>
        </is>
      </c>
      <c r="C294" s="14" t="inlineStr">
        <is>
          <t>mixed-gas_engine-2033</t>
        </is>
      </c>
      <c r="D294" s="14" t="inlineStr">
        <is>
          <t>gas_engine</t>
        </is>
      </c>
      <c r="E294" s="112" t="n">
        <v>36</v>
      </c>
      <c r="F294" s="113" t="n">
        <v>0.1</v>
      </c>
      <c r="G294" s="113" t="n">
        <v>0</v>
      </c>
      <c r="H294" s="108" t="n">
        <v>2031</v>
      </c>
      <c r="I294" s="108" t="n">
        <v>2033</v>
      </c>
      <c r="J294" s="108" t="n">
        <v>2063</v>
      </c>
      <c r="K294" s="108" t="n">
        <v>30</v>
      </c>
      <c r="L294" s="113" t="n"/>
      <c r="M294" s="113" t="n"/>
      <c r="N294" s="14" t="inlineStr">
        <is>
          <t>M48 mixed-gas candidate</t>
        </is>
      </c>
      <c r="O294" s="14" t="inlineStr">
        <is>
          <t>demand_plans/government_central.plan.json</t>
        </is>
      </c>
    </row>
    <row r="295" ht="100" customHeight="1" s="74">
      <c r="A295" s="14" t="inlineStr">
        <is>
          <t>government</t>
        </is>
      </c>
      <c r="B295" s="14" t="inlineStr">
        <is>
          <t>central</t>
        </is>
      </c>
      <c r="C295" s="14" t="inlineStr">
        <is>
          <t>offshore-2035-25</t>
        </is>
      </c>
      <c r="D295" s="14" t="inlineStr">
        <is>
          <t>offshore</t>
        </is>
      </c>
      <c r="E295" s="112" t="n">
        <v>7</v>
      </c>
      <c r="F295" s="113" t="n">
        <v>1</v>
      </c>
      <c r="G295" s="113" t="n">
        <v>0</v>
      </c>
      <c r="H295" s="108" t="n">
        <v>2031</v>
      </c>
      <c r="I295" s="108" t="n">
        <v>2035</v>
      </c>
      <c r="J295" s="108" t="n">
        <v>2065</v>
      </c>
      <c r="K295" s="108" t="n">
        <v>30</v>
      </c>
      <c r="L295" s="113" t="n"/>
      <c r="M295" s="113" t="n"/>
      <c r="N295" s="14" t="inlineStr">
        <is>
          <t>Retained dated assumption</t>
        </is>
      </c>
      <c r="O295" s="14" t="inlineStr">
        <is>
          <t>demand_plans/government_central.plan.json</t>
        </is>
      </c>
    </row>
    <row r="296" ht="100" customHeight="1" s="74">
      <c r="A296" s="14" t="inlineStr">
        <is>
          <t>government</t>
        </is>
      </c>
      <c r="B296" s="14" t="inlineStr">
        <is>
          <t>central</t>
        </is>
      </c>
      <c r="C296" s="14" t="inlineStr">
        <is>
          <t>onshore-2033-18</t>
        </is>
      </c>
      <c r="D296" s="14" t="inlineStr">
        <is>
          <t>onshore</t>
        </is>
      </c>
      <c r="E296" s="112" t="n">
        <v>22</v>
      </c>
      <c r="F296" s="113" t="n">
        <v>0.1</v>
      </c>
      <c r="G296" s="113" t="n">
        <v>0</v>
      </c>
      <c r="H296" s="108" t="n">
        <v>2031</v>
      </c>
      <c r="I296" s="108" t="n">
        <v>2033</v>
      </c>
      <c r="J296" s="108" t="n">
        <v>2058</v>
      </c>
      <c r="K296" s="108" t="n">
        <v>25</v>
      </c>
      <c r="L296" s="113" t="n"/>
      <c r="M296" s="113" t="n"/>
      <c r="N296" s="14" t="inlineStr">
        <is>
          <t>Retained dated assumption</t>
        </is>
      </c>
      <c r="O296" s="14" t="inlineStr">
        <is>
          <t>demand_plans/government_central.plan.json</t>
        </is>
      </c>
    </row>
    <row r="297" ht="100" customHeight="1" s="74">
      <c r="A297" s="14" t="inlineStr">
        <is>
          <t>government</t>
        </is>
      </c>
      <c r="B297" s="14" t="inlineStr">
        <is>
          <t>central</t>
        </is>
      </c>
      <c r="C297" s="14" t="inlineStr">
        <is>
          <t>solar-2033-19</t>
        </is>
      </c>
      <c r="D297" s="14" t="inlineStr">
        <is>
          <t>solar</t>
        </is>
      </c>
      <c r="E297" s="112" t="n">
        <v>22</v>
      </c>
      <c r="F297" s="113" t="n">
        <v>0.1</v>
      </c>
      <c r="G297" s="113" t="n">
        <v>0</v>
      </c>
      <c r="H297" s="108" t="n">
        <v>2031</v>
      </c>
      <c r="I297" s="108" t="n">
        <v>2033</v>
      </c>
      <c r="J297" s="108" t="n">
        <v>2063</v>
      </c>
      <c r="K297" s="108" t="n">
        <v>30</v>
      </c>
      <c r="L297" s="113" t="n"/>
      <c r="M297" s="113" t="n"/>
      <c r="N297" s="14" t="inlineStr">
        <is>
          <t>Retained dated assumption</t>
        </is>
      </c>
      <c r="O297" s="14" t="inlineStr">
        <is>
          <t>demand_plans/government_central.plan.json</t>
        </is>
      </c>
    </row>
    <row r="298" ht="100" customHeight="1" s="74">
      <c r="A298" s="14" t="inlineStr">
        <is>
          <t>government</t>
        </is>
      </c>
      <c r="B298" s="14" t="inlineStr">
        <is>
          <t>central</t>
        </is>
      </c>
      <c r="C298" s="14" t="inlineStr">
        <is>
          <t>gas-2036-34</t>
        </is>
      </c>
      <c r="D298" s="14" t="inlineStr">
        <is>
          <t>gas</t>
        </is>
      </c>
      <c r="E298" s="112" t="n">
        <v>2</v>
      </c>
      <c r="F298" s="113" t="n">
        <v>0.92</v>
      </c>
      <c r="G298" s="113" t="n">
        <v>0</v>
      </c>
      <c r="H298" s="108" t="n">
        <v>2032</v>
      </c>
      <c r="I298" s="108" t="n">
        <v>2036</v>
      </c>
      <c r="J298" s="108" t="n">
        <v>2071</v>
      </c>
      <c r="K298" s="108" t="n">
        <v>35</v>
      </c>
      <c r="L298" s="113" t="n"/>
      <c r="M298" s="113" t="n"/>
      <c r="N298" s="14" t="inlineStr">
        <is>
          <t>Retained dated assumption</t>
        </is>
      </c>
      <c r="O298" s="14" t="inlineStr">
        <is>
          <t>demand_plans/government_central.plan.json</t>
        </is>
      </c>
    </row>
    <row r="299" ht="100" customHeight="1" s="74">
      <c r="A299" s="14" t="inlineStr">
        <is>
          <t>government</t>
        </is>
      </c>
      <c r="B299" s="14" t="inlineStr">
        <is>
          <t>central</t>
        </is>
      </c>
      <c r="C299" s="14" t="inlineStr">
        <is>
          <t>mixed-gas-2036</t>
        </is>
      </c>
      <c r="D299" s="14" t="inlineStr">
        <is>
          <t>gas</t>
        </is>
      </c>
      <c r="E299" s="112" t="n">
        <v>2</v>
      </c>
      <c r="F299" s="113" t="n">
        <v>0.92</v>
      </c>
      <c r="G299" s="113" t="n">
        <v>0</v>
      </c>
      <c r="H299" s="108" t="n">
        <v>2032</v>
      </c>
      <c r="I299" s="108" t="n">
        <v>2036</v>
      </c>
      <c r="J299" s="108" t="n">
        <v>2071</v>
      </c>
      <c r="K299" s="108" t="n">
        <v>35</v>
      </c>
      <c r="L299" s="113" t="n"/>
      <c r="M299" s="113" t="n"/>
      <c r="N299" s="14" t="inlineStr">
        <is>
          <t>M48 mixed-gas candidate</t>
        </is>
      </c>
      <c r="O299" s="14" t="inlineStr">
        <is>
          <t>demand_plans/government_central.plan.json</t>
        </is>
      </c>
    </row>
    <row r="300" ht="100" customHeight="1" s="74">
      <c r="A300" s="14" t="inlineStr">
        <is>
          <t>government</t>
        </is>
      </c>
      <c r="B300" s="14" t="inlineStr">
        <is>
          <t>central</t>
        </is>
      </c>
      <c r="C300" s="14" t="inlineStr">
        <is>
          <t>mixed-gas_engine-2034</t>
        </is>
      </c>
      <c r="D300" s="14" t="inlineStr">
        <is>
          <t>gas_engine</t>
        </is>
      </c>
      <c r="E300" s="112" t="n">
        <v>36</v>
      </c>
      <c r="F300" s="113" t="n">
        <v>0.1</v>
      </c>
      <c r="G300" s="113" t="n">
        <v>0</v>
      </c>
      <c r="H300" s="108" t="n">
        <v>2032</v>
      </c>
      <c r="I300" s="108" t="n">
        <v>2034</v>
      </c>
      <c r="J300" s="108" t="n">
        <v>2064</v>
      </c>
      <c r="K300" s="108" t="n">
        <v>30</v>
      </c>
      <c r="L300" s="113" t="n"/>
      <c r="M300" s="113" t="n"/>
      <c r="N300" s="14" t="inlineStr">
        <is>
          <t>M48 mixed-gas candidate</t>
        </is>
      </c>
      <c r="O300" s="14" t="inlineStr">
        <is>
          <t>demand_plans/government_central.plan.json</t>
        </is>
      </c>
    </row>
    <row r="301" ht="100" customHeight="1" s="74">
      <c r="A301" s="14" t="inlineStr">
        <is>
          <t>government</t>
        </is>
      </c>
      <c r="B301" s="14" t="inlineStr">
        <is>
          <t>central</t>
        </is>
      </c>
      <c r="C301" s="14" t="inlineStr">
        <is>
          <t>offshore-2036-30</t>
        </is>
      </c>
      <c r="D301" s="14" t="inlineStr">
        <is>
          <t>offshore</t>
        </is>
      </c>
      <c r="E301" s="112" t="n">
        <v>5</v>
      </c>
      <c r="F301" s="113" t="n">
        <v>1</v>
      </c>
      <c r="G301" s="113" t="n">
        <v>0</v>
      </c>
      <c r="H301" s="108" t="n">
        <v>2032</v>
      </c>
      <c r="I301" s="108" t="n">
        <v>2036</v>
      </c>
      <c r="J301" s="108" t="n">
        <v>2066</v>
      </c>
      <c r="K301" s="108" t="n">
        <v>30</v>
      </c>
      <c r="L301" s="113" t="n"/>
      <c r="M301" s="113" t="n"/>
      <c r="N301" s="14" t="inlineStr">
        <is>
          <t>Retained dated assumption</t>
        </is>
      </c>
      <c r="O301" s="14" t="inlineStr">
        <is>
          <t>demand_plans/government_central.plan.json</t>
        </is>
      </c>
    </row>
    <row r="302" ht="100" customHeight="1" s="74">
      <c r="A302" s="14" t="inlineStr">
        <is>
          <t>government</t>
        </is>
      </c>
      <c r="B302" s="14" t="inlineStr">
        <is>
          <t>central</t>
        </is>
      </c>
      <c r="C302" s="14" t="inlineStr">
        <is>
          <t>onshore-2034-23</t>
        </is>
      </c>
      <c r="D302" s="14" t="inlineStr">
        <is>
          <t>onshore</t>
        </is>
      </c>
      <c r="E302" s="112" t="n">
        <v>19</v>
      </c>
      <c r="F302" s="113" t="n">
        <v>0.1</v>
      </c>
      <c r="G302" s="113" t="n">
        <v>0</v>
      </c>
      <c r="H302" s="108" t="n">
        <v>2032</v>
      </c>
      <c r="I302" s="108" t="n">
        <v>2034</v>
      </c>
      <c r="J302" s="108" t="n">
        <v>2059</v>
      </c>
      <c r="K302" s="108" t="n">
        <v>25</v>
      </c>
      <c r="L302" s="113" t="n"/>
      <c r="M302" s="113" t="n"/>
      <c r="N302" s="14" t="inlineStr">
        <is>
          <t>Retained dated assumption</t>
        </is>
      </c>
      <c r="O302" s="14" t="inlineStr">
        <is>
          <t>demand_plans/government_central.plan.json</t>
        </is>
      </c>
    </row>
    <row r="303" ht="100" customHeight="1" s="74">
      <c r="A303" s="14" t="inlineStr">
        <is>
          <t>government</t>
        </is>
      </c>
      <c r="B303" s="14" t="inlineStr">
        <is>
          <t>central</t>
        </is>
      </c>
      <c r="C303" s="14" t="inlineStr">
        <is>
          <t>solar-2034-24</t>
        </is>
      </c>
      <c r="D303" s="14" t="inlineStr">
        <is>
          <t>solar</t>
        </is>
      </c>
      <c r="E303" s="112" t="n">
        <v>22</v>
      </c>
      <c r="F303" s="113" t="n">
        <v>0.1</v>
      </c>
      <c r="G303" s="113" t="n">
        <v>0</v>
      </c>
      <c r="H303" s="108" t="n">
        <v>2032</v>
      </c>
      <c r="I303" s="108" t="n">
        <v>2034</v>
      </c>
      <c r="J303" s="108" t="n">
        <v>2064</v>
      </c>
      <c r="K303" s="108" t="n">
        <v>30</v>
      </c>
      <c r="L303" s="113" t="n"/>
      <c r="M303" s="113" t="n"/>
      <c r="N303" s="14" t="inlineStr">
        <is>
          <t>Retained dated assumption</t>
        </is>
      </c>
      <c r="O303" s="14" t="inlineStr">
        <is>
          <t>demand_plans/government_central.plan.json</t>
        </is>
      </c>
    </row>
    <row r="304" ht="100" customHeight="1" s="74">
      <c r="A304" s="14" t="inlineStr">
        <is>
          <t>government</t>
        </is>
      </c>
      <c r="B304" s="14" t="inlineStr">
        <is>
          <t>central</t>
        </is>
      </c>
      <c r="C304" s="14" t="inlineStr">
        <is>
          <t>battery-2035-28</t>
        </is>
      </c>
      <c r="D304" s="14" t="inlineStr">
        <is>
          <t>battery</t>
        </is>
      </c>
      <c r="E304" s="112" t="n">
        <v>1</v>
      </c>
      <c r="F304" s="113" t="n">
        <v>1</v>
      </c>
      <c r="G304" s="113" t="n">
        <v>4</v>
      </c>
      <c r="H304" s="108" t="n">
        <v>2033</v>
      </c>
      <c r="I304" s="108" t="n">
        <v>2035</v>
      </c>
      <c r="J304" s="108" t="n">
        <v>2050</v>
      </c>
      <c r="K304" s="108" t="n">
        <v>15</v>
      </c>
      <c r="L304" s="113" t="n"/>
      <c r="M304" s="113" t="n"/>
      <c r="N304" s="14" t="inlineStr">
        <is>
          <t>Retained dated assumption</t>
        </is>
      </c>
      <c r="O304" s="14" t="inlineStr">
        <is>
          <t>demand_plans/government_central.plan.json</t>
        </is>
      </c>
    </row>
    <row r="305" ht="100" customHeight="1" s="74">
      <c r="A305" s="14" t="inlineStr">
        <is>
          <t>government</t>
        </is>
      </c>
      <c r="B305" s="14" t="inlineStr">
        <is>
          <t>central</t>
        </is>
      </c>
      <c r="C305" s="14" t="inlineStr">
        <is>
          <t>gas-2037-39</t>
        </is>
      </c>
      <c r="D305" s="14" t="inlineStr">
        <is>
          <t>gas</t>
        </is>
      </c>
      <c r="E305" s="112" t="n">
        <v>2</v>
      </c>
      <c r="F305" s="113" t="n">
        <v>0.92</v>
      </c>
      <c r="G305" s="113" t="n">
        <v>0</v>
      </c>
      <c r="H305" s="108" t="n">
        <v>2033</v>
      </c>
      <c r="I305" s="108" t="n">
        <v>2037</v>
      </c>
      <c r="J305" s="108" t="n">
        <v>2072</v>
      </c>
      <c r="K305" s="108" t="n">
        <v>35</v>
      </c>
      <c r="L305" s="113" t="n"/>
      <c r="M305" s="113" t="n"/>
      <c r="N305" s="14" t="inlineStr">
        <is>
          <t>Retained dated assumption</t>
        </is>
      </c>
      <c r="O305" s="14" t="inlineStr">
        <is>
          <t>demand_plans/government_central.plan.json</t>
        </is>
      </c>
    </row>
    <row r="306" ht="100" customHeight="1" s="74">
      <c r="A306" s="14" t="inlineStr">
        <is>
          <t>government</t>
        </is>
      </c>
      <c r="B306" s="14" t="inlineStr">
        <is>
          <t>central</t>
        </is>
      </c>
      <c r="C306" s="14" t="inlineStr">
        <is>
          <t>mixed-gas-2037</t>
        </is>
      </c>
      <c r="D306" s="14" t="inlineStr">
        <is>
          <t>gas</t>
        </is>
      </c>
      <c r="E306" s="112" t="n">
        <v>2</v>
      </c>
      <c r="F306" s="113" t="n">
        <v>0.92</v>
      </c>
      <c r="G306" s="113" t="n">
        <v>0</v>
      </c>
      <c r="H306" s="108" t="n">
        <v>2033</v>
      </c>
      <c r="I306" s="108" t="n">
        <v>2037</v>
      </c>
      <c r="J306" s="108" t="n">
        <v>2072</v>
      </c>
      <c r="K306" s="108" t="n">
        <v>35</v>
      </c>
      <c r="L306" s="113" t="n"/>
      <c r="M306" s="113" t="n"/>
      <c r="N306" s="14" t="inlineStr">
        <is>
          <t>M48 mixed-gas candidate</t>
        </is>
      </c>
      <c r="O306" s="14" t="inlineStr">
        <is>
          <t>demand_plans/government_central.plan.json</t>
        </is>
      </c>
    </row>
    <row r="307" ht="100" customHeight="1" s="74">
      <c r="A307" s="14" t="inlineStr">
        <is>
          <t>government</t>
        </is>
      </c>
      <c r="B307" s="14" t="inlineStr">
        <is>
          <t>central</t>
        </is>
      </c>
      <c r="C307" s="14" t="inlineStr">
        <is>
          <t>mixed-gas_engine-2035</t>
        </is>
      </c>
      <c r="D307" s="14" t="inlineStr">
        <is>
          <t>gas_engine</t>
        </is>
      </c>
      <c r="E307" s="112" t="n">
        <v>7</v>
      </c>
      <c r="F307" s="113" t="n">
        <v>0.1</v>
      </c>
      <c r="G307" s="113" t="n">
        <v>0</v>
      </c>
      <c r="H307" s="108" t="n">
        <v>2033</v>
      </c>
      <c r="I307" s="108" t="n">
        <v>2035</v>
      </c>
      <c r="J307" s="108" t="n">
        <v>2065</v>
      </c>
      <c r="K307" s="108" t="n">
        <v>30</v>
      </c>
      <c r="L307" s="113" t="n"/>
      <c r="M307" s="113" t="n"/>
      <c r="N307" s="14" t="inlineStr">
        <is>
          <t>M48 mixed-gas candidate</t>
        </is>
      </c>
      <c r="O307" s="14" t="inlineStr">
        <is>
          <t>demand_plans/government_central.plan.json</t>
        </is>
      </c>
    </row>
    <row r="308" ht="100" customHeight="1" s="74">
      <c r="A308" s="14" t="inlineStr">
        <is>
          <t>government</t>
        </is>
      </c>
      <c r="B308" s="14" t="inlineStr">
        <is>
          <t>central</t>
        </is>
      </c>
      <c r="C308" s="14" t="inlineStr">
        <is>
          <t>offshore-2037-35</t>
        </is>
      </c>
      <c r="D308" s="14" t="inlineStr">
        <is>
          <t>offshore</t>
        </is>
      </c>
      <c r="E308" s="112" t="n">
        <v>5</v>
      </c>
      <c r="F308" s="113" t="n">
        <v>1</v>
      </c>
      <c r="G308" s="113" t="n">
        <v>0</v>
      </c>
      <c r="H308" s="108" t="n">
        <v>2033</v>
      </c>
      <c r="I308" s="108" t="n">
        <v>2037</v>
      </c>
      <c r="J308" s="108" t="n">
        <v>2067</v>
      </c>
      <c r="K308" s="108" t="n">
        <v>30</v>
      </c>
      <c r="L308" s="113" t="n"/>
      <c r="M308" s="113" t="n"/>
      <c r="N308" s="14" t="inlineStr">
        <is>
          <t>Retained dated assumption</t>
        </is>
      </c>
      <c r="O308" s="14" t="inlineStr">
        <is>
          <t>demand_plans/government_central.plan.json</t>
        </is>
      </c>
    </row>
    <row r="309" ht="100" customHeight="1" s="74">
      <c r="A309" s="14" t="inlineStr">
        <is>
          <t>government</t>
        </is>
      </c>
      <c r="B309" s="14" t="inlineStr">
        <is>
          <t>central</t>
        </is>
      </c>
      <c r="C309" s="14" t="inlineStr">
        <is>
          <t>onshore-2035-26</t>
        </is>
      </c>
      <c r="D309" s="14" t="inlineStr">
        <is>
          <t>onshore</t>
        </is>
      </c>
      <c r="E309" s="112" t="n">
        <v>21</v>
      </c>
      <c r="F309" s="113" t="n">
        <v>0.1</v>
      </c>
      <c r="G309" s="113" t="n">
        <v>0</v>
      </c>
      <c r="H309" s="108" t="n">
        <v>2033</v>
      </c>
      <c r="I309" s="108" t="n">
        <v>2035</v>
      </c>
      <c r="J309" s="108" t="n">
        <v>2060</v>
      </c>
      <c r="K309" s="108" t="n">
        <v>25</v>
      </c>
      <c r="L309" s="113" t="n"/>
      <c r="M309" s="113" t="n"/>
      <c r="N309" s="14" t="inlineStr">
        <is>
          <t>Retained dated assumption</t>
        </is>
      </c>
      <c r="O309" s="14" t="inlineStr">
        <is>
          <t>demand_plans/government_central.plan.json</t>
        </is>
      </c>
    </row>
    <row r="310" ht="100" customHeight="1" s="74">
      <c r="A310" s="14" t="inlineStr">
        <is>
          <t>government</t>
        </is>
      </c>
      <c r="B310" s="14" t="inlineStr">
        <is>
          <t>central</t>
        </is>
      </c>
      <c r="C310" s="14" t="inlineStr">
        <is>
          <t>solar-2035-27</t>
        </is>
      </c>
      <c r="D310" s="14" t="inlineStr">
        <is>
          <t>solar</t>
        </is>
      </c>
      <c r="E310" s="112" t="n">
        <v>22</v>
      </c>
      <c r="F310" s="113" t="n">
        <v>0.1</v>
      </c>
      <c r="G310" s="113" t="n">
        <v>0</v>
      </c>
      <c r="H310" s="108" t="n">
        <v>2033</v>
      </c>
      <c r="I310" s="108" t="n">
        <v>2035</v>
      </c>
      <c r="J310" s="108" t="n">
        <v>2065</v>
      </c>
      <c r="K310" s="108" t="n">
        <v>30</v>
      </c>
      <c r="L310" s="113" t="n"/>
      <c r="M310" s="113" t="n"/>
      <c r="N310" s="14" t="inlineStr">
        <is>
          <t>Retained dated assumption</t>
        </is>
      </c>
      <c r="O310" s="14" t="inlineStr">
        <is>
          <t>demand_plans/government_central.plan.json</t>
        </is>
      </c>
    </row>
    <row r="311" ht="100" customHeight="1" s="74">
      <c r="A311" s="14" t="inlineStr">
        <is>
          <t>government</t>
        </is>
      </c>
      <c r="B311" s="14" t="inlineStr">
        <is>
          <t>central</t>
        </is>
      </c>
      <c r="C311" s="14" t="inlineStr">
        <is>
          <t>battery-2036-33</t>
        </is>
      </c>
      <c r="D311" s="14" t="inlineStr">
        <is>
          <t>battery</t>
        </is>
      </c>
      <c r="E311" s="112" t="n">
        <v>2</v>
      </c>
      <c r="F311" s="113" t="n">
        <v>1</v>
      </c>
      <c r="G311" s="113" t="n">
        <v>4</v>
      </c>
      <c r="H311" s="108" t="n">
        <v>2034</v>
      </c>
      <c r="I311" s="108" t="n">
        <v>2036</v>
      </c>
      <c r="J311" s="108" t="n">
        <v>2051</v>
      </c>
      <c r="K311" s="108" t="n">
        <v>15</v>
      </c>
      <c r="L311" s="113" t="n"/>
      <c r="M311" s="113" t="n"/>
      <c r="N311" s="14" t="inlineStr">
        <is>
          <t>Retained dated assumption</t>
        </is>
      </c>
      <c r="O311" s="14" t="inlineStr">
        <is>
          <t>demand_plans/government_central.plan.json</t>
        </is>
      </c>
    </row>
    <row r="312" ht="100" customHeight="1" s="74">
      <c r="A312" s="14" t="inlineStr">
        <is>
          <t>government</t>
        </is>
      </c>
      <c r="B312" s="14" t="inlineStr">
        <is>
          <t>central</t>
        </is>
      </c>
      <c r="C312" s="14" t="inlineStr">
        <is>
          <t>gas-2038-44</t>
        </is>
      </c>
      <c r="D312" s="14" t="inlineStr">
        <is>
          <t>gas</t>
        </is>
      </c>
      <c r="E312" s="112" t="n">
        <v>3</v>
      </c>
      <c r="F312" s="113" t="n">
        <v>0.92</v>
      </c>
      <c r="G312" s="113" t="n">
        <v>0</v>
      </c>
      <c r="H312" s="108" t="n">
        <v>2034</v>
      </c>
      <c r="I312" s="108" t="n">
        <v>2038</v>
      </c>
      <c r="J312" s="108" t="n">
        <v>2073</v>
      </c>
      <c r="K312" s="108" t="n">
        <v>35</v>
      </c>
      <c r="L312" s="113" t="n"/>
      <c r="M312" s="113" t="n"/>
      <c r="N312" s="14" t="inlineStr">
        <is>
          <t>Retained dated assumption</t>
        </is>
      </c>
      <c r="O312" s="14" t="inlineStr">
        <is>
          <t>demand_plans/government_central.plan.json</t>
        </is>
      </c>
    </row>
    <row r="313" ht="100" customHeight="1" s="74">
      <c r="A313" s="14" t="inlineStr">
        <is>
          <t>government</t>
        </is>
      </c>
      <c r="B313" s="14" t="inlineStr">
        <is>
          <t>central</t>
        </is>
      </c>
      <c r="C313" s="14" t="inlineStr">
        <is>
          <t>mixed-gas-2038</t>
        </is>
      </c>
      <c r="D313" s="14" t="inlineStr">
        <is>
          <t>gas</t>
        </is>
      </c>
      <c r="E313" s="112" t="n">
        <v>1</v>
      </c>
      <c r="F313" s="113" t="n">
        <v>0.92</v>
      </c>
      <c r="G313" s="113" t="n">
        <v>0</v>
      </c>
      <c r="H313" s="108" t="n">
        <v>2034</v>
      </c>
      <c r="I313" s="108" t="n">
        <v>2038</v>
      </c>
      <c r="J313" s="108" t="n">
        <v>2073</v>
      </c>
      <c r="K313" s="108" t="n">
        <v>35</v>
      </c>
      <c r="L313" s="113" t="n"/>
      <c r="M313" s="113" t="n"/>
      <c r="N313" s="14" t="inlineStr">
        <is>
          <t>M48 mixed-gas candidate</t>
        </is>
      </c>
      <c r="O313" s="14" t="inlineStr">
        <is>
          <t>demand_plans/government_central.plan.json</t>
        </is>
      </c>
    </row>
    <row r="314" ht="100" customHeight="1" s="74">
      <c r="A314" s="14" t="inlineStr">
        <is>
          <t>government</t>
        </is>
      </c>
      <c r="B314" s="14" t="inlineStr">
        <is>
          <t>central</t>
        </is>
      </c>
      <c r="C314" s="14" t="inlineStr">
        <is>
          <t>mixed-gas_engine-2036</t>
        </is>
      </c>
      <c r="D314" s="14" t="inlineStr">
        <is>
          <t>gas_engine</t>
        </is>
      </c>
      <c r="E314" s="112" t="n">
        <v>25</v>
      </c>
      <c r="F314" s="113" t="n">
        <v>0.1</v>
      </c>
      <c r="G314" s="113" t="n">
        <v>0</v>
      </c>
      <c r="H314" s="108" t="n">
        <v>2034</v>
      </c>
      <c r="I314" s="108" t="n">
        <v>2036</v>
      </c>
      <c r="J314" s="108" t="n">
        <v>2066</v>
      </c>
      <c r="K314" s="108" t="n">
        <v>30</v>
      </c>
      <c r="L314" s="113" t="n"/>
      <c r="M314" s="113" t="n"/>
      <c r="N314" s="14" t="inlineStr">
        <is>
          <t>M48 mixed-gas candidate</t>
        </is>
      </c>
      <c r="O314" s="14" t="inlineStr">
        <is>
          <t>demand_plans/government_central.plan.json</t>
        </is>
      </c>
    </row>
    <row r="315" ht="100" customHeight="1" s="74">
      <c r="A315" s="14" t="inlineStr">
        <is>
          <t>government</t>
        </is>
      </c>
      <c r="B315" s="14" t="inlineStr">
        <is>
          <t>central</t>
        </is>
      </c>
      <c r="C315" s="14" t="inlineStr">
        <is>
          <t>offshore-2038-40</t>
        </is>
      </c>
      <c r="D315" s="14" t="inlineStr">
        <is>
          <t>offshore</t>
        </is>
      </c>
      <c r="E315" s="112" t="n">
        <v>5</v>
      </c>
      <c r="F315" s="113" t="n">
        <v>1</v>
      </c>
      <c r="G315" s="113" t="n">
        <v>0</v>
      </c>
      <c r="H315" s="108" t="n">
        <v>2034</v>
      </c>
      <c r="I315" s="108" t="n">
        <v>2038</v>
      </c>
      <c r="J315" s="108" t="n">
        <v>2068</v>
      </c>
      <c r="K315" s="108" t="n">
        <v>30</v>
      </c>
      <c r="L315" s="113" t="n"/>
      <c r="M315" s="113" t="n"/>
      <c r="N315" s="14" t="inlineStr">
        <is>
          <t>Retained dated assumption</t>
        </is>
      </c>
      <c r="O315" s="14" t="inlineStr">
        <is>
          <t>demand_plans/government_central.plan.json</t>
        </is>
      </c>
    </row>
    <row r="316" ht="100" customHeight="1" s="74">
      <c r="A316" s="14" t="inlineStr">
        <is>
          <t>government</t>
        </is>
      </c>
      <c r="B316" s="14" t="inlineStr">
        <is>
          <t>central</t>
        </is>
      </c>
      <c r="C316" s="14" t="inlineStr">
        <is>
          <t>onshore-2036-31</t>
        </is>
      </c>
      <c r="D316" s="14" t="inlineStr">
        <is>
          <t>onshore</t>
        </is>
      </c>
      <c r="E316" s="112" t="n">
        <v>28</v>
      </c>
      <c r="F316" s="113" t="n">
        <v>0.1</v>
      </c>
      <c r="G316" s="113" t="n">
        <v>0</v>
      </c>
      <c r="H316" s="108" t="n">
        <v>2034</v>
      </c>
      <c r="I316" s="108" t="n">
        <v>2036</v>
      </c>
      <c r="J316" s="108" t="n">
        <v>2061</v>
      </c>
      <c r="K316" s="108" t="n">
        <v>25</v>
      </c>
      <c r="L316" s="113" t="n"/>
      <c r="M316" s="113" t="n"/>
      <c r="N316" s="14" t="inlineStr">
        <is>
          <t>Retained dated assumption</t>
        </is>
      </c>
      <c r="O316" s="14" t="inlineStr">
        <is>
          <t>demand_plans/government_central.plan.json</t>
        </is>
      </c>
    </row>
    <row r="317" ht="100" customHeight="1" s="74">
      <c r="A317" s="14" t="inlineStr">
        <is>
          <t>government</t>
        </is>
      </c>
      <c r="B317" s="14" t="inlineStr">
        <is>
          <t>central</t>
        </is>
      </c>
      <c r="C317" s="14" t="inlineStr">
        <is>
          <t>solar-2036-32</t>
        </is>
      </c>
      <c r="D317" s="14" t="inlineStr">
        <is>
          <t>solar</t>
        </is>
      </c>
      <c r="E317" s="112" t="n">
        <v>43</v>
      </c>
      <c r="F317" s="113" t="n">
        <v>0.1</v>
      </c>
      <c r="G317" s="113" t="n">
        <v>0</v>
      </c>
      <c r="H317" s="108" t="n">
        <v>2034</v>
      </c>
      <c r="I317" s="108" t="n">
        <v>2036</v>
      </c>
      <c r="J317" s="108" t="n">
        <v>2066</v>
      </c>
      <c r="K317" s="108" t="n">
        <v>30</v>
      </c>
      <c r="L317" s="113" t="n"/>
      <c r="M317" s="113" t="n"/>
      <c r="N317" s="14" t="inlineStr">
        <is>
          <t>Retained dated assumption</t>
        </is>
      </c>
      <c r="O317" s="14" t="inlineStr">
        <is>
          <t>demand_plans/government_central.plan.json</t>
        </is>
      </c>
    </row>
    <row r="318" ht="100" customHeight="1" s="74">
      <c r="A318" s="14" t="inlineStr">
        <is>
          <t>government</t>
        </is>
      </c>
      <c r="B318" s="14" t="inlineStr">
        <is>
          <t>central</t>
        </is>
      </c>
      <c r="C318" s="14" t="inlineStr">
        <is>
          <t>battery-2037-38</t>
        </is>
      </c>
      <c r="D318" s="14" t="inlineStr">
        <is>
          <t>battery</t>
        </is>
      </c>
      <c r="E318" s="112" t="n">
        <v>2</v>
      </c>
      <c r="F318" s="113" t="n">
        <v>1</v>
      </c>
      <c r="G318" s="113" t="n">
        <v>4</v>
      </c>
      <c r="H318" s="108" t="n">
        <v>2035</v>
      </c>
      <c r="I318" s="108" t="n">
        <v>2037</v>
      </c>
      <c r="J318" s="108" t="n">
        <v>2052</v>
      </c>
      <c r="K318" s="108" t="n">
        <v>15</v>
      </c>
      <c r="L318" s="113" t="n"/>
      <c r="M318" s="113" t="n"/>
      <c r="N318" s="14" t="inlineStr">
        <is>
          <t>Retained dated assumption</t>
        </is>
      </c>
      <c r="O318" s="14" t="inlineStr">
        <is>
          <t>demand_plans/government_central.plan.json</t>
        </is>
      </c>
    </row>
    <row r="319" ht="100" customHeight="1" s="74">
      <c r="A319" s="14" t="inlineStr">
        <is>
          <t>government</t>
        </is>
      </c>
      <c r="B319" s="14" t="inlineStr">
        <is>
          <t>central</t>
        </is>
      </c>
      <c r="C319" s="14" t="inlineStr">
        <is>
          <t>gas-2030-4</t>
        </is>
      </c>
      <c r="D319" s="14" t="inlineStr">
        <is>
          <t>gas</t>
        </is>
      </c>
      <c r="E319" s="112" t="n">
        <v>1</v>
      </c>
      <c r="F319" s="113" t="n">
        <v>0.92</v>
      </c>
      <c r="G319" s="113" t="n">
        <v>0</v>
      </c>
      <c r="H319" s="108" t="n">
        <v>2035</v>
      </c>
      <c r="I319" s="108" t="n">
        <v>2039</v>
      </c>
      <c r="J319" s="108" t="n">
        <v>2074</v>
      </c>
      <c r="K319" s="108" t="n">
        <v>35</v>
      </c>
      <c r="L319" s="113" t="n"/>
      <c r="M319" s="113" t="n"/>
      <c r="N319" s="14" t="inlineStr">
        <is>
          <t>Retained dated assumption</t>
        </is>
      </c>
      <c r="O319" s="14" t="inlineStr">
        <is>
          <t>demand_plans/government_central.plan.json</t>
        </is>
      </c>
    </row>
    <row r="320" ht="100" customHeight="1" s="74">
      <c r="A320" s="14" t="inlineStr">
        <is>
          <t>government</t>
        </is>
      </c>
      <c r="B320" s="14" t="inlineStr">
        <is>
          <t>central</t>
        </is>
      </c>
      <c r="C320" s="14" t="inlineStr">
        <is>
          <t>gas-2039-49</t>
        </is>
      </c>
      <c r="D320" s="14" t="inlineStr">
        <is>
          <t>gas</t>
        </is>
      </c>
      <c r="E320" s="112" t="n">
        <v>2</v>
      </c>
      <c r="F320" s="113" t="n">
        <v>0.92</v>
      </c>
      <c r="G320" s="113" t="n">
        <v>0</v>
      </c>
      <c r="H320" s="108" t="n">
        <v>2035</v>
      </c>
      <c r="I320" s="108" t="n">
        <v>2039</v>
      </c>
      <c r="J320" s="108" t="n">
        <v>2074</v>
      </c>
      <c r="K320" s="108" t="n">
        <v>35</v>
      </c>
      <c r="L320" s="113" t="n"/>
      <c r="M320" s="113" t="n"/>
      <c r="N320" s="14" t="inlineStr">
        <is>
          <t>Retained dated assumption</t>
        </is>
      </c>
      <c r="O320" s="14" t="inlineStr">
        <is>
          <t>demand_plans/government_central.plan.json</t>
        </is>
      </c>
    </row>
    <row r="321" ht="100" customHeight="1" s="74">
      <c r="A321" s="14" t="inlineStr">
        <is>
          <t>government</t>
        </is>
      </c>
      <c r="B321" s="14" t="inlineStr">
        <is>
          <t>central</t>
        </is>
      </c>
      <c r="C321" s="14" t="inlineStr">
        <is>
          <t>mixed-gas-2039</t>
        </is>
      </c>
      <c r="D321" s="14" t="inlineStr">
        <is>
          <t>gas</t>
        </is>
      </c>
      <c r="E321" s="112" t="n">
        <v>1</v>
      </c>
      <c r="F321" s="113" t="n">
        <v>0.92</v>
      </c>
      <c r="G321" s="113" t="n">
        <v>0</v>
      </c>
      <c r="H321" s="108" t="n">
        <v>2035</v>
      </c>
      <c r="I321" s="108" t="n">
        <v>2039</v>
      </c>
      <c r="J321" s="108" t="n">
        <v>2074</v>
      </c>
      <c r="K321" s="108" t="n">
        <v>35</v>
      </c>
      <c r="L321" s="113" t="n"/>
      <c r="M321" s="113" t="n"/>
      <c r="N321" s="14" t="inlineStr">
        <is>
          <t>M48 mixed-gas candidate</t>
        </is>
      </c>
      <c r="O321" s="14" t="inlineStr">
        <is>
          <t>demand_plans/government_central.plan.json</t>
        </is>
      </c>
    </row>
    <row r="322" ht="100" customHeight="1" s="74">
      <c r="A322" s="14" t="inlineStr">
        <is>
          <t>government</t>
        </is>
      </c>
      <c r="B322" s="14" t="inlineStr">
        <is>
          <t>central</t>
        </is>
      </c>
      <c r="C322" s="14" t="inlineStr">
        <is>
          <t>mixed-gas_engine-2037</t>
        </is>
      </c>
      <c r="D322" s="14" t="inlineStr">
        <is>
          <t>gas_engine</t>
        </is>
      </c>
      <c r="E322" s="112" t="n">
        <v>21</v>
      </c>
      <c r="F322" s="113" t="n">
        <v>0.1</v>
      </c>
      <c r="G322" s="113" t="n">
        <v>0</v>
      </c>
      <c r="H322" s="108" t="n">
        <v>2035</v>
      </c>
      <c r="I322" s="108" t="n">
        <v>2037</v>
      </c>
      <c r="J322" s="108" t="n">
        <v>2067</v>
      </c>
      <c r="K322" s="108" t="n">
        <v>30</v>
      </c>
      <c r="L322" s="113" t="n"/>
      <c r="M322" s="113" t="n"/>
      <c r="N322" s="14" t="inlineStr">
        <is>
          <t>M48 mixed-gas candidate</t>
        </is>
      </c>
      <c r="O322" s="14" t="inlineStr">
        <is>
          <t>demand_plans/government_central.plan.json</t>
        </is>
      </c>
    </row>
    <row r="323" ht="100" customHeight="1" s="74">
      <c r="A323" s="14" t="inlineStr">
        <is>
          <t>government</t>
        </is>
      </c>
      <c r="B323" s="14" t="inlineStr">
        <is>
          <t>central</t>
        </is>
      </c>
      <c r="C323" s="14" t="inlineStr">
        <is>
          <t>offshore-2039-45</t>
        </is>
      </c>
      <c r="D323" s="14" t="inlineStr">
        <is>
          <t>offshore</t>
        </is>
      </c>
      <c r="E323" s="112" t="n">
        <v>4</v>
      </c>
      <c r="F323" s="113" t="n">
        <v>1</v>
      </c>
      <c r="G323" s="113" t="n">
        <v>0</v>
      </c>
      <c r="H323" s="108" t="n">
        <v>2035</v>
      </c>
      <c r="I323" s="108" t="n">
        <v>2039</v>
      </c>
      <c r="J323" s="108" t="n">
        <v>2069</v>
      </c>
      <c r="K323" s="108" t="n">
        <v>30</v>
      </c>
      <c r="L323" s="113" t="n"/>
      <c r="M323" s="113" t="n"/>
      <c r="N323" s="14" t="inlineStr">
        <is>
          <t>Retained dated assumption</t>
        </is>
      </c>
      <c r="O323" s="14" t="inlineStr">
        <is>
          <t>demand_plans/government_central.plan.json</t>
        </is>
      </c>
    </row>
    <row r="324" ht="100" customHeight="1" s="74">
      <c r="A324" s="14" t="inlineStr">
        <is>
          <t>government</t>
        </is>
      </c>
      <c r="B324" s="14" t="inlineStr">
        <is>
          <t>central</t>
        </is>
      </c>
      <c r="C324" s="14" t="inlineStr">
        <is>
          <t>onshore-2037-36</t>
        </is>
      </c>
      <c r="D324" s="14" t="inlineStr">
        <is>
          <t>onshore</t>
        </is>
      </c>
      <c r="E324" s="112" t="n">
        <v>35</v>
      </c>
      <c r="F324" s="113" t="n">
        <v>0.1</v>
      </c>
      <c r="G324" s="113" t="n">
        <v>0</v>
      </c>
      <c r="H324" s="108" t="n">
        <v>2035</v>
      </c>
      <c r="I324" s="108" t="n">
        <v>2037</v>
      </c>
      <c r="J324" s="108" t="n">
        <v>2062</v>
      </c>
      <c r="K324" s="108" t="n">
        <v>25</v>
      </c>
      <c r="L324" s="113" t="n"/>
      <c r="M324" s="113" t="n"/>
      <c r="N324" s="14" t="inlineStr">
        <is>
          <t>Retained dated assumption</t>
        </is>
      </c>
      <c r="O324" s="14" t="inlineStr">
        <is>
          <t>demand_plans/government_central.plan.json</t>
        </is>
      </c>
    </row>
    <row r="325" ht="100" customHeight="1" s="74">
      <c r="A325" s="14" t="inlineStr">
        <is>
          <t>government</t>
        </is>
      </c>
      <c r="B325" s="14" t="inlineStr">
        <is>
          <t>central</t>
        </is>
      </c>
      <c r="C325" s="14" t="inlineStr">
        <is>
          <t>solar-2037-37</t>
        </is>
      </c>
      <c r="D325" s="14" t="inlineStr">
        <is>
          <t>solar</t>
        </is>
      </c>
      <c r="E325" s="112" t="n">
        <v>42</v>
      </c>
      <c r="F325" s="113" t="n">
        <v>0.1</v>
      </c>
      <c r="G325" s="113" t="n">
        <v>0</v>
      </c>
      <c r="H325" s="108" t="n">
        <v>2035</v>
      </c>
      <c r="I325" s="108" t="n">
        <v>2037</v>
      </c>
      <c r="J325" s="108" t="n">
        <v>2067</v>
      </c>
      <c r="K325" s="108" t="n">
        <v>30</v>
      </c>
      <c r="L325" s="113" t="n"/>
      <c r="M325" s="113" t="n"/>
      <c r="N325" s="14" t="inlineStr">
        <is>
          <t>Retained dated assumption</t>
        </is>
      </c>
      <c r="O325" s="14" t="inlineStr">
        <is>
          <t>demand_plans/government_central.plan.json</t>
        </is>
      </c>
    </row>
    <row r="326" ht="100" customHeight="1" s="74">
      <c r="A326" s="14" t="inlineStr">
        <is>
          <t>government</t>
        </is>
      </c>
      <c r="B326" s="14" t="inlineStr">
        <is>
          <t>central</t>
        </is>
      </c>
      <c r="C326" s="14" t="inlineStr">
        <is>
          <t>battery-2038-43</t>
        </is>
      </c>
      <c r="D326" s="14" t="inlineStr">
        <is>
          <t>battery</t>
        </is>
      </c>
      <c r="E326" s="112" t="n">
        <v>2</v>
      </c>
      <c r="F326" s="113" t="n">
        <v>1</v>
      </c>
      <c r="G326" s="113" t="n">
        <v>4</v>
      </c>
      <c r="H326" s="108" t="n">
        <v>2036</v>
      </c>
      <c r="I326" s="108" t="n">
        <v>2038</v>
      </c>
      <c r="J326" s="108" t="n">
        <v>2053</v>
      </c>
      <c r="K326" s="108" t="n">
        <v>15</v>
      </c>
      <c r="L326" s="113" t="n"/>
      <c r="M326" s="113" t="n"/>
      <c r="N326" s="14" t="inlineStr">
        <is>
          <t>Retained dated assumption</t>
        </is>
      </c>
      <c r="O326" s="14" t="inlineStr">
        <is>
          <t>demand_plans/government_central.plan.json</t>
        </is>
      </c>
    </row>
    <row r="327" ht="100" customHeight="1" s="74">
      <c r="A327" s="14" t="inlineStr">
        <is>
          <t>government</t>
        </is>
      </c>
      <c r="B327" s="14" t="inlineStr">
        <is>
          <t>central</t>
        </is>
      </c>
      <c r="C327" s="14" t="inlineStr">
        <is>
          <t>gas-2040-54</t>
        </is>
      </c>
      <c r="D327" s="14" t="inlineStr">
        <is>
          <t>gas</t>
        </is>
      </c>
      <c r="E327" s="112" t="n">
        <v>2</v>
      </c>
      <c r="F327" s="113" t="n">
        <v>0.92</v>
      </c>
      <c r="G327" s="113" t="n">
        <v>0</v>
      </c>
      <c r="H327" s="108" t="n">
        <v>2036</v>
      </c>
      <c r="I327" s="108" t="n">
        <v>2040</v>
      </c>
      <c r="J327" s="108" t="n">
        <v>2075</v>
      </c>
      <c r="K327" s="108" t="n">
        <v>35</v>
      </c>
      <c r="L327" s="113" t="n"/>
      <c r="M327" s="113" t="n"/>
      <c r="N327" s="14" t="inlineStr">
        <is>
          <t>Retained dated assumption</t>
        </is>
      </c>
      <c r="O327" s="14" t="inlineStr">
        <is>
          <t>demand_plans/government_central.plan.json</t>
        </is>
      </c>
    </row>
    <row r="328" ht="100" customHeight="1" s="74">
      <c r="A328" s="14" t="inlineStr">
        <is>
          <t>government</t>
        </is>
      </c>
      <c r="B328" s="14" t="inlineStr">
        <is>
          <t>central</t>
        </is>
      </c>
      <c r="C328" s="14" t="inlineStr">
        <is>
          <t>mixed-gas-2040</t>
        </is>
      </c>
      <c r="D328" s="14" t="inlineStr">
        <is>
          <t>gas</t>
        </is>
      </c>
      <c r="E328" s="112" t="n">
        <v>2</v>
      </c>
      <c r="F328" s="113" t="n">
        <v>0.92</v>
      </c>
      <c r="G328" s="113" t="n">
        <v>0</v>
      </c>
      <c r="H328" s="108" t="n">
        <v>2036</v>
      </c>
      <c r="I328" s="108" t="n">
        <v>2040</v>
      </c>
      <c r="J328" s="108" t="n">
        <v>2075</v>
      </c>
      <c r="K328" s="108" t="n">
        <v>35</v>
      </c>
      <c r="L328" s="113" t="n"/>
      <c r="M328" s="113" t="n"/>
      <c r="N328" s="14" t="inlineStr">
        <is>
          <t>M48 mixed-gas candidate</t>
        </is>
      </c>
      <c r="O328" s="14" t="inlineStr">
        <is>
          <t>demand_plans/government_central.plan.json</t>
        </is>
      </c>
    </row>
    <row r="329" ht="100" customHeight="1" s="74">
      <c r="A329" s="14" t="inlineStr">
        <is>
          <t>government</t>
        </is>
      </c>
      <c r="B329" s="14" t="inlineStr">
        <is>
          <t>central</t>
        </is>
      </c>
      <c r="C329" s="14" t="inlineStr">
        <is>
          <t>mixed-gas_engine-2038</t>
        </is>
      </c>
      <c r="D329" s="14" t="inlineStr">
        <is>
          <t>gas_engine</t>
        </is>
      </c>
      <c r="E329" s="112" t="n">
        <v>9</v>
      </c>
      <c r="F329" s="113" t="n">
        <v>0.1</v>
      </c>
      <c r="G329" s="113" t="n">
        <v>0</v>
      </c>
      <c r="H329" s="108" t="n">
        <v>2036</v>
      </c>
      <c r="I329" s="108" t="n">
        <v>2038</v>
      </c>
      <c r="J329" s="108" t="n">
        <v>2068</v>
      </c>
      <c r="K329" s="108" t="n">
        <v>30</v>
      </c>
      <c r="L329" s="113" t="n"/>
      <c r="M329" s="113" t="n"/>
      <c r="N329" s="14" t="inlineStr">
        <is>
          <t>M48 mixed-gas candidate</t>
        </is>
      </c>
      <c r="O329" s="14" t="inlineStr">
        <is>
          <t>demand_plans/government_central.plan.json</t>
        </is>
      </c>
    </row>
    <row r="330" ht="100" customHeight="1" s="74">
      <c r="A330" s="14" t="inlineStr">
        <is>
          <t>government</t>
        </is>
      </c>
      <c r="B330" s="14" t="inlineStr">
        <is>
          <t>central</t>
        </is>
      </c>
      <c r="C330" s="14" t="inlineStr">
        <is>
          <t>offshore-2040-50</t>
        </is>
      </c>
      <c r="D330" s="14" t="inlineStr">
        <is>
          <t>offshore</t>
        </is>
      </c>
      <c r="E330" s="112" t="n">
        <v>6</v>
      </c>
      <c r="F330" s="113" t="n">
        <v>1</v>
      </c>
      <c r="G330" s="113" t="n">
        <v>0</v>
      </c>
      <c r="H330" s="108" t="n">
        <v>2036</v>
      </c>
      <c r="I330" s="108" t="n">
        <v>2040</v>
      </c>
      <c r="J330" s="108" t="n">
        <v>2070</v>
      </c>
      <c r="K330" s="108" t="n">
        <v>30</v>
      </c>
      <c r="L330" s="113" t="n"/>
      <c r="M330" s="113" t="n"/>
      <c r="N330" s="14" t="inlineStr">
        <is>
          <t>Retained dated assumption</t>
        </is>
      </c>
      <c r="O330" s="14" t="inlineStr">
        <is>
          <t>demand_plans/government_central.plan.json</t>
        </is>
      </c>
    </row>
    <row r="331" ht="100" customHeight="1" s="74">
      <c r="A331" s="14" t="inlineStr">
        <is>
          <t>government</t>
        </is>
      </c>
      <c r="B331" s="14" t="inlineStr">
        <is>
          <t>central</t>
        </is>
      </c>
      <c r="C331" s="14" t="inlineStr">
        <is>
          <t>onshore-2038-41</t>
        </is>
      </c>
      <c r="D331" s="14" t="inlineStr">
        <is>
          <t>onshore</t>
        </is>
      </c>
      <c r="E331" s="112" t="n">
        <v>35</v>
      </c>
      <c r="F331" s="113" t="n">
        <v>0.1</v>
      </c>
      <c r="G331" s="113" t="n">
        <v>0</v>
      </c>
      <c r="H331" s="108" t="n">
        <v>2036</v>
      </c>
      <c r="I331" s="108" t="n">
        <v>2038</v>
      </c>
      <c r="J331" s="108" t="n">
        <v>2063</v>
      </c>
      <c r="K331" s="108" t="n">
        <v>25</v>
      </c>
      <c r="L331" s="113" t="n"/>
      <c r="M331" s="113" t="n"/>
      <c r="N331" s="14" t="inlineStr">
        <is>
          <t>Retained dated assumption</t>
        </is>
      </c>
      <c r="O331" s="14" t="inlineStr">
        <is>
          <t>demand_plans/government_central.plan.json</t>
        </is>
      </c>
    </row>
    <row r="332" ht="100" customHeight="1" s="74">
      <c r="A332" s="14" t="inlineStr">
        <is>
          <t>government</t>
        </is>
      </c>
      <c r="B332" s="14" t="inlineStr">
        <is>
          <t>central</t>
        </is>
      </c>
      <c r="C332" s="14" t="inlineStr">
        <is>
          <t>solar-2038-42</t>
        </is>
      </c>
      <c r="D332" s="14" t="inlineStr">
        <is>
          <t>solar</t>
        </is>
      </c>
      <c r="E332" s="112" t="n">
        <v>39</v>
      </c>
      <c r="F332" s="113" t="n">
        <v>0.1</v>
      </c>
      <c r="G332" s="113" t="n">
        <v>0</v>
      </c>
      <c r="H332" s="108" t="n">
        <v>2036</v>
      </c>
      <c r="I332" s="108" t="n">
        <v>2038</v>
      </c>
      <c r="J332" s="108" t="n">
        <v>2068</v>
      </c>
      <c r="K332" s="108" t="n">
        <v>30</v>
      </c>
      <c r="L332" s="113" t="n"/>
      <c r="M332" s="113" t="n"/>
      <c r="N332" s="14" t="inlineStr">
        <is>
          <t>Retained dated assumption</t>
        </is>
      </c>
      <c r="O332" s="14" t="inlineStr">
        <is>
          <t>demand_plans/government_central.plan.json</t>
        </is>
      </c>
    </row>
    <row r="333" ht="100" customHeight="1" s="74">
      <c r="A333" s="14" t="inlineStr">
        <is>
          <t>government</t>
        </is>
      </c>
      <c r="B333" s="14" t="inlineStr">
        <is>
          <t>central</t>
        </is>
      </c>
      <c r="C333" s="14" t="inlineStr">
        <is>
          <t>battery-2039-48</t>
        </is>
      </c>
      <c r="D333" s="14" t="inlineStr">
        <is>
          <t>battery</t>
        </is>
      </c>
      <c r="E333" s="112" t="n">
        <v>2</v>
      </c>
      <c r="F333" s="113" t="n">
        <v>1</v>
      </c>
      <c r="G333" s="113" t="n">
        <v>4</v>
      </c>
      <c r="H333" s="108" t="n">
        <v>2037</v>
      </c>
      <c r="I333" s="108" t="n">
        <v>2039</v>
      </c>
      <c r="J333" s="108" t="n">
        <v>2054</v>
      </c>
      <c r="K333" s="108" t="n">
        <v>15</v>
      </c>
      <c r="L333" s="113" t="n"/>
      <c r="M333" s="113" t="n"/>
      <c r="N333" s="14" t="inlineStr">
        <is>
          <t>Retained dated assumption</t>
        </is>
      </c>
      <c r="O333" s="14" t="inlineStr">
        <is>
          <t>demand_plans/government_central.plan.json</t>
        </is>
      </c>
    </row>
    <row r="334" ht="100" customHeight="1" s="74">
      <c r="A334" s="14" t="inlineStr">
        <is>
          <t>government</t>
        </is>
      </c>
      <c r="B334" s="14" t="inlineStr">
        <is>
          <t>central</t>
        </is>
      </c>
      <c r="C334" s="14" t="inlineStr">
        <is>
          <t>gas-2031-11</t>
        </is>
      </c>
      <c r="D334" s="14" t="inlineStr">
        <is>
          <t>gas</t>
        </is>
      </c>
      <c r="E334" s="112" t="n">
        <v>1</v>
      </c>
      <c r="F334" s="113" t="n">
        <v>0.92</v>
      </c>
      <c r="G334" s="113" t="n">
        <v>0</v>
      </c>
      <c r="H334" s="108" t="n">
        <v>2037</v>
      </c>
      <c r="I334" s="108" t="n">
        <v>2041</v>
      </c>
      <c r="J334" s="108" t="n">
        <v>2076</v>
      </c>
      <c r="K334" s="108" t="n">
        <v>35</v>
      </c>
      <c r="L334" s="113" t="n"/>
      <c r="M334" s="113" t="n"/>
      <c r="N334" s="14" t="inlineStr">
        <is>
          <t>Retained dated assumption</t>
        </is>
      </c>
      <c r="O334" s="14" t="inlineStr">
        <is>
          <t>demand_plans/government_central.plan.json</t>
        </is>
      </c>
    </row>
    <row r="335" ht="100" customHeight="1" s="74">
      <c r="A335" s="14" t="inlineStr">
        <is>
          <t>government</t>
        </is>
      </c>
      <c r="B335" s="14" t="inlineStr">
        <is>
          <t>central</t>
        </is>
      </c>
      <c r="C335" s="14" t="inlineStr">
        <is>
          <t>gas-2032-16</t>
        </is>
      </c>
      <c r="D335" s="14" t="inlineStr">
        <is>
          <t>gas</t>
        </is>
      </c>
      <c r="E335" s="112" t="n">
        <v>1</v>
      </c>
      <c r="F335" s="113" t="n">
        <v>0.92</v>
      </c>
      <c r="G335" s="113" t="n">
        <v>0</v>
      </c>
      <c r="H335" s="108" t="n">
        <v>2037</v>
      </c>
      <c r="I335" s="108" t="n">
        <v>2041</v>
      </c>
      <c r="J335" s="108" t="n">
        <v>2076</v>
      </c>
      <c r="K335" s="108" t="n">
        <v>35</v>
      </c>
      <c r="L335" s="113" t="n"/>
      <c r="M335" s="113" t="n"/>
      <c r="N335" s="14" t="inlineStr">
        <is>
          <t>Retained dated assumption</t>
        </is>
      </c>
      <c r="O335" s="14" t="inlineStr">
        <is>
          <t>demand_plans/government_central.plan.json</t>
        </is>
      </c>
    </row>
    <row r="336" ht="100" customHeight="1" s="74">
      <c r="A336" s="14" t="inlineStr">
        <is>
          <t>government</t>
        </is>
      </c>
      <c r="B336" s="14" t="inlineStr">
        <is>
          <t>central</t>
        </is>
      </c>
      <c r="C336" s="14" t="inlineStr">
        <is>
          <t>gas-2041-59</t>
        </is>
      </c>
      <c r="D336" s="14" t="inlineStr">
        <is>
          <t>gas</t>
        </is>
      </c>
      <c r="E336" s="112" t="n">
        <v>1</v>
      </c>
      <c r="F336" s="113" t="n">
        <v>0.92</v>
      </c>
      <c r="G336" s="113" t="n">
        <v>0</v>
      </c>
      <c r="H336" s="108" t="n">
        <v>2037</v>
      </c>
      <c r="I336" s="108" t="n">
        <v>2041</v>
      </c>
      <c r="J336" s="108" t="n">
        <v>2076</v>
      </c>
      <c r="K336" s="108" t="n">
        <v>35</v>
      </c>
      <c r="L336" s="113" t="n"/>
      <c r="M336" s="113" t="n"/>
      <c r="N336" s="14" t="inlineStr">
        <is>
          <t>Retained dated assumption</t>
        </is>
      </c>
      <c r="O336" s="14" t="inlineStr">
        <is>
          <t>demand_plans/government_central.plan.json</t>
        </is>
      </c>
    </row>
    <row r="337" ht="100" customHeight="1" s="74">
      <c r="A337" s="14" t="inlineStr">
        <is>
          <t>government</t>
        </is>
      </c>
      <c r="B337" s="14" t="inlineStr">
        <is>
          <t>central</t>
        </is>
      </c>
      <c r="C337" s="14" t="inlineStr">
        <is>
          <t>mixed-gas-2041</t>
        </is>
      </c>
      <c r="D337" s="14" t="inlineStr">
        <is>
          <t>gas</t>
        </is>
      </c>
      <c r="E337" s="112" t="n">
        <v>1</v>
      </c>
      <c r="F337" s="113" t="n">
        <v>0.92</v>
      </c>
      <c r="G337" s="113" t="n">
        <v>0</v>
      </c>
      <c r="H337" s="108" t="n">
        <v>2037</v>
      </c>
      <c r="I337" s="108" t="n">
        <v>2041</v>
      </c>
      <c r="J337" s="108" t="n">
        <v>2076</v>
      </c>
      <c r="K337" s="108" t="n">
        <v>35</v>
      </c>
      <c r="L337" s="113" t="n"/>
      <c r="M337" s="113" t="n"/>
      <c r="N337" s="14" t="inlineStr">
        <is>
          <t>M48 mixed-gas candidate</t>
        </is>
      </c>
      <c r="O337" s="14" t="inlineStr">
        <is>
          <t>demand_plans/government_central.plan.json</t>
        </is>
      </c>
    </row>
    <row r="338" ht="100" customHeight="1" s="74">
      <c r="A338" s="14" t="inlineStr">
        <is>
          <t>government</t>
        </is>
      </c>
      <c r="B338" s="14" t="inlineStr">
        <is>
          <t>central</t>
        </is>
      </c>
      <c r="C338" s="14" t="inlineStr">
        <is>
          <t>offshore-2041-55</t>
        </is>
      </c>
      <c r="D338" s="14" t="inlineStr">
        <is>
          <t>offshore</t>
        </is>
      </c>
      <c r="E338" s="112" t="n">
        <v>4</v>
      </c>
      <c r="F338" s="113" t="n">
        <v>1</v>
      </c>
      <c r="G338" s="113" t="n">
        <v>0</v>
      </c>
      <c r="H338" s="108" t="n">
        <v>2037</v>
      </c>
      <c r="I338" s="108" t="n">
        <v>2041</v>
      </c>
      <c r="J338" s="108" t="n">
        <v>2071</v>
      </c>
      <c r="K338" s="108" t="n">
        <v>30</v>
      </c>
      <c r="L338" s="113" t="n"/>
      <c r="M338" s="113" t="n"/>
      <c r="N338" s="14" t="inlineStr">
        <is>
          <t>Retained dated assumption</t>
        </is>
      </c>
      <c r="O338" s="14" t="inlineStr">
        <is>
          <t>demand_plans/government_central.plan.json</t>
        </is>
      </c>
    </row>
    <row r="339" ht="100" customHeight="1" s="74">
      <c r="A339" s="14" t="inlineStr">
        <is>
          <t>government</t>
        </is>
      </c>
      <c r="B339" s="14" t="inlineStr">
        <is>
          <t>central</t>
        </is>
      </c>
      <c r="C339" s="14" t="inlineStr">
        <is>
          <t>onshore-2039-46</t>
        </is>
      </c>
      <c r="D339" s="14" t="inlineStr">
        <is>
          <t>onshore</t>
        </is>
      </c>
      <c r="E339" s="112" t="n">
        <v>26</v>
      </c>
      <c r="F339" s="113" t="n">
        <v>0.1</v>
      </c>
      <c r="G339" s="113" t="n">
        <v>0</v>
      </c>
      <c r="H339" s="108" t="n">
        <v>2037</v>
      </c>
      <c r="I339" s="108" t="n">
        <v>2039</v>
      </c>
      <c r="J339" s="108" t="n">
        <v>2064</v>
      </c>
      <c r="K339" s="108" t="n">
        <v>25</v>
      </c>
      <c r="L339" s="113" t="n"/>
      <c r="M339" s="113" t="n"/>
      <c r="N339" s="14" t="inlineStr">
        <is>
          <t>Retained dated assumption</t>
        </is>
      </c>
      <c r="O339" s="14" t="inlineStr">
        <is>
          <t>demand_plans/government_central.plan.json</t>
        </is>
      </c>
    </row>
    <row r="340" ht="100" customHeight="1" s="74">
      <c r="A340" s="14" t="inlineStr">
        <is>
          <t>government</t>
        </is>
      </c>
      <c r="B340" s="14" t="inlineStr">
        <is>
          <t>central</t>
        </is>
      </c>
      <c r="C340" s="14" t="inlineStr">
        <is>
          <t>solar-2039-47</t>
        </is>
      </c>
      <c r="D340" s="14" t="inlineStr">
        <is>
          <t>solar</t>
        </is>
      </c>
      <c r="E340" s="112" t="n">
        <v>34</v>
      </c>
      <c r="F340" s="113" t="n">
        <v>0.1</v>
      </c>
      <c r="G340" s="113" t="n">
        <v>0</v>
      </c>
      <c r="H340" s="108" t="n">
        <v>2037</v>
      </c>
      <c r="I340" s="108" t="n">
        <v>2039</v>
      </c>
      <c r="J340" s="108" t="n">
        <v>2069</v>
      </c>
      <c r="K340" s="108" t="n">
        <v>30</v>
      </c>
      <c r="L340" s="113" t="n"/>
      <c r="M340" s="113" t="n"/>
      <c r="N340" s="14" t="inlineStr">
        <is>
          <t>Retained dated assumption</t>
        </is>
      </c>
      <c r="O340" s="14" t="inlineStr">
        <is>
          <t>demand_plans/government_central.plan.json</t>
        </is>
      </c>
    </row>
    <row r="341" ht="100" customHeight="1" s="74">
      <c r="A341" s="14" t="inlineStr">
        <is>
          <t>government</t>
        </is>
      </c>
      <c r="B341" s="14" t="inlineStr">
        <is>
          <t>central</t>
        </is>
      </c>
      <c r="C341" s="14" t="inlineStr">
        <is>
          <t>battery-2040-53</t>
        </is>
      </c>
      <c r="D341" s="14" t="inlineStr">
        <is>
          <t>battery</t>
        </is>
      </c>
      <c r="E341" s="112" t="n">
        <v>3</v>
      </c>
      <c r="F341" s="113" t="n">
        <v>1</v>
      </c>
      <c r="G341" s="113" t="n">
        <v>4</v>
      </c>
      <c r="H341" s="108" t="n">
        <v>2038</v>
      </c>
      <c r="I341" s="108" t="n">
        <v>2040</v>
      </c>
      <c r="J341" s="108" t="n">
        <v>2055</v>
      </c>
      <c r="K341" s="108" t="n">
        <v>15</v>
      </c>
      <c r="L341" s="113" t="n"/>
      <c r="M341" s="113" t="n"/>
      <c r="N341" s="14" t="inlineStr">
        <is>
          <t>Retained dated assumption</t>
        </is>
      </c>
      <c r="O341" s="14" t="inlineStr">
        <is>
          <t>demand_plans/government_central.plan.json</t>
        </is>
      </c>
    </row>
    <row r="342" ht="100" customHeight="1" s="74">
      <c r="A342" s="14" t="inlineStr">
        <is>
          <t>government</t>
        </is>
      </c>
      <c r="B342" s="14" t="inlineStr">
        <is>
          <t>central</t>
        </is>
      </c>
      <c r="C342" s="14" t="inlineStr">
        <is>
          <t>gas-2042-64</t>
        </is>
      </c>
      <c r="D342" s="14" t="inlineStr">
        <is>
          <t>gas</t>
        </is>
      </c>
      <c r="E342" s="112" t="n">
        <v>1</v>
      </c>
      <c r="F342" s="113" t="n">
        <v>0.92</v>
      </c>
      <c r="G342" s="113" t="n">
        <v>0</v>
      </c>
      <c r="H342" s="108" t="n">
        <v>2038</v>
      </c>
      <c r="I342" s="108" t="n">
        <v>2042</v>
      </c>
      <c r="J342" s="108" t="n">
        <v>2077</v>
      </c>
      <c r="K342" s="108" t="n">
        <v>35</v>
      </c>
      <c r="L342" s="113" t="n"/>
      <c r="M342" s="113" t="n"/>
      <c r="N342" s="14" t="inlineStr">
        <is>
          <t>Retained dated assumption</t>
        </is>
      </c>
      <c r="O342" s="14" t="inlineStr">
        <is>
          <t>demand_plans/government_central.plan.json</t>
        </is>
      </c>
    </row>
    <row r="343" ht="100" customHeight="1" s="74">
      <c r="A343" s="14" t="inlineStr">
        <is>
          <t>government</t>
        </is>
      </c>
      <c r="B343" s="14" t="inlineStr">
        <is>
          <t>central</t>
        </is>
      </c>
      <c r="C343" s="14" t="inlineStr">
        <is>
          <t>mixed-gas-2042</t>
        </is>
      </c>
      <c r="D343" s="14" t="inlineStr">
        <is>
          <t>gas</t>
        </is>
      </c>
      <c r="E343" s="112" t="n">
        <v>3</v>
      </c>
      <c r="F343" s="113" t="n">
        <v>0.92</v>
      </c>
      <c r="G343" s="113" t="n">
        <v>0</v>
      </c>
      <c r="H343" s="108" t="n">
        <v>2038</v>
      </c>
      <c r="I343" s="108" t="n">
        <v>2042</v>
      </c>
      <c r="J343" s="108" t="n">
        <v>2077</v>
      </c>
      <c r="K343" s="108" t="n">
        <v>35</v>
      </c>
      <c r="L343" s="113" t="n"/>
      <c r="M343" s="113" t="n"/>
      <c r="N343" s="14" t="inlineStr">
        <is>
          <t>M48 mixed-gas candidate</t>
        </is>
      </c>
      <c r="O343" s="14" t="inlineStr">
        <is>
          <t>demand_plans/government_central.plan.json</t>
        </is>
      </c>
    </row>
    <row r="344" ht="100" customHeight="1" s="74">
      <c r="A344" s="14" t="inlineStr">
        <is>
          <t>government</t>
        </is>
      </c>
      <c r="B344" s="14" t="inlineStr">
        <is>
          <t>central</t>
        </is>
      </c>
      <c r="C344" s="14" t="inlineStr">
        <is>
          <t>mixed-gas_engine-2040</t>
        </is>
      </c>
      <c r="D344" s="14" t="inlineStr">
        <is>
          <t>gas_engine</t>
        </is>
      </c>
      <c r="E344" s="112" t="n">
        <v>28</v>
      </c>
      <c r="F344" s="113" t="n">
        <v>0.1</v>
      </c>
      <c r="G344" s="113" t="n">
        <v>0</v>
      </c>
      <c r="H344" s="108" t="n">
        <v>2038</v>
      </c>
      <c r="I344" s="108" t="n">
        <v>2040</v>
      </c>
      <c r="J344" s="108" t="n">
        <v>2070</v>
      </c>
      <c r="K344" s="108" t="n">
        <v>30</v>
      </c>
      <c r="L344" s="113" t="n"/>
      <c r="M344" s="113" t="n"/>
      <c r="N344" s="14" t="inlineStr">
        <is>
          <t>M48 mixed-gas candidate</t>
        </is>
      </c>
      <c r="O344" s="14" t="inlineStr">
        <is>
          <t>demand_plans/government_central.plan.json</t>
        </is>
      </c>
    </row>
    <row r="345" ht="100" customHeight="1" s="74">
      <c r="A345" s="14" t="inlineStr">
        <is>
          <t>government</t>
        </is>
      </c>
      <c r="B345" s="14" t="inlineStr">
        <is>
          <t>central</t>
        </is>
      </c>
      <c r="C345" s="14" t="inlineStr">
        <is>
          <t>offshore-2042-60</t>
        </is>
      </c>
      <c r="D345" s="14" t="inlineStr">
        <is>
          <t>offshore</t>
        </is>
      </c>
      <c r="E345" s="112" t="n">
        <v>4</v>
      </c>
      <c r="F345" s="113" t="n">
        <v>1</v>
      </c>
      <c r="G345" s="113" t="n">
        <v>0</v>
      </c>
      <c r="H345" s="108" t="n">
        <v>2038</v>
      </c>
      <c r="I345" s="108" t="n">
        <v>2042</v>
      </c>
      <c r="J345" s="108" t="n">
        <v>2072</v>
      </c>
      <c r="K345" s="108" t="n">
        <v>30</v>
      </c>
      <c r="L345" s="113" t="n"/>
      <c r="M345" s="113" t="n"/>
      <c r="N345" s="14" t="inlineStr">
        <is>
          <t>Retained dated assumption</t>
        </is>
      </c>
      <c r="O345" s="14" t="inlineStr">
        <is>
          <t>demand_plans/government_central.plan.json</t>
        </is>
      </c>
    </row>
    <row r="346" ht="100" customHeight="1" s="74">
      <c r="A346" s="14" t="inlineStr">
        <is>
          <t>government</t>
        </is>
      </c>
      <c r="B346" s="14" t="inlineStr">
        <is>
          <t>central</t>
        </is>
      </c>
      <c r="C346" s="14" t="inlineStr">
        <is>
          <t>onshore-2040-51</t>
        </is>
      </c>
      <c r="D346" s="14" t="inlineStr">
        <is>
          <t>onshore</t>
        </is>
      </c>
      <c r="E346" s="112" t="n">
        <v>29</v>
      </c>
      <c r="F346" s="113" t="n">
        <v>0.1</v>
      </c>
      <c r="G346" s="113" t="n">
        <v>0</v>
      </c>
      <c r="H346" s="108" t="n">
        <v>2038</v>
      </c>
      <c r="I346" s="108" t="n">
        <v>2040</v>
      </c>
      <c r="J346" s="108" t="n">
        <v>2065</v>
      </c>
      <c r="K346" s="108" t="n">
        <v>25</v>
      </c>
      <c r="L346" s="113" t="n"/>
      <c r="M346" s="113" t="n"/>
      <c r="N346" s="14" t="inlineStr">
        <is>
          <t>Retained dated assumption</t>
        </is>
      </c>
      <c r="O346" s="14" t="inlineStr">
        <is>
          <t>demand_plans/government_central.plan.json</t>
        </is>
      </c>
    </row>
    <row r="347" ht="100" customHeight="1" s="74">
      <c r="A347" s="14" t="inlineStr">
        <is>
          <t>government</t>
        </is>
      </c>
      <c r="B347" s="14" t="inlineStr">
        <is>
          <t>central</t>
        </is>
      </c>
      <c r="C347" s="14" t="inlineStr">
        <is>
          <t>solar-2040-52</t>
        </is>
      </c>
      <c r="D347" s="14" t="inlineStr">
        <is>
          <t>solar</t>
        </is>
      </c>
      <c r="E347" s="112" t="n">
        <v>43</v>
      </c>
      <c r="F347" s="113" t="n">
        <v>0.1</v>
      </c>
      <c r="G347" s="113" t="n">
        <v>0</v>
      </c>
      <c r="H347" s="108" t="n">
        <v>2038</v>
      </c>
      <c r="I347" s="108" t="n">
        <v>2040</v>
      </c>
      <c r="J347" s="108" t="n">
        <v>2070</v>
      </c>
      <c r="K347" s="108" t="n">
        <v>30</v>
      </c>
      <c r="L347" s="113" t="n"/>
      <c r="M347" s="113" t="n"/>
      <c r="N347" s="14" t="inlineStr">
        <is>
          <t>Retained dated assumption</t>
        </is>
      </c>
      <c r="O347" s="14" t="inlineStr">
        <is>
          <t>demand_plans/government_central.plan.json</t>
        </is>
      </c>
    </row>
    <row r="348" ht="100" customHeight="1" s="74">
      <c r="A348" s="14" t="inlineStr">
        <is>
          <t>government</t>
        </is>
      </c>
      <c r="B348" s="14" t="inlineStr">
        <is>
          <t>central</t>
        </is>
      </c>
      <c r="C348" s="14" t="inlineStr">
        <is>
          <t>battery-2041-58</t>
        </is>
      </c>
      <c r="D348" s="14" t="inlineStr">
        <is>
          <t>battery</t>
        </is>
      </c>
      <c r="E348" s="112" t="n">
        <v>1</v>
      </c>
      <c r="F348" s="113" t="n">
        <v>1</v>
      </c>
      <c r="G348" s="113" t="n">
        <v>4</v>
      </c>
      <c r="H348" s="108" t="n">
        <v>2039</v>
      </c>
      <c r="I348" s="108" t="n">
        <v>2041</v>
      </c>
      <c r="J348" s="108" t="n">
        <v>2056</v>
      </c>
      <c r="K348" s="108" t="n">
        <v>15</v>
      </c>
      <c r="L348" s="113" t="n"/>
      <c r="M348" s="113" t="n"/>
      <c r="N348" s="14" t="inlineStr">
        <is>
          <t>Retained dated assumption</t>
        </is>
      </c>
      <c r="O348" s="14" t="inlineStr">
        <is>
          <t>demand_plans/government_central.plan.json</t>
        </is>
      </c>
    </row>
    <row r="349" ht="100" customHeight="1" s="74">
      <c r="A349" s="14" t="inlineStr">
        <is>
          <t>government</t>
        </is>
      </c>
      <c r="B349" s="14" t="inlineStr">
        <is>
          <t>central</t>
        </is>
      </c>
      <c r="C349" s="14" t="inlineStr">
        <is>
          <t>mixed-gas-2043</t>
        </is>
      </c>
      <c r="D349" s="14" t="inlineStr">
        <is>
          <t>gas</t>
        </is>
      </c>
      <c r="E349" s="112" t="n">
        <v>3</v>
      </c>
      <c r="F349" s="113" t="n">
        <v>0.92</v>
      </c>
      <c r="G349" s="113" t="n">
        <v>0</v>
      </c>
      <c r="H349" s="108" t="n">
        <v>2039</v>
      </c>
      <c r="I349" s="108" t="n">
        <v>2043</v>
      </c>
      <c r="J349" s="108" t="n">
        <v>2078</v>
      </c>
      <c r="K349" s="108" t="n">
        <v>35</v>
      </c>
      <c r="L349" s="113" t="n"/>
      <c r="M349" s="113" t="n"/>
      <c r="N349" s="14" t="inlineStr">
        <is>
          <t>M48 mixed-gas candidate</t>
        </is>
      </c>
      <c r="O349" s="14" t="inlineStr">
        <is>
          <t>demand_plans/government_central.plan.json</t>
        </is>
      </c>
    </row>
    <row r="350" ht="100" customHeight="1" s="74">
      <c r="A350" s="14" t="inlineStr">
        <is>
          <t>government</t>
        </is>
      </c>
      <c r="B350" s="14" t="inlineStr">
        <is>
          <t>central</t>
        </is>
      </c>
      <c r="C350" s="14" t="inlineStr">
        <is>
          <t>offshore-2043-65</t>
        </is>
      </c>
      <c r="D350" s="14" t="inlineStr">
        <is>
          <t>offshore</t>
        </is>
      </c>
      <c r="E350" s="112" t="n">
        <v>5</v>
      </c>
      <c r="F350" s="113" t="n">
        <v>1</v>
      </c>
      <c r="G350" s="113" t="n">
        <v>0</v>
      </c>
      <c r="H350" s="108" t="n">
        <v>2039</v>
      </c>
      <c r="I350" s="108" t="n">
        <v>2043</v>
      </c>
      <c r="J350" s="108" t="n">
        <v>2073</v>
      </c>
      <c r="K350" s="108" t="n">
        <v>30</v>
      </c>
      <c r="L350" s="113" t="n"/>
      <c r="M350" s="113" t="n"/>
      <c r="N350" s="14" t="inlineStr">
        <is>
          <t>Retained dated assumption</t>
        </is>
      </c>
      <c r="O350" s="14" t="inlineStr">
        <is>
          <t>demand_plans/government_central.plan.json</t>
        </is>
      </c>
    </row>
    <row r="351" ht="100" customHeight="1" s="74">
      <c r="A351" s="14" t="inlineStr">
        <is>
          <t>government</t>
        </is>
      </c>
      <c r="B351" s="14" t="inlineStr">
        <is>
          <t>central</t>
        </is>
      </c>
      <c r="C351" s="14" t="inlineStr">
        <is>
          <t>onshore-2041-56</t>
        </is>
      </c>
      <c r="D351" s="14" t="inlineStr">
        <is>
          <t>onshore</t>
        </is>
      </c>
      <c r="E351" s="112" t="n">
        <v>28</v>
      </c>
      <c r="F351" s="113" t="n">
        <v>0.1</v>
      </c>
      <c r="G351" s="113" t="n">
        <v>0</v>
      </c>
      <c r="H351" s="108" t="n">
        <v>2039</v>
      </c>
      <c r="I351" s="108" t="n">
        <v>2041</v>
      </c>
      <c r="J351" s="108" t="n">
        <v>2066</v>
      </c>
      <c r="K351" s="108" t="n">
        <v>25</v>
      </c>
      <c r="L351" s="113" t="n"/>
      <c r="M351" s="113" t="n"/>
      <c r="N351" s="14" t="inlineStr">
        <is>
          <t>Retained dated assumption</t>
        </is>
      </c>
      <c r="O351" s="14" t="inlineStr">
        <is>
          <t>demand_plans/government_central.plan.json</t>
        </is>
      </c>
    </row>
    <row r="352" ht="100" customHeight="1" s="74">
      <c r="A352" s="14" t="inlineStr">
        <is>
          <t>government</t>
        </is>
      </c>
      <c r="B352" s="14" t="inlineStr">
        <is>
          <t>central</t>
        </is>
      </c>
      <c r="C352" s="14" t="inlineStr">
        <is>
          <t>solar-2041-57</t>
        </is>
      </c>
      <c r="D352" s="14" t="inlineStr">
        <is>
          <t>solar</t>
        </is>
      </c>
      <c r="E352" s="112" t="n">
        <v>29</v>
      </c>
      <c r="F352" s="113" t="n">
        <v>0.1</v>
      </c>
      <c r="G352" s="113" t="n">
        <v>0</v>
      </c>
      <c r="H352" s="108" t="n">
        <v>2039</v>
      </c>
      <c r="I352" s="108" t="n">
        <v>2041</v>
      </c>
      <c r="J352" s="108" t="n">
        <v>2071</v>
      </c>
      <c r="K352" s="108" t="n">
        <v>30</v>
      </c>
      <c r="L352" s="113" t="n"/>
      <c r="M352" s="113" t="n"/>
      <c r="N352" s="14" t="inlineStr">
        <is>
          <t>Retained dated assumption</t>
        </is>
      </c>
      <c r="O352" s="14" t="inlineStr">
        <is>
          <t>demand_plans/government_central.plan.json</t>
        </is>
      </c>
    </row>
    <row r="353" ht="100" customHeight="1" s="74">
      <c r="A353" s="14" t="inlineStr">
        <is>
          <t>government</t>
        </is>
      </c>
      <c r="B353" s="14" t="inlineStr">
        <is>
          <t>central</t>
        </is>
      </c>
      <c r="C353" s="14" t="inlineStr">
        <is>
          <t>battery-2042-63</t>
        </is>
      </c>
      <c r="D353" s="14" t="inlineStr">
        <is>
          <t>battery</t>
        </is>
      </c>
      <c r="E353" s="112" t="n">
        <v>2</v>
      </c>
      <c r="F353" s="113" t="n">
        <v>1</v>
      </c>
      <c r="G353" s="113" t="n">
        <v>4</v>
      </c>
      <c r="H353" s="108" t="n">
        <v>2040</v>
      </c>
      <c r="I353" s="108" t="n">
        <v>2042</v>
      </c>
      <c r="J353" s="108" t="n">
        <v>2057</v>
      </c>
      <c r="K353" s="108" t="n">
        <v>15</v>
      </c>
      <c r="L353" s="113" t="n"/>
      <c r="M353" s="113" t="n"/>
      <c r="N353" s="14" t="inlineStr">
        <is>
          <t>Retained dated assumption</t>
        </is>
      </c>
      <c r="O353" s="14" t="inlineStr">
        <is>
          <t>demand_plans/government_central.plan.json</t>
        </is>
      </c>
    </row>
    <row r="354" ht="100" customHeight="1" s="74">
      <c r="A354" s="14" t="inlineStr">
        <is>
          <t>government</t>
        </is>
      </c>
      <c r="B354" s="14" t="inlineStr">
        <is>
          <t>central</t>
        </is>
      </c>
      <c r="C354" s="14" t="inlineStr">
        <is>
          <t>gas-2044-73</t>
        </is>
      </c>
      <c r="D354" s="14" t="inlineStr">
        <is>
          <t>gas</t>
        </is>
      </c>
      <c r="E354" s="112" t="n">
        <v>1</v>
      </c>
      <c r="F354" s="113" t="n">
        <v>0.92</v>
      </c>
      <c r="G354" s="113" t="n">
        <v>0</v>
      </c>
      <c r="H354" s="108" t="n">
        <v>2040</v>
      </c>
      <c r="I354" s="108" t="n">
        <v>2044</v>
      </c>
      <c r="J354" s="108" t="n">
        <v>2079</v>
      </c>
      <c r="K354" s="108" t="n">
        <v>35</v>
      </c>
      <c r="L354" s="113" t="n"/>
      <c r="M354" s="113" t="n"/>
      <c r="N354" s="14" t="inlineStr">
        <is>
          <t>Retained dated assumption</t>
        </is>
      </c>
      <c r="O354" s="14" t="inlineStr">
        <is>
          <t>demand_plans/government_central.plan.json</t>
        </is>
      </c>
    </row>
    <row r="355" ht="100" customHeight="1" s="74">
      <c r="A355" s="14" t="inlineStr">
        <is>
          <t>government</t>
        </is>
      </c>
      <c r="B355" s="14" t="inlineStr">
        <is>
          <t>central</t>
        </is>
      </c>
      <c r="C355" s="14" t="inlineStr">
        <is>
          <t>mixed-gas-2044</t>
        </is>
      </c>
      <c r="D355" s="14" t="inlineStr">
        <is>
          <t>gas</t>
        </is>
      </c>
      <c r="E355" s="112" t="n">
        <v>2</v>
      </c>
      <c r="F355" s="113" t="n">
        <v>0.92</v>
      </c>
      <c r="G355" s="113" t="n">
        <v>0</v>
      </c>
      <c r="H355" s="108" t="n">
        <v>2040</v>
      </c>
      <c r="I355" s="108" t="n">
        <v>2044</v>
      </c>
      <c r="J355" s="108" t="n">
        <v>2079</v>
      </c>
      <c r="K355" s="108" t="n">
        <v>35</v>
      </c>
      <c r="L355" s="113" t="n"/>
      <c r="M355" s="113" t="n"/>
      <c r="N355" s="14" t="inlineStr">
        <is>
          <t>M48 mixed-gas candidate</t>
        </is>
      </c>
      <c r="O355" s="14" t="inlineStr">
        <is>
          <t>demand_plans/government_central.plan.json</t>
        </is>
      </c>
    </row>
    <row r="356" ht="100" customHeight="1" s="74">
      <c r="A356" s="14" t="inlineStr">
        <is>
          <t>government</t>
        </is>
      </c>
      <c r="B356" s="14" t="inlineStr">
        <is>
          <t>central</t>
        </is>
      </c>
      <c r="C356" s="14" t="inlineStr">
        <is>
          <t>offshore-2044-69</t>
        </is>
      </c>
      <c r="D356" s="14" t="inlineStr">
        <is>
          <t>offshore</t>
        </is>
      </c>
      <c r="E356" s="112" t="n">
        <v>3</v>
      </c>
      <c r="F356" s="113" t="n">
        <v>1</v>
      </c>
      <c r="G356" s="113" t="n">
        <v>0</v>
      </c>
      <c r="H356" s="108" t="n">
        <v>2040</v>
      </c>
      <c r="I356" s="108" t="n">
        <v>2044</v>
      </c>
      <c r="J356" s="108" t="n">
        <v>2074</v>
      </c>
      <c r="K356" s="108" t="n">
        <v>30</v>
      </c>
      <c r="L356" s="113" t="n"/>
      <c r="M356" s="113" t="n"/>
      <c r="N356" s="14" t="inlineStr">
        <is>
          <t>Retained dated assumption</t>
        </is>
      </c>
      <c r="O356" s="14" t="inlineStr">
        <is>
          <t>demand_plans/government_central.plan.json</t>
        </is>
      </c>
    </row>
    <row r="357" ht="100" customHeight="1" s="74">
      <c r="A357" s="14" t="inlineStr">
        <is>
          <t>government</t>
        </is>
      </c>
      <c r="B357" s="14" t="inlineStr">
        <is>
          <t>central</t>
        </is>
      </c>
      <c r="C357" s="14" t="inlineStr">
        <is>
          <t>onshore-2042-61</t>
        </is>
      </c>
      <c r="D357" s="14" t="inlineStr">
        <is>
          <t>onshore</t>
        </is>
      </c>
      <c r="E357" s="112" t="n">
        <v>34</v>
      </c>
      <c r="F357" s="113" t="n">
        <v>0.1</v>
      </c>
      <c r="G357" s="113" t="n">
        <v>0</v>
      </c>
      <c r="H357" s="108" t="n">
        <v>2040</v>
      </c>
      <c r="I357" s="108" t="n">
        <v>2042</v>
      </c>
      <c r="J357" s="108" t="n">
        <v>2067</v>
      </c>
      <c r="K357" s="108" t="n">
        <v>25</v>
      </c>
      <c r="L357" s="113" t="n"/>
      <c r="M357" s="113" t="n"/>
      <c r="N357" s="14" t="inlineStr">
        <is>
          <t>Retained dated assumption</t>
        </is>
      </c>
      <c r="O357" s="14" t="inlineStr">
        <is>
          <t>demand_plans/government_central.plan.json</t>
        </is>
      </c>
    </row>
    <row r="358" ht="100" customHeight="1" s="74">
      <c r="A358" s="14" t="inlineStr">
        <is>
          <t>government</t>
        </is>
      </c>
      <c r="B358" s="14" t="inlineStr">
        <is>
          <t>central</t>
        </is>
      </c>
      <c r="C358" s="14" t="inlineStr">
        <is>
          <t>solar-2042-62</t>
        </is>
      </c>
      <c r="D358" s="14" t="inlineStr">
        <is>
          <t>solar</t>
        </is>
      </c>
      <c r="E358" s="112" t="n">
        <v>30</v>
      </c>
      <c r="F358" s="113" t="n">
        <v>0.1</v>
      </c>
      <c r="G358" s="113" t="n">
        <v>0</v>
      </c>
      <c r="H358" s="108" t="n">
        <v>2040</v>
      </c>
      <c r="I358" s="108" t="n">
        <v>2042</v>
      </c>
      <c r="J358" s="108" t="n">
        <v>2072</v>
      </c>
      <c r="K358" s="108" t="n">
        <v>30</v>
      </c>
      <c r="L358" s="113" t="n"/>
      <c r="M358" s="113" t="n"/>
      <c r="N358" s="14" t="inlineStr">
        <is>
          <t>Retained dated assumption</t>
        </is>
      </c>
      <c r="O358" s="14" t="inlineStr">
        <is>
          <t>demand_plans/government_central.plan.json</t>
        </is>
      </c>
    </row>
    <row r="359" ht="100" customHeight="1" s="74">
      <c r="A359" s="14" t="inlineStr">
        <is>
          <t>government</t>
        </is>
      </c>
      <c r="B359" s="14" t="inlineStr">
        <is>
          <t>central</t>
        </is>
      </c>
      <c r="C359" s="14" t="inlineStr">
        <is>
          <t>battery-2043-68</t>
        </is>
      </c>
      <c r="D359" s="14" t="inlineStr">
        <is>
          <t>battery</t>
        </is>
      </c>
      <c r="E359" s="112" t="n">
        <v>10</v>
      </c>
      <c r="F359" s="113" t="n">
        <v>1</v>
      </c>
      <c r="G359" s="113" t="n">
        <v>4</v>
      </c>
      <c r="H359" s="108" t="n">
        <v>2041</v>
      </c>
      <c r="I359" s="108" t="n">
        <v>2043</v>
      </c>
      <c r="J359" s="108" t="n">
        <v>2058</v>
      </c>
      <c r="K359" s="108" t="n">
        <v>15</v>
      </c>
      <c r="L359" s="113" t="n"/>
      <c r="M359" s="113" t="n"/>
      <c r="N359" s="14" t="inlineStr">
        <is>
          <t>Retained dated assumption</t>
        </is>
      </c>
      <c r="O359" s="14" t="inlineStr">
        <is>
          <t>demand_plans/government_central.plan.json</t>
        </is>
      </c>
    </row>
    <row r="360" ht="100" customHeight="1" s="74">
      <c r="A360" s="14" t="inlineStr">
        <is>
          <t>government</t>
        </is>
      </c>
      <c r="B360" s="14" t="inlineStr">
        <is>
          <t>central</t>
        </is>
      </c>
      <c r="C360" s="14" t="inlineStr">
        <is>
          <t>offshore-2045-74</t>
        </is>
      </c>
      <c r="D360" s="14" t="inlineStr">
        <is>
          <t>offshore</t>
        </is>
      </c>
      <c r="E360" s="112" t="n">
        <v>4</v>
      </c>
      <c r="F360" s="113" t="n">
        <v>1</v>
      </c>
      <c r="G360" s="113" t="n">
        <v>0</v>
      </c>
      <c r="H360" s="108" t="n">
        <v>2041</v>
      </c>
      <c r="I360" s="108" t="n">
        <v>2045</v>
      </c>
      <c r="J360" s="108" t="n">
        <v>2075</v>
      </c>
      <c r="K360" s="108" t="n">
        <v>30</v>
      </c>
      <c r="L360" s="113" t="n"/>
      <c r="M360" s="113" t="n"/>
      <c r="N360" s="14" t="inlineStr">
        <is>
          <t>Retained dated assumption</t>
        </is>
      </c>
      <c r="O360" s="14" t="inlineStr">
        <is>
          <t>demand_plans/government_central.plan.json</t>
        </is>
      </c>
    </row>
    <row r="361" ht="100" customHeight="1" s="74">
      <c r="A361" s="14" t="inlineStr">
        <is>
          <t>government</t>
        </is>
      </c>
      <c r="B361" s="14" t="inlineStr">
        <is>
          <t>central</t>
        </is>
      </c>
      <c r="C361" s="14" t="inlineStr">
        <is>
          <t>onshore-2043-66</t>
        </is>
      </c>
      <c r="D361" s="14" t="inlineStr">
        <is>
          <t>onshore</t>
        </is>
      </c>
      <c r="E361" s="112" t="n">
        <v>23</v>
      </c>
      <c r="F361" s="113" t="n">
        <v>0.1</v>
      </c>
      <c r="G361" s="113" t="n">
        <v>0</v>
      </c>
      <c r="H361" s="108" t="n">
        <v>2041</v>
      </c>
      <c r="I361" s="108" t="n">
        <v>2043</v>
      </c>
      <c r="J361" s="108" t="n">
        <v>2068</v>
      </c>
      <c r="K361" s="108" t="n">
        <v>25</v>
      </c>
      <c r="L361" s="113" t="n"/>
      <c r="M361" s="113" t="n"/>
      <c r="N361" s="14" t="inlineStr">
        <is>
          <t>Retained dated assumption</t>
        </is>
      </c>
      <c r="O361" s="14" t="inlineStr">
        <is>
          <t>demand_plans/government_central.plan.json</t>
        </is>
      </c>
    </row>
    <row r="362" ht="100" customHeight="1" s="74">
      <c r="A362" s="14" t="inlineStr">
        <is>
          <t>government</t>
        </is>
      </c>
      <c r="B362" s="14" t="inlineStr">
        <is>
          <t>central</t>
        </is>
      </c>
      <c r="C362" s="14" t="inlineStr">
        <is>
          <t>solar-2043-67</t>
        </is>
      </c>
      <c r="D362" s="14" t="inlineStr">
        <is>
          <t>solar</t>
        </is>
      </c>
      <c r="E362" s="112" t="n">
        <v>28</v>
      </c>
      <c r="F362" s="113" t="n">
        <v>0.1</v>
      </c>
      <c r="G362" s="113" t="n">
        <v>0</v>
      </c>
      <c r="H362" s="108" t="n">
        <v>2041</v>
      </c>
      <c r="I362" s="108" t="n">
        <v>2043</v>
      </c>
      <c r="J362" s="108" t="n">
        <v>2073</v>
      </c>
      <c r="K362" s="108" t="n">
        <v>30</v>
      </c>
      <c r="L362" s="113" t="n"/>
      <c r="M362" s="113" t="n"/>
      <c r="N362" s="14" t="inlineStr">
        <is>
          <t>Retained dated assumption</t>
        </is>
      </c>
      <c r="O362" s="14" t="inlineStr">
        <is>
          <t>demand_plans/government_central.plan.json</t>
        </is>
      </c>
    </row>
    <row r="363" ht="100" customHeight="1" s="74">
      <c r="A363" s="14" t="inlineStr">
        <is>
          <t>government</t>
        </is>
      </c>
      <c r="B363" s="14" t="inlineStr">
        <is>
          <t>central</t>
        </is>
      </c>
      <c r="C363" s="14" t="inlineStr">
        <is>
          <t>battery-2044-72</t>
        </is>
      </c>
      <c r="D363" s="14" t="inlineStr">
        <is>
          <t>battery</t>
        </is>
      </c>
      <c r="E363" s="112" t="n">
        <v>1</v>
      </c>
      <c r="F363" s="113" t="n">
        <v>1</v>
      </c>
      <c r="G363" s="113" t="n">
        <v>4</v>
      </c>
      <c r="H363" s="108" t="n">
        <v>2042</v>
      </c>
      <c r="I363" s="108" t="n">
        <v>2044</v>
      </c>
      <c r="J363" s="108" t="n">
        <v>2059</v>
      </c>
      <c r="K363" s="108" t="n">
        <v>15</v>
      </c>
      <c r="L363" s="113" t="n"/>
      <c r="M363" s="113" t="n"/>
      <c r="N363" s="14" t="inlineStr">
        <is>
          <t>Retained dated assumption</t>
        </is>
      </c>
      <c r="O363" s="14" t="inlineStr">
        <is>
          <t>demand_plans/government_central.plan.json</t>
        </is>
      </c>
    </row>
    <row r="364" ht="100" customHeight="1" s="74">
      <c r="A364" s="14" t="inlineStr">
        <is>
          <t>government</t>
        </is>
      </c>
      <c r="B364" s="14" t="inlineStr">
        <is>
          <t>central</t>
        </is>
      </c>
      <c r="C364" s="14" t="inlineStr">
        <is>
          <t>mixed-gas-2046</t>
        </is>
      </c>
      <c r="D364" s="14" t="inlineStr">
        <is>
          <t>gas</t>
        </is>
      </c>
      <c r="E364" s="112" t="n">
        <v>2</v>
      </c>
      <c r="F364" s="113" t="n">
        <v>0.92</v>
      </c>
      <c r="G364" s="113" t="n">
        <v>0</v>
      </c>
      <c r="H364" s="108" t="n">
        <v>2042</v>
      </c>
      <c r="I364" s="108" t="n">
        <v>2046</v>
      </c>
      <c r="J364" s="108" t="n">
        <v>2081</v>
      </c>
      <c r="K364" s="108" t="n">
        <v>35</v>
      </c>
      <c r="L364" s="113" t="n"/>
      <c r="M364" s="113" t="n"/>
      <c r="N364" s="14" t="inlineStr">
        <is>
          <t>M48 mixed-gas candidate</t>
        </is>
      </c>
      <c r="O364" s="14" t="inlineStr">
        <is>
          <t>demand_plans/government_central.plan.json</t>
        </is>
      </c>
    </row>
    <row r="365" ht="100" customHeight="1" s="74">
      <c r="A365" s="14" t="inlineStr">
        <is>
          <t>government</t>
        </is>
      </c>
      <c r="B365" s="14" t="inlineStr">
        <is>
          <t>central</t>
        </is>
      </c>
      <c r="C365" s="14" t="inlineStr">
        <is>
          <t>offshore-2046-78</t>
        </is>
      </c>
      <c r="D365" s="14" t="inlineStr">
        <is>
          <t>offshore</t>
        </is>
      </c>
      <c r="E365" s="112" t="n">
        <v>3</v>
      </c>
      <c r="F365" s="113" t="n">
        <v>1</v>
      </c>
      <c r="G365" s="113" t="n">
        <v>0</v>
      </c>
      <c r="H365" s="108" t="n">
        <v>2042</v>
      </c>
      <c r="I365" s="108" t="n">
        <v>2046</v>
      </c>
      <c r="J365" s="108" t="n">
        <v>2076</v>
      </c>
      <c r="K365" s="108" t="n">
        <v>30</v>
      </c>
      <c r="L365" s="113" t="n"/>
      <c r="M365" s="113" t="n"/>
      <c r="N365" s="14" t="inlineStr">
        <is>
          <t>Retained dated assumption</t>
        </is>
      </c>
      <c r="O365" s="14" t="inlineStr">
        <is>
          <t>demand_plans/government_central.plan.json</t>
        </is>
      </c>
    </row>
    <row r="366" ht="100" customHeight="1" s="74">
      <c r="A366" s="14" t="inlineStr">
        <is>
          <t>government</t>
        </is>
      </c>
      <c r="B366" s="14" t="inlineStr">
        <is>
          <t>central</t>
        </is>
      </c>
      <c r="C366" s="14" t="inlineStr">
        <is>
          <t>onshore-2044-70</t>
        </is>
      </c>
      <c r="D366" s="14" t="inlineStr">
        <is>
          <t>onshore</t>
        </is>
      </c>
      <c r="E366" s="112" t="n">
        <v>16</v>
      </c>
      <c r="F366" s="113" t="n">
        <v>0.1</v>
      </c>
      <c r="G366" s="113" t="n">
        <v>0</v>
      </c>
      <c r="H366" s="108" t="n">
        <v>2042</v>
      </c>
      <c r="I366" s="108" t="n">
        <v>2044</v>
      </c>
      <c r="J366" s="108" t="n">
        <v>2069</v>
      </c>
      <c r="K366" s="108" t="n">
        <v>25</v>
      </c>
      <c r="L366" s="113" t="n"/>
      <c r="M366" s="113" t="n"/>
      <c r="N366" s="14" t="inlineStr">
        <is>
          <t>Retained dated assumption</t>
        </is>
      </c>
      <c r="O366" s="14" t="inlineStr">
        <is>
          <t>demand_plans/government_central.plan.json</t>
        </is>
      </c>
    </row>
    <row r="367" ht="100" customHeight="1" s="74">
      <c r="A367" s="14" t="inlineStr">
        <is>
          <t>government</t>
        </is>
      </c>
      <c r="B367" s="14" t="inlineStr">
        <is>
          <t>central</t>
        </is>
      </c>
      <c r="C367" s="14" t="inlineStr">
        <is>
          <t>solar-2044-71</t>
        </is>
      </c>
      <c r="D367" s="14" t="inlineStr">
        <is>
          <t>solar</t>
        </is>
      </c>
      <c r="E367" s="112" t="n">
        <v>22</v>
      </c>
      <c r="F367" s="113" t="n">
        <v>0.1</v>
      </c>
      <c r="G367" s="113" t="n">
        <v>0</v>
      </c>
      <c r="H367" s="108" t="n">
        <v>2042</v>
      </c>
      <c r="I367" s="108" t="n">
        <v>2044</v>
      </c>
      <c r="J367" s="108" t="n">
        <v>2074</v>
      </c>
      <c r="K367" s="108" t="n">
        <v>30</v>
      </c>
      <c r="L367" s="113" t="n"/>
      <c r="M367" s="113" t="n"/>
      <c r="N367" s="14" t="inlineStr">
        <is>
          <t>Retained dated assumption</t>
        </is>
      </c>
      <c r="O367" s="14" t="inlineStr">
        <is>
          <t>demand_plans/government_central.plan.json</t>
        </is>
      </c>
    </row>
    <row r="368" ht="100" customHeight="1" s="74">
      <c r="A368" s="14" t="inlineStr">
        <is>
          <t>government</t>
        </is>
      </c>
      <c r="B368" s="14" t="inlineStr">
        <is>
          <t>central</t>
        </is>
      </c>
      <c r="C368" s="14" t="inlineStr">
        <is>
          <t>battery-2045-77</t>
        </is>
      </c>
      <c r="D368" s="14" t="inlineStr">
        <is>
          <t>battery</t>
        </is>
      </c>
      <c r="E368" s="112" t="n">
        <v>13</v>
      </c>
      <c r="F368" s="113" t="n">
        <v>1</v>
      </c>
      <c r="G368" s="113" t="n">
        <v>4</v>
      </c>
      <c r="H368" s="108" t="n">
        <v>2043</v>
      </c>
      <c r="I368" s="108" t="n">
        <v>2045</v>
      </c>
      <c r="J368" s="108" t="n">
        <v>2060</v>
      </c>
      <c r="K368" s="108" t="n">
        <v>15</v>
      </c>
      <c r="L368" s="113" t="n"/>
      <c r="M368" s="113" t="n"/>
      <c r="N368" s="14" t="inlineStr">
        <is>
          <t>Retained dated assumption</t>
        </is>
      </c>
      <c r="O368" s="14" t="inlineStr">
        <is>
          <t>demand_plans/government_central.plan.json</t>
        </is>
      </c>
    </row>
    <row r="369" ht="100" customHeight="1" s="74">
      <c r="A369" s="14" t="inlineStr">
        <is>
          <t>government</t>
        </is>
      </c>
      <c r="B369" s="14" t="inlineStr">
        <is>
          <t>central</t>
        </is>
      </c>
      <c r="C369" s="14" t="inlineStr">
        <is>
          <t>mixed-gas_engine-2045</t>
        </is>
      </c>
      <c r="D369" s="14" t="inlineStr">
        <is>
          <t>gas_engine</t>
        </is>
      </c>
      <c r="E369" s="112" t="n">
        <v>3</v>
      </c>
      <c r="F369" s="113" t="n">
        <v>0.1</v>
      </c>
      <c r="G369" s="113" t="n">
        <v>0</v>
      </c>
      <c r="H369" s="108" t="n">
        <v>2043</v>
      </c>
      <c r="I369" s="108" t="n">
        <v>2045</v>
      </c>
      <c r="J369" s="108" t="n">
        <v>2075</v>
      </c>
      <c r="K369" s="108" t="n">
        <v>30</v>
      </c>
      <c r="L369" s="113" t="n"/>
      <c r="M369" s="113" t="n"/>
      <c r="N369" s="14" t="inlineStr">
        <is>
          <t>M48 mixed-gas candidate</t>
        </is>
      </c>
      <c r="O369" s="14" t="inlineStr">
        <is>
          <t>demand_plans/government_central.plan.json</t>
        </is>
      </c>
    </row>
    <row r="370" ht="100" customHeight="1" s="74">
      <c r="A370" s="14" t="inlineStr">
        <is>
          <t>government</t>
        </is>
      </c>
      <c r="B370" s="14" t="inlineStr">
        <is>
          <t>central</t>
        </is>
      </c>
      <c r="C370" s="14" t="inlineStr">
        <is>
          <t>offshore-2047-81</t>
        </is>
      </c>
      <c r="D370" s="14" t="inlineStr">
        <is>
          <t>offshore</t>
        </is>
      </c>
      <c r="E370" s="112" t="n">
        <v>4</v>
      </c>
      <c r="F370" s="113" t="n">
        <v>1</v>
      </c>
      <c r="G370" s="113" t="n">
        <v>0</v>
      </c>
      <c r="H370" s="108" t="n">
        <v>2043</v>
      </c>
      <c r="I370" s="108" t="n">
        <v>2047</v>
      </c>
      <c r="J370" s="108" t="n">
        <v>2077</v>
      </c>
      <c r="K370" s="108" t="n">
        <v>30</v>
      </c>
      <c r="L370" s="113" t="n"/>
      <c r="M370" s="113" t="n"/>
      <c r="N370" s="14" t="inlineStr">
        <is>
          <t>Retained dated assumption</t>
        </is>
      </c>
      <c r="O370" s="14" t="inlineStr">
        <is>
          <t>demand_plans/government_central.plan.json</t>
        </is>
      </c>
    </row>
    <row r="371" ht="100" customHeight="1" s="74">
      <c r="A371" s="14" t="inlineStr">
        <is>
          <t>government</t>
        </is>
      </c>
      <c r="B371" s="14" t="inlineStr">
        <is>
          <t>central</t>
        </is>
      </c>
      <c r="C371" s="14" t="inlineStr">
        <is>
          <t>onshore-2045-75</t>
        </is>
      </c>
      <c r="D371" s="14" t="inlineStr">
        <is>
          <t>onshore</t>
        </is>
      </c>
      <c r="E371" s="112" t="n">
        <v>17</v>
      </c>
      <c r="F371" s="113" t="n">
        <v>0.1</v>
      </c>
      <c r="G371" s="113" t="n">
        <v>0</v>
      </c>
      <c r="H371" s="108" t="n">
        <v>2043</v>
      </c>
      <c r="I371" s="108" t="n">
        <v>2045</v>
      </c>
      <c r="J371" s="108" t="n">
        <v>2070</v>
      </c>
      <c r="K371" s="108" t="n">
        <v>25</v>
      </c>
      <c r="L371" s="113" t="n"/>
      <c r="M371" s="113" t="n"/>
      <c r="N371" s="14" t="inlineStr">
        <is>
          <t>Retained dated assumption</t>
        </is>
      </c>
      <c r="O371" s="14" t="inlineStr">
        <is>
          <t>demand_plans/government_central.plan.json</t>
        </is>
      </c>
    </row>
    <row r="372" ht="100" customHeight="1" s="74">
      <c r="A372" s="14" t="inlineStr">
        <is>
          <t>government</t>
        </is>
      </c>
      <c r="B372" s="14" t="inlineStr">
        <is>
          <t>central</t>
        </is>
      </c>
      <c r="C372" s="14" t="inlineStr">
        <is>
          <t>solar-2045-76</t>
        </is>
      </c>
      <c r="D372" s="14" t="inlineStr">
        <is>
          <t>solar</t>
        </is>
      </c>
      <c r="E372" s="112" t="n">
        <v>29</v>
      </c>
      <c r="F372" s="113" t="n">
        <v>0.1</v>
      </c>
      <c r="G372" s="113" t="n">
        <v>0</v>
      </c>
      <c r="H372" s="108" t="n">
        <v>2043</v>
      </c>
      <c r="I372" s="108" t="n">
        <v>2045</v>
      </c>
      <c r="J372" s="108" t="n">
        <v>2075</v>
      </c>
      <c r="K372" s="108" t="n">
        <v>30</v>
      </c>
      <c r="L372" s="113" t="n"/>
      <c r="M372" s="113" t="n"/>
      <c r="N372" s="14" t="inlineStr">
        <is>
          <t>Retained dated assumption</t>
        </is>
      </c>
      <c r="O372" s="14" t="inlineStr">
        <is>
          <t>demand_plans/government_central.plan.json</t>
        </is>
      </c>
    </row>
    <row r="373" ht="100" customHeight="1" s="74">
      <c r="A373" s="14" t="inlineStr">
        <is>
          <t>government</t>
        </is>
      </c>
      <c r="B373" s="14" t="inlineStr">
        <is>
          <t>central</t>
        </is>
      </c>
      <c r="C373" s="14" t="inlineStr">
        <is>
          <t>mixed-gas-2048</t>
        </is>
      </c>
      <c r="D373" s="14" t="inlineStr">
        <is>
          <t>gas</t>
        </is>
      </c>
      <c r="E373" s="112" t="n">
        <v>2</v>
      </c>
      <c r="F373" s="113" t="n">
        <v>0.92</v>
      </c>
      <c r="G373" s="113" t="n">
        <v>0</v>
      </c>
      <c r="H373" s="108" t="n">
        <v>2044</v>
      </c>
      <c r="I373" s="108" t="n">
        <v>2048</v>
      </c>
      <c r="J373" s="108" t="n">
        <v>2083</v>
      </c>
      <c r="K373" s="108" t="n">
        <v>35</v>
      </c>
      <c r="L373" s="113" t="n"/>
      <c r="M373" s="113" t="n"/>
      <c r="N373" s="14" t="inlineStr">
        <is>
          <t>M48 mixed-gas candidate</t>
        </is>
      </c>
      <c r="O373" s="14" t="inlineStr">
        <is>
          <t>demand_plans/government_central.plan.json</t>
        </is>
      </c>
    </row>
    <row r="374" ht="100" customHeight="1" s="74">
      <c r="A374" s="14" t="inlineStr">
        <is>
          <t>government</t>
        </is>
      </c>
      <c r="B374" s="14" t="inlineStr">
        <is>
          <t>central</t>
        </is>
      </c>
      <c r="C374" s="14" t="inlineStr">
        <is>
          <t>mixed-gas_engine-2046</t>
        </is>
      </c>
      <c r="D374" s="14" t="inlineStr">
        <is>
          <t>gas_engine</t>
        </is>
      </c>
      <c r="E374" s="112" t="n">
        <v>4</v>
      </c>
      <c r="F374" s="113" t="n">
        <v>0.1</v>
      </c>
      <c r="G374" s="113" t="n">
        <v>0</v>
      </c>
      <c r="H374" s="108" t="n">
        <v>2044</v>
      </c>
      <c r="I374" s="108" t="n">
        <v>2046</v>
      </c>
      <c r="J374" s="108" t="n">
        <v>2076</v>
      </c>
      <c r="K374" s="108" t="n">
        <v>30</v>
      </c>
      <c r="L374" s="113" t="n"/>
      <c r="M374" s="113" t="n"/>
      <c r="N374" s="14" t="inlineStr">
        <is>
          <t>M48 mixed-gas candidate</t>
        </is>
      </c>
      <c r="O374" s="14" t="inlineStr">
        <is>
          <t>demand_plans/government_central.plan.json</t>
        </is>
      </c>
    </row>
    <row r="375" ht="100" customHeight="1" s="74">
      <c r="A375" s="14" t="inlineStr">
        <is>
          <t>government</t>
        </is>
      </c>
      <c r="B375" s="14" t="inlineStr">
        <is>
          <t>central</t>
        </is>
      </c>
      <c r="C375" s="14" t="inlineStr">
        <is>
          <t>offshore-2048-85</t>
        </is>
      </c>
      <c r="D375" s="14" t="inlineStr">
        <is>
          <t>offshore</t>
        </is>
      </c>
      <c r="E375" s="112" t="n">
        <v>3</v>
      </c>
      <c r="F375" s="113" t="n">
        <v>1</v>
      </c>
      <c r="G375" s="113" t="n">
        <v>0</v>
      </c>
      <c r="H375" s="108" t="n">
        <v>2044</v>
      </c>
      <c r="I375" s="108" t="n">
        <v>2048</v>
      </c>
      <c r="J375" s="108" t="n">
        <v>2078</v>
      </c>
      <c r="K375" s="108" t="n">
        <v>30</v>
      </c>
      <c r="L375" s="113" t="n"/>
      <c r="M375" s="113" t="n"/>
      <c r="N375" s="14" t="inlineStr">
        <is>
          <t>Retained dated assumption</t>
        </is>
      </c>
      <c r="O375" s="14" t="inlineStr">
        <is>
          <t>demand_plans/government_central.plan.json</t>
        </is>
      </c>
    </row>
    <row r="376" ht="100" customHeight="1" s="74">
      <c r="A376" s="14" t="inlineStr">
        <is>
          <t>government</t>
        </is>
      </c>
      <c r="B376" s="14" t="inlineStr">
        <is>
          <t>central</t>
        </is>
      </c>
      <c r="C376" s="14" t="inlineStr">
        <is>
          <t>onshore-2046-79</t>
        </is>
      </c>
      <c r="D376" s="14" t="inlineStr">
        <is>
          <t>onshore</t>
        </is>
      </c>
      <c r="E376" s="112" t="n">
        <v>16</v>
      </c>
      <c r="F376" s="113" t="n">
        <v>0.1</v>
      </c>
      <c r="G376" s="113" t="n">
        <v>0</v>
      </c>
      <c r="H376" s="108" t="n">
        <v>2044</v>
      </c>
      <c r="I376" s="108" t="n">
        <v>2046</v>
      </c>
      <c r="J376" s="108" t="n">
        <v>2071</v>
      </c>
      <c r="K376" s="108" t="n">
        <v>25</v>
      </c>
      <c r="L376" s="113" t="n"/>
      <c r="M376" s="113" t="n"/>
      <c r="N376" s="14" t="inlineStr">
        <is>
          <t>Retained dated assumption</t>
        </is>
      </c>
      <c r="O376" s="14" t="inlineStr">
        <is>
          <t>demand_plans/government_central.plan.json</t>
        </is>
      </c>
    </row>
    <row r="377" ht="100" customHeight="1" s="74">
      <c r="A377" s="14" t="inlineStr">
        <is>
          <t>government</t>
        </is>
      </c>
      <c r="B377" s="14" t="inlineStr">
        <is>
          <t>central</t>
        </is>
      </c>
      <c r="C377" s="14" t="inlineStr">
        <is>
          <t>solar-2046-80</t>
        </is>
      </c>
      <c r="D377" s="14" t="inlineStr">
        <is>
          <t>solar</t>
        </is>
      </c>
      <c r="E377" s="112" t="n">
        <v>26</v>
      </c>
      <c r="F377" s="113" t="n">
        <v>0.1</v>
      </c>
      <c r="G377" s="113" t="n">
        <v>0</v>
      </c>
      <c r="H377" s="108" t="n">
        <v>2044</v>
      </c>
      <c r="I377" s="108" t="n">
        <v>2046</v>
      </c>
      <c r="J377" s="108" t="n">
        <v>2076</v>
      </c>
      <c r="K377" s="108" t="n">
        <v>30</v>
      </c>
      <c r="L377" s="113" t="n"/>
      <c r="M377" s="113" t="n"/>
      <c r="N377" s="14" t="inlineStr">
        <is>
          <t>Retained dated assumption</t>
        </is>
      </c>
      <c r="O377" s="14" t="inlineStr">
        <is>
          <t>demand_plans/government_central.plan.json</t>
        </is>
      </c>
    </row>
    <row r="378" ht="100" customHeight="1" s="74">
      <c r="A378" s="14" t="inlineStr">
        <is>
          <t>government</t>
        </is>
      </c>
      <c r="B378" s="14" t="inlineStr">
        <is>
          <t>central</t>
        </is>
      </c>
      <c r="C378" s="14" t="inlineStr">
        <is>
          <t>battery-2047-84</t>
        </is>
      </c>
      <c r="D378" s="14" t="inlineStr">
        <is>
          <t>battery</t>
        </is>
      </c>
      <c r="E378" s="112" t="n">
        <v>2</v>
      </c>
      <c r="F378" s="113" t="n">
        <v>1</v>
      </c>
      <c r="G378" s="113" t="n">
        <v>4</v>
      </c>
      <c r="H378" s="108" t="n">
        <v>2045</v>
      </c>
      <c r="I378" s="108" t="n">
        <v>2047</v>
      </c>
      <c r="J378" s="108" t="n">
        <v>2062</v>
      </c>
      <c r="K378" s="108" t="n">
        <v>15</v>
      </c>
      <c r="L378" s="113" t="n"/>
      <c r="M378" s="113" t="n"/>
      <c r="N378" s="14" t="inlineStr">
        <is>
          <t>Retained dated assumption</t>
        </is>
      </c>
      <c r="O378" s="14" t="inlineStr">
        <is>
          <t>demand_plans/government_central.plan.json</t>
        </is>
      </c>
    </row>
    <row r="379" ht="100" customHeight="1" s="74">
      <c r="A379" s="14" t="inlineStr">
        <is>
          <t>government</t>
        </is>
      </c>
      <c r="B379" s="14" t="inlineStr">
        <is>
          <t>central</t>
        </is>
      </c>
      <c r="C379" s="14" t="inlineStr">
        <is>
          <t>gas-2049-92</t>
        </is>
      </c>
      <c r="D379" s="14" t="inlineStr">
        <is>
          <t>gas</t>
        </is>
      </c>
      <c r="E379" s="112" t="n">
        <v>1</v>
      </c>
      <c r="F379" s="113" t="n">
        <v>0.92</v>
      </c>
      <c r="G379" s="113" t="n">
        <v>0</v>
      </c>
      <c r="H379" s="108" t="n">
        <v>2045</v>
      </c>
      <c r="I379" s="108" t="n">
        <v>2049</v>
      </c>
      <c r="J379" s="108" t="n">
        <v>2084</v>
      </c>
      <c r="K379" s="108" t="n">
        <v>35</v>
      </c>
      <c r="L379" s="113" t="n"/>
      <c r="M379" s="113" t="n"/>
      <c r="N379" s="14" t="inlineStr">
        <is>
          <t>Retained dated assumption</t>
        </is>
      </c>
      <c r="O379" s="14" t="inlineStr">
        <is>
          <t>demand_plans/government_central.plan.json</t>
        </is>
      </c>
    </row>
    <row r="380" ht="100" customHeight="1" s="74">
      <c r="A380" s="14" t="inlineStr">
        <is>
          <t>government</t>
        </is>
      </c>
      <c r="B380" s="14" t="inlineStr">
        <is>
          <t>central</t>
        </is>
      </c>
      <c r="C380" s="14" t="inlineStr">
        <is>
          <t>mixed-gas_engine-2047</t>
        </is>
      </c>
      <c r="D380" s="14" t="inlineStr">
        <is>
          <t>gas_engine</t>
        </is>
      </c>
      <c r="E380" s="112" t="n">
        <v>15</v>
      </c>
      <c r="F380" s="113" t="n">
        <v>0.1</v>
      </c>
      <c r="G380" s="113" t="n">
        <v>0</v>
      </c>
      <c r="H380" s="108" t="n">
        <v>2045</v>
      </c>
      <c r="I380" s="108" t="n">
        <v>2047</v>
      </c>
      <c r="J380" s="108" t="n">
        <v>2077</v>
      </c>
      <c r="K380" s="108" t="n">
        <v>30</v>
      </c>
      <c r="L380" s="113" t="n"/>
      <c r="M380" s="113" t="n"/>
      <c r="N380" s="14" t="inlineStr">
        <is>
          <t>M48 mixed-gas candidate</t>
        </is>
      </c>
      <c r="O380" s="14" t="inlineStr">
        <is>
          <t>demand_plans/government_central.plan.json</t>
        </is>
      </c>
    </row>
    <row r="381" ht="100" customHeight="1" s="74">
      <c r="A381" s="14" t="inlineStr">
        <is>
          <t>government</t>
        </is>
      </c>
      <c r="B381" s="14" t="inlineStr">
        <is>
          <t>central</t>
        </is>
      </c>
      <c r="C381" s="14" t="inlineStr">
        <is>
          <t>offshore-2049-89</t>
        </is>
      </c>
      <c r="D381" s="14" t="inlineStr">
        <is>
          <t>offshore</t>
        </is>
      </c>
      <c r="E381" s="112" t="n">
        <v>4</v>
      </c>
      <c r="F381" s="113" t="n">
        <v>1</v>
      </c>
      <c r="G381" s="113" t="n">
        <v>0</v>
      </c>
      <c r="H381" s="108" t="n">
        <v>2045</v>
      </c>
      <c r="I381" s="108" t="n">
        <v>2049</v>
      </c>
      <c r="J381" s="108" t="n">
        <v>2079</v>
      </c>
      <c r="K381" s="108" t="n">
        <v>30</v>
      </c>
      <c r="L381" s="113" t="n"/>
      <c r="M381" s="113" t="n"/>
      <c r="N381" s="14" t="inlineStr">
        <is>
          <t>Retained dated assumption</t>
        </is>
      </c>
      <c r="O381" s="14" t="inlineStr">
        <is>
          <t>demand_plans/government_central.plan.json</t>
        </is>
      </c>
    </row>
    <row r="382" ht="100" customHeight="1" s="74">
      <c r="A382" s="14" t="inlineStr">
        <is>
          <t>government</t>
        </is>
      </c>
      <c r="B382" s="14" t="inlineStr">
        <is>
          <t>central</t>
        </is>
      </c>
      <c r="C382" s="14" t="inlineStr">
        <is>
          <t>onshore-2047-82</t>
        </is>
      </c>
      <c r="D382" s="14" t="inlineStr">
        <is>
          <t>onshore</t>
        </is>
      </c>
      <c r="E382" s="112" t="n">
        <v>10</v>
      </c>
      <c r="F382" s="113" t="n">
        <v>0.1</v>
      </c>
      <c r="G382" s="113" t="n">
        <v>0</v>
      </c>
      <c r="H382" s="108" t="n">
        <v>2045</v>
      </c>
      <c r="I382" s="108" t="n">
        <v>2047</v>
      </c>
      <c r="J382" s="108" t="n">
        <v>2072</v>
      </c>
      <c r="K382" s="108" t="n">
        <v>25</v>
      </c>
      <c r="L382" s="113" t="n"/>
      <c r="M382" s="113" t="n"/>
      <c r="N382" s="14" t="inlineStr">
        <is>
          <t>Retained dated assumption</t>
        </is>
      </c>
      <c r="O382" s="14" t="inlineStr">
        <is>
          <t>demand_plans/government_central.plan.json</t>
        </is>
      </c>
    </row>
    <row r="383" ht="100" customHeight="1" s="74">
      <c r="A383" s="14" t="inlineStr">
        <is>
          <t>government</t>
        </is>
      </c>
      <c r="B383" s="14" t="inlineStr">
        <is>
          <t>central</t>
        </is>
      </c>
      <c r="C383" s="14" t="inlineStr">
        <is>
          <t>solar-2047-83</t>
        </is>
      </c>
      <c r="D383" s="14" t="inlineStr">
        <is>
          <t>solar</t>
        </is>
      </c>
      <c r="E383" s="112" t="n">
        <v>18</v>
      </c>
      <c r="F383" s="113" t="n">
        <v>0.1</v>
      </c>
      <c r="G383" s="113" t="n">
        <v>0</v>
      </c>
      <c r="H383" s="108" t="n">
        <v>2045</v>
      </c>
      <c r="I383" s="108" t="n">
        <v>2047</v>
      </c>
      <c r="J383" s="108" t="n">
        <v>2077</v>
      </c>
      <c r="K383" s="108" t="n">
        <v>30</v>
      </c>
      <c r="L383" s="113" t="n"/>
      <c r="M383" s="113" t="n"/>
      <c r="N383" s="14" t="inlineStr">
        <is>
          <t>Retained dated assumption</t>
        </is>
      </c>
      <c r="O383" s="14" t="inlineStr">
        <is>
          <t>demand_plans/government_central.plan.json</t>
        </is>
      </c>
    </row>
    <row r="384" ht="100" customHeight="1" s="74">
      <c r="A384" s="14" t="inlineStr">
        <is>
          <t>government</t>
        </is>
      </c>
      <c r="B384" s="14" t="inlineStr">
        <is>
          <t>central</t>
        </is>
      </c>
      <c r="C384" s="14" t="inlineStr">
        <is>
          <t>battery-2048-88</t>
        </is>
      </c>
      <c r="D384" s="14" t="inlineStr">
        <is>
          <t>battery</t>
        </is>
      </c>
      <c r="E384" s="112" t="n">
        <v>2</v>
      </c>
      <c r="F384" s="113" t="n">
        <v>1</v>
      </c>
      <c r="G384" s="113" t="n">
        <v>4</v>
      </c>
      <c r="H384" s="108" t="n">
        <v>2046</v>
      </c>
      <c r="I384" s="108" t="n">
        <v>2048</v>
      </c>
      <c r="J384" s="108" t="n">
        <v>2063</v>
      </c>
      <c r="K384" s="108" t="n">
        <v>15</v>
      </c>
      <c r="L384" s="113" t="n"/>
      <c r="M384" s="113" t="n"/>
      <c r="N384" s="14" t="inlineStr">
        <is>
          <t>Retained dated assumption</t>
        </is>
      </c>
      <c r="O384" s="14" t="inlineStr">
        <is>
          <t>demand_plans/government_central.plan.json</t>
        </is>
      </c>
    </row>
    <row r="385" ht="100" customHeight="1" s="74">
      <c r="A385" s="14" t="inlineStr">
        <is>
          <t>government</t>
        </is>
      </c>
      <c r="B385" s="14" t="inlineStr">
        <is>
          <t>central</t>
        </is>
      </c>
      <c r="C385" s="14" t="inlineStr">
        <is>
          <t>gas-2050-97</t>
        </is>
      </c>
      <c r="D385" s="14" t="inlineStr">
        <is>
          <t>gas</t>
        </is>
      </c>
      <c r="E385" s="112" t="n">
        <v>4</v>
      </c>
      <c r="F385" s="113" t="n">
        <v>0.92</v>
      </c>
      <c r="G385" s="113" t="n">
        <v>0</v>
      </c>
      <c r="H385" s="108" t="n">
        <v>2046</v>
      </c>
      <c r="I385" s="108" t="n">
        <v>2050</v>
      </c>
      <c r="J385" s="108" t="n">
        <v>2085</v>
      </c>
      <c r="K385" s="108" t="n">
        <v>35</v>
      </c>
      <c r="L385" s="113" t="n"/>
      <c r="M385" s="113" t="n"/>
      <c r="N385" s="14" t="inlineStr">
        <is>
          <t>Retained dated assumption</t>
        </is>
      </c>
      <c r="O385" s="14" t="inlineStr">
        <is>
          <t>demand_plans/government_central.plan.json</t>
        </is>
      </c>
    </row>
    <row r="386" ht="100" customHeight="1" s="74">
      <c r="A386" s="14" t="inlineStr">
        <is>
          <t>government</t>
        </is>
      </c>
      <c r="B386" s="14" t="inlineStr">
        <is>
          <t>central</t>
        </is>
      </c>
      <c r="C386" s="14" t="inlineStr">
        <is>
          <t>offshore-2050-93</t>
        </is>
      </c>
      <c r="D386" s="14" t="inlineStr">
        <is>
          <t>offshore</t>
        </is>
      </c>
      <c r="E386" s="112" t="n">
        <v>1</v>
      </c>
      <c r="F386" s="113" t="n">
        <v>1</v>
      </c>
      <c r="G386" s="113" t="n">
        <v>0</v>
      </c>
      <c r="H386" s="108" t="n">
        <v>2046</v>
      </c>
      <c r="I386" s="108" t="n">
        <v>2050</v>
      </c>
      <c r="J386" s="108" t="n">
        <v>2080</v>
      </c>
      <c r="K386" s="108" t="n">
        <v>30</v>
      </c>
      <c r="L386" s="113" t="n"/>
      <c r="M386" s="113" t="n"/>
      <c r="N386" s="14" t="inlineStr">
        <is>
          <t>Retained dated assumption</t>
        </is>
      </c>
      <c r="O386" s="14" t="inlineStr">
        <is>
          <t>demand_plans/government_central.plan.json</t>
        </is>
      </c>
    </row>
    <row r="387" ht="100" customHeight="1" s="74">
      <c r="A387" s="14" t="inlineStr">
        <is>
          <t>government</t>
        </is>
      </c>
      <c r="B387" s="14" t="inlineStr">
        <is>
          <t>central</t>
        </is>
      </c>
      <c r="C387" s="14" t="inlineStr">
        <is>
          <t>onshore-2048-86</t>
        </is>
      </c>
      <c r="D387" s="14" t="inlineStr">
        <is>
          <t>onshore</t>
        </is>
      </c>
      <c r="E387" s="112" t="n">
        <v>14</v>
      </c>
      <c r="F387" s="113" t="n">
        <v>0.1</v>
      </c>
      <c r="G387" s="113" t="n">
        <v>0</v>
      </c>
      <c r="H387" s="108" t="n">
        <v>2046</v>
      </c>
      <c r="I387" s="108" t="n">
        <v>2048</v>
      </c>
      <c r="J387" s="108" t="n">
        <v>2073</v>
      </c>
      <c r="K387" s="108" t="n">
        <v>25</v>
      </c>
      <c r="L387" s="113" t="n"/>
      <c r="M387" s="113" t="n"/>
      <c r="N387" s="14" t="inlineStr">
        <is>
          <t>Retained dated assumption</t>
        </is>
      </c>
      <c r="O387" s="14" t="inlineStr">
        <is>
          <t>demand_plans/government_central.plan.json</t>
        </is>
      </c>
    </row>
    <row r="388" ht="100" customHeight="1" s="74">
      <c r="A388" s="14" t="inlineStr">
        <is>
          <t>government</t>
        </is>
      </c>
      <c r="B388" s="14" t="inlineStr">
        <is>
          <t>central</t>
        </is>
      </c>
      <c r="C388" s="14" t="inlineStr">
        <is>
          <t>solar-2048-87</t>
        </is>
      </c>
      <c r="D388" s="14" t="inlineStr">
        <is>
          <t>solar</t>
        </is>
      </c>
      <c r="E388" s="112" t="n">
        <v>21</v>
      </c>
      <c r="F388" s="113" t="n">
        <v>0.1</v>
      </c>
      <c r="G388" s="113" t="n">
        <v>0</v>
      </c>
      <c r="H388" s="108" t="n">
        <v>2046</v>
      </c>
      <c r="I388" s="108" t="n">
        <v>2048</v>
      </c>
      <c r="J388" s="108" t="n">
        <v>2078</v>
      </c>
      <c r="K388" s="108" t="n">
        <v>30</v>
      </c>
      <c r="L388" s="113" t="n"/>
      <c r="M388" s="113" t="n"/>
      <c r="N388" s="14" t="inlineStr">
        <is>
          <t>Retained dated assumption</t>
        </is>
      </c>
      <c r="O388" s="14" t="inlineStr">
        <is>
          <t>demand_plans/government_central.plan.json</t>
        </is>
      </c>
    </row>
    <row r="389" ht="100" customHeight="1" s="74">
      <c r="A389" s="14" t="inlineStr">
        <is>
          <t>government</t>
        </is>
      </c>
      <c r="B389" s="14" t="inlineStr">
        <is>
          <t>central</t>
        </is>
      </c>
      <c r="C389" s="14" t="inlineStr">
        <is>
          <t>mixed-gas_engine-2049</t>
        </is>
      </c>
      <c r="D389" s="14" t="inlineStr">
        <is>
          <t>gas_engine</t>
        </is>
      </c>
      <c r="E389" s="112" t="n">
        <v>9</v>
      </c>
      <c r="F389" s="113" t="n">
        <v>0.1</v>
      </c>
      <c r="G389" s="113" t="n">
        <v>0</v>
      </c>
      <c r="H389" s="108" t="n">
        <v>2047</v>
      </c>
      <c r="I389" s="108" t="n">
        <v>2049</v>
      </c>
      <c r="J389" s="108" t="n">
        <v>2079</v>
      </c>
      <c r="K389" s="108" t="n">
        <v>30</v>
      </c>
      <c r="L389" s="113" t="n"/>
      <c r="M389" s="113" t="n"/>
      <c r="N389" s="14" t="inlineStr">
        <is>
          <t>M48 mixed-gas candidate</t>
        </is>
      </c>
      <c r="O389" s="14" t="inlineStr">
        <is>
          <t>demand_plans/government_central.plan.json</t>
        </is>
      </c>
    </row>
    <row r="390" ht="100" customHeight="1" s="74">
      <c r="A390" s="14" t="inlineStr">
        <is>
          <t>government</t>
        </is>
      </c>
      <c r="B390" s="14" t="inlineStr">
        <is>
          <t>central</t>
        </is>
      </c>
      <c r="C390" s="14" t="inlineStr">
        <is>
          <t>onshore-2049-90</t>
        </is>
      </c>
      <c r="D390" s="14" t="inlineStr">
        <is>
          <t>onshore</t>
        </is>
      </c>
      <c r="E390" s="112" t="n">
        <v>14</v>
      </c>
      <c r="F390" s="113" t="n">
        <v>0.1</v>
      </c>
      <c r="G390" s="113" t="n">
        <v>0</v>
      </c>
      <c r="H390" s="108" t="n">
        <v>2047</v>
      </c>
      <c r="I390" s="108" t="n">
        <v>2049</v>
      </c>
      <c r="J390" s="108" t="n">
        <v>2074</v>
      </c>
      <c r="K390" s="108" t="n">
        <v>25</v>
      </c>
      <c r="L390" s="113" t="n"/>
      <c r="M390" s="113" t="n"/>
      <c r="N390" s="14" t="inlineStr">
        <is>
          <t>Retained dated assumption</t>
        </is>
      </c>
      <c r="O390" s="14" t="inlineStr">
        <is>
          <t>demand_plans/government_central.plan.json</t>
        </is>
      </c>
    </row>
    <row r="391" ht="100" customHeight="1" s="74">
      <c r="A391" s="14" t="inlineStr">
        <is>
          <t>government</t>
        </is>
      </c>
      <c r="B391" s="14" t="inlineStr">
        <is>
          <t>central</t>
        </is>
      </c>
      <c r="C391" s="14" t="inlineStr">
        <is>
          <t>solar-2049-91</t>
        </is>
      </c>
      <c r="D391" s="14" t="inlineStr">
        <is>
          <t>solar</t>
        </is>
      </c>
      <c r="E391" s="112" t="n">
        <v>33</v>
      </c>
      <c r="F391" s="113" t="n">
        <v>0.1</v>
      </c>
      <c r="G391" s="113" t="n">
        <v>0</v>
      </c>
      <c r="H391" s="108" t="n">
        <v>2047</v>
      </c>
      <c r="I391" s="108" t="n">
        <v>2049</v>
      </c>
      <c r="J391" s="108" t="n">
        <v>2079</v>
      </c>
      <c r="K391" s="108" t="n">
        <v>30</v>
      </c>
      <c r="L391" s="113" t="n"/>
      <c r="M391" s="113" t="n"/>
      <c r="N391" s="14" t="inlineStr">
        <is>
          <t>Retained dated assumption</t>
        </is>
      </c>
      <c r="O391" s="14" t="inlineStr">
        <is>
          <t>demand_plans/government_central.plan.json</t>
        </is>
      </c>
    </row>
    <row r="392" ht="100" customHeight="1" s="74">
      <c r="A392" s="14" t="inlineStr">
        <is>
          <t>government</t>
        </is>
      </c>
      <c r="B392" s="14" t="inlineStr">
        <is>
          <t>central</t>
        </is>
      </c>
      <c r="C392" s="14" t="inlineStr">
        <is>
          <t>battery-2050-96</t>
        </is>
      </c>
      <c r="D392" s="14" t="inlineStr">
        <is>
          <t>battery</t>
        </is>
      </c>
      <c r="E392" s="112" t="n">
        <v>2</v>
      </c>
      <c r="F392" s="113" t="n">
        <v>1</v>
      </c>
      <c r="G392" s="113" t="n">
        <v>4</v>
      </c>
      <c r="H392" s="108" t="n">
        <v>2048</v>
      </c>
      <c r="I392" s="108" t="n">
        <v>2050</v>
      </c>
      <c r="J392" s="108" t="n">
        <v>2065</v>
      </c>
      <c r="K392" s="108" t="n">
        <v>15</v>
      </c>
      <c r="L392" s="113" t="n"/>
      <c r="M392" s="113" t="n"/>
      <c r="N392" s="14" t="inlineStr">
        <is>
          <t>Retained dated assumption</t>
        </is>
      </c>
      <c r="O392" s="14" t="inlineStr">
        <is>
          <t>demand_plans/government_central.plan.json</t>
        </is>
      </c>
    </row>
    <row r="393" ht="100" customHeight="1" s="74">
      <c r="A393" s="14" t="inlineStr">
        <is>
          <t>government</t>
        </is>
      </c>
      <c r="B393" s="14" t="inlineStr">
        <is>
          <t>central</t>
        </is>
      </c>
      <c r="C393" s="14" t="inlineStr">
        <is>
          <t>mixed-gas_engine-2050</t>
        </is>
      </c>
      <c r="D393" s="14" t="inlineStr">
        <is>
          <t>gas_engine</t>
        </is>
      </c>
      <c r="E393" s="112" t="n">
        <v>9</v>
      </c>
      <c r="F393" s="113" t="n">
        <v>0.1</v>
      </c>
      <c r="G393" s="113" t="n">
        <v>0</v>
      </c>
      <c r="H393" s="108" t="n">
        <v>2048</v>
      </c>
      <c r="I393" s="108" t="n">
        <v>2050</v>
      </c>
      <c r="J393" s="108" t="n">
        <v>2080</v>
      </c>
      <c r="K393" s="108" t="n">
        <v>30</v>
      </c>
      <c r="L393" s="113" t="n"/>
      <c r="M393" s="113" t="n"/>
      <c r="N393" s="14" t="inlineStr">
        <is>
          <t>M48 mixed-gas candidate</t>
        </is>
      </c>
      <c r="O393" s="14" t="inlineStr">
        <is>
          <t>demand_plans/government_central.plan.json</t>
        </is>
      </c>
    </row>
    <row r="394" ht="100" customHeight="1" s="74">
      <c r="A394" s="14" t="inlineStr">
        <is>
          <t>government</t>
        </is>
      </c>
      <c r="B394" s="14" t="inlineStr">
        <is>
          <t>central</t>
        </is>
      </c>
      <c r="C394" s="14" t="inlineStr">
        <is>
          <t>onshore-2050-94</t>
        </is>
      </c>
      <c r="D394" s="14" t="inlineStr">
        <is>
          <t>onshore</t>
        </is>
      </c>
      <c r="E394" s="112" t="n">
        <v>7</v>
      </c>
      <c r="F394" s="113" t="n">
        <v>0.1</v>
      </c>
      <c r="G394" s="113" t="n">
        <v>0</v>
      </c>
      <c r="H394" s="108" t="n">
        <v>2048</v>
      </c>
      <c r="I394" s="108" t="n">
        <v>2050</v>
      </c>
      <c r="J394" s="108" t="n">
        <v>2075</v>
      </c>
      <c r="K394" s="108" t="n">
        <v>25</v>
      </c>
      <c r="L394" s="113" t="n"/>
      <c r="M394" s="113" t="n"/>
      <c r="N394" s="14" t="inlineStr">
        <is>
          <t>Retained dated assumption</t>
        </is>
      </c>
      <c r="O394" s="14" t="inlineStr">
        <is>
          <t>demand_plans/government_central.plan.json</t>
        </is>
      </c>
    </row>
    <row r="395" ht="100" customHeight="1" s="74">
      <c r="A395" s="14" t="inlineStr">
        <is>
          <t>government</t>
        </is>
      </c>
      <c r="B395" s="14" t="inlineStr">
        <is>
          <t>central</t>
        </is>
      </c>
      <c r="C395" s="14" t="inlineStr">
        <is>
          <t>solar-2050-95</t>
        </is>
      </c>
      <c r="D395" s="14" t="inlineStr">
        <is>
          <t>solar</t>
        </is>
      </c>
      <c r="E395" s="112" t="n">
        <v>36</v>
      </c>
      <c r="F395" s="113" t="n">
        <v>0.1</v>
      </c>
      <c r="G395" s="113" t="n">
        <v>0</v>
      </c>
      <c r="H395" s="108" t="n">
        <v>2048</v>
      </c>
      <c r="I395" s="108" t="n">
        <v>2050</v>
      </c>
      <c r="J395" s="108" t="n">
        <v>2080</v>
      </c>
      <c r="K395" s="108" t="n">
        <v>30</v>
      </c>
      <c r="L395" s="113" t="n"/>
      <c r="M395" s="113" t="n"/>
      <c r="N395" s="14" t="inlineStr">
        <is>
          <t>Retained dated assumption</t>
        </is>
      </c>
      <c r="O395" s="14" t="inlineStr">
        <is>
          <t>demand_plans/government_central.plan.json</t>
        </is>
      </c>
    </row>
    <row r="396" ht="100" customHeight="1" s="74">
      <c r="A396" s="14" t="inlineStr">
        <is>
          <t>government</t>
        </is>
      </c>
      <c r="B396" s="14" t="inlineStr">
        <is>
          <t>high</t>
        </is>
      </c>
      <c r="C396" s="14" t="inlineStr">
        <is>
          <t>offshore-2030-0</t>
        </is>
      </c>
      <c r="D396" s="14" t="inlineStr">
        <is>
          <t>offshore</t>
        </is>
      </c>
      <c r="E396" s="112" t="n">
        <v>13</v>
      </c>
      <c r="F396" s="113" t="n">
        <v>1</v>
      </c>
      <c r="G396" s="113" t="n">
        <v>0</v>
      </c>
      <c r="H396" s="108" t="n">
        <v>2026</v>
      </c>
      <c r="I396" s="108" t="n">
        <v>2030</v>
      </c>
      <c r="J396" s="108" t="n">
        <v>2060</v>
      </c>
      <c r="K396" s="108" t="n">
        <v>30</v>
      </c>
      <c r="L396" s="113" t="n"/>
      <c r="M396" s="113" t="n"/>
      <c r="N396" s="14" t="inlineStr">
        <is>
          <t>Retained dated assumption</t>
        </is>
      </c>
      <c r="O396" s="14" t="inlineStr">
        <is>
          <t>demand_plans/government_high.plan.json</t>
        </is>
      </c>
    </row>
    <row r="397" ht="100" customHeight="1" s="74">
      <c r="A397" s="14" t="inlineStr">
        <is>
          <t>government</t>
        </is>
      </c>
      <c r="B397" s="14" t="inlineStr">
        <is>
          <t>high</t>
        </is>
      </c>
      <c r="C397" s="14" t="inlineStr">
        <is>
          <t>offshore-2031-8</t>
        </is>
      </c>
      <c r="D397" s="14" t="inlineStr">
        <is>
          <t>offshore</t>
        </is>
      </c>
      <c r="E397" s="112" t="n">
        <v>7</v>
      </c>
      <c r="F397" s="113" t="n">
        <v>1</v>
      </c>
      <c r="G397" s="113" t="n">
        <v>0</v>
      </c>
      <c r="H397" s="108" t="n">
        <v>2027</v>
      </c>
      <c r="I397" s="108" t="n">
        <v>2031</v>
      </c>
      <c r="J397" s="108" t="n">
        <v>2061</v>
      </c>
      <c r="K397" s="108" t="n">
        <v>30</v>
      </c>
      <c r="L397" s="113" t="n"/>
      <c r="M397" s="113" t="n"/>
      <c r="N397" s="14" t="inlineStr">
        <is>
          <t>Retained dated assumption</t>
        </is>
      </c>
      <c r="O397" s="14" t="inlineStr">
        <is>
          <t>demand_plans/government_high.plan.json</t>
        </is>
      </c>
    </row>
    <row r="398" ht="100" customHeight="1" s="74">
      <c r="A398" s="14" t="inlineStr">
        <is>
          <t>government</t>
        </is>
      </c>
      <c r="B398" s="14" t="inlineStr">
        <is>
          <t>high</t>
        </is>
      </c>
      <c r="C398" s="14" t="inlineStr">
        <is>
          <t>battery-2030-3</t>
        </is>
      </c>
      <c r="D398" s="14" t="inlineStr">
        <is>
          <t>battery</t>
        </is>
      </c>
      <c r="E398" s="112" t="n">
        <v>1</v>
      </c>
      <c r="F398" s="113" t="n">
        <v>1</v>
      </c>
      <c r="G398" s="113" t="n">
        <v>4</v>
      </c>
      <c r="H398" s="108" t="n">
        <v>2028</v>
      </c>
      <c r="I398" s="108" t="n">
        <v>2030</v>
      </c>
      <c r="J398" s="108" t="n">
        <v>2045</v>
      </c>
      <c r="K398" s="108" t="n">
        <v>15</v>
      </c>
      <c r="L398" s="113" t="n"/>
      <c r="M398" s="113" t="n"/>
      <c r="N398" s="14" t="inlineStr">
        <is>
          <t>Retained dated assumption</t>
        </is>
      </c>
      <c r="O398" s="14" t="inlineStr">
        <is>
          <t>demand_plans/government_high.plan.json</t>
        </is>
      </c>
    </row>
    <row r="399" ht="100" customHeight="1" s="74">
      <c r="A399" s="14" t="inlineStr">
        <is>
          <t>government</t>
        </is>
      </c>
      <c r="B399" s="14" t="inlineStr">
        <is>
          <t>high</t>
        </is>
      </c>
      <c r="C399" s="14" t="inlineStr">
        <is>
          <t>offshore-2032-12</t>
        </is>
      </c>
      <c r="D399" s="14" t="inlineStr">
        <is>
          <t>offshore</t>
        </is>
      </c>
      <c r="E399" s="112" t="n">
        <v>7</v>
      </c>
      <c r="F399" s="113" t="n">
        <v>1</v>
      </c>
      <c r="G399" s="113" t="n">
        <v>0</v>
      </c>
      <c r="H399" s="108" t="n">
        <v>2028</v>
      </c>
      <c r="I399" s="108" t="n">
        <v>2032</v>
      </c>
      <c r="J399" s="108" t="n">
        <v>2062</v>
      </c>
      <c r="K399" s="108" t="n">
        <v>30</v>
      </c>
      <c r="L399" s="113" t="n"/>
      <c r="M399" s="113" t="n"/>
      <c r="N399" s="14" t="inlineStr">
        <is>
          <t>Retained dated assumption</t>
        </is>
      </c>
      <c r="O399" s="14" t="inlineStr">
        <is>
          <t>demand_plans/government_high.plan.json</t>
        </is>
      </c>
    </row>
    <row r="400" ht="100" customHeight="1" s="74">
      <c r="A400" s="14" t="inlineStr">
        <is>
          <t>government</t>
        </is>
      </c>
      <c r="B400" s="14" t="inlineStr">
        <is>
          <t>high</t>
        </is>
      </c>
      <c r="C400" s="14" t="inlineStr">
        <is>
          <t>onshore-2030-1</t>
        </is>
      </c>
      <c r="D400" s="14" t="inlineStr">
        <is>
          <t>onshore</t>
        </is>
      </c>
      <c r="E400" s="112" t="n">
        <v>54</v>
      </c>
      <c r="F400" s="113" t="n">
        <v>0.1</v>
      </c>
      <c r="G400" s="113" t="n">
        <v>0</v>
      </c>
      <c r="H400" s="108" t="n">
        <v>2028</v>
      </c>
      <c r="I400" s="108" t="n">
        <v>2030</v>
      </c>
      <c r="J400" s="108" t="n">
        <v>2055</v>
      </c>
      <c r="K400" s="108" t="n">
        <v>25</v>
      </c>
      <c r="L400" s="113" t="n"/>
      <c r="M400" s="113" t="n"/>
      <c r="N400" s="14" t="inlineStr">
        <is>
          <t>Retained dated assumption</t>
        </is>
      </c>
      <c r="O400" s="14" t="inlineStr">
        <is>
          <t>demand_plans/government_high.plan.json</t>
        </is>
      </c>
    </row>
    <row r="401" ht="100" customHeight="1" s="74">
      <c r="A401" s="14" t="inlineStr">
        <is>
          <t>government</t>
        </is>
      </c>
      <c r="B401" s="14" t="inlineStr">
        <is>
          <t>high</t>
        </is>
      </c>
      <c r="C401" s="14" t="inlineStr">
        <is>
          <t>solar-2030-2</t>
        </is>
      </c>
      <c r="D401" s="14" t="inlineStr">
        <is>
          <t>solar</t>
        </is>
      </c>
      <c r="E401" s="112" t="n">
        <v>117</v>
      </c>
      <c r="F401" s="113" t="n">
        <v>0.1</v>
      </c>
      <c r="G401" s="113" t="n">
        <v>0</v>
      </c>
      <c r="H401" s="108" t="n">
        <v>2028</v>
      </c>
      <c r="I401" s="108" t="n">
        <v>2030</v>
      </c>
      <c r="J401" s="108" t="n">
        <v>2060</v>
      </c>
      <c r="K401" s="108" t="n">
        <v>30</v>
      </c>
      <c r="L401" s="113" t="n"/>
      <c r="M401" s="113" t="n"/>
      <c r="N401" s="14" t="inlineStr">
        <is>
          <t>Retained dated assumption</t>
        </is>
      </c>
      <c r="O401" s="14" t="inlineStr">
        <is>
          <t>demand_plans/government_high.plan.json</t>
        </is>
      </c>
    </row>
    <row r="402" ht="100" customHeight="1" s="74">
      <c r="A402" s="14" t="inlineStr">
        <is>
          <t>government</t>
        </is>
      </c>
      <c r="B402" s="14" t="inlineStr">
        <is>
          <t>high</t>
        </is>
      </c>
      <c r="C402" s="14" t="inlineStr">
        <is>
          <t>adaptive-battery-2031</t>
        </is>
      </c>
      <c r="D402" s="14" t="inlineStr">
        <is>
          <t>battery</t>
        </is>
      </c>
      <c r="E402" s="112" t="n">
        <v>1</v>
      </c>
      <c r="F402" s="113" t="n">
        <v>1</v>
      </c>
      <c r="G402" s="113" t="n">
        <v>4</v>
      </c>
      <c r="H402" s="108" t="n">
        <v>2029</v>
      </c>
      <c r="I402" s="108" t="n">
        <v>2031</v>
      </c>
      <c r="J402" s="108" t="n">
        <v>2046</v>
      </c>
      <c r="K402" s="108" t="n">
        <v>15</v>
      </c>
      <c r="L402" s="113" t="n"/>
      <c r="M402" s="113" t="n"/>
      <c r="N402" s="14" t="inlineStr">
        <is>
          <t>Retained dated assumption</t>
        </is>
      </c>
      <c r="O402" s="14" t="inlineStr">
        <is>
          <t>demand_plans/government_high.plan.json</t>
        </is>
      </c>
    </row>
    <row r="403" ht="100" customHeight="1" s="74">
      <c r="A403" s="14" t="inlineStr">
        <is>
          <t>government</t>
        </is>
      </c>
      <c r="B403" s="14" t="inlineStr">
        <is>
          <t>high</t>
        </is>
      </c>
      <c r="C403" s="14" t="inlineStr">
        <is>
          <t>adaptive-gas-2033</t>
        </is>
      </c>
      <c r="D403" s="14" t="inlineStr">
        <is>
          <t>gas</t>
        </is>
      </c>
      <c r="E403" s="112" t="n">
        <v>3</v>
      </c>
      <c r="F403" s="113" t="n">
        <v>0.92</v>
      </c>
      <c r="G403" s="113" t="n">
        <v>0</v>
      </c>
      <c r="H403" s="108" t="n">
        <v>2029</v>
      </c>
      <c r="I403" s="108" t="n">
        <v>2033</v>
      </c>
      <c r="J403" s="108" t="n">
        <v>2068</v>
      </c>
      <c r="K403" s="108" t="n">
        <v>35</v>
      </c>
      <c r="L403" s="113" t="n"/>
      <c r="M403" s="113" t="n"/>
      <c r="N403" s="14" t="inlineStr">
        <is>
          <t>Retained dated assumption</t>
        </is>
      </c>
      <c r="O403" s="14" t="inlineStr">
        <is>
          <t>demand_plans/government_high.plan.json</t>
        </is>
      </c>
    </row>
    <row r="404" ht="100" customHeight="1" s="74">
      <c r="A404" s="14" t="inlineStr">
        <is>
          <t>government</t>
        </is>
      </c>
      <c r="B404" s="14" t="inlineStr">
        <is>
          <t>high</t>
        </is>
      </c>
      <c r="C404" s="14" t="inlineStr">
        <is>
          <t>mixed-gas-2033</t>
        </is>
      </c>
      <c r="D404" s="14" t="inlineStr">
        <is>
          <t>gas</t>
        </is>
      </c>
      <c r="E404" s="112" t="n">
        <v>1</v>
      </c>
      <c r="F404" s="113" t="n">
        <v>0.92</v>
      </c>
      <c r="G404" s="113" t="n">
        <v>0</v>
      </c>
      <c r="H404" s="108" t="n">
        <v>2029</v>
      </c>
      <c r="I404" s="108" t="n">
        <v>2033</v>
      </c>
      <c r="J404" s="108" t="n">
        <v>2068</v>
      </c>
      <c r="K404" s="108" t="n">
        <v>35</v>
      </c>
      <c r="L404" s="113" t="n"/>
      <c r="M404" s="113" t="n"/>
      <c r="N404" s="14" t="inlineStr">
        <is>
          <t>M48 mixed-gas candidate</t>
        </is>
      </c>
      <c r="O404" s="14" t="inlineStr">
        <is>
          <t>demand_plans/government_high.plan.json</t>
        </is>
      </c>
    </row>
    <row r="405" ht="100" customHeight="1" s="74">
      <c r="A405" s="14" t="inlineStr">
        <is>
          <t>government</t>
        </is>
      </c>
      <c r="B405" s="14" t="inlineStr">
        <is>
          <t>high</t>
        </is>
      </c>
      <c r="C405" s="14" t="inlineStr">
        <is>
          <t>mixed-gas_engine-2031</t>
        </is>
      </c>
      <c r="D405" s="14" t="inlineStr">
        <is>
          <t>gas_engine</t>
        </is>
      </c>
      <c r="E405" s="112" t="n">
        <v>40</v>
      </c>
      <c r="F405" s="113" t="n">
        <v>0.1</v>
      </c>
      <c r="G405" s="113" t="n">
        <v>0</v>
      </c>
      <c r="H405" s="108" t="n">
        <v>2029</v>
      </c>
      <c r="I405" s="108" t="n">
        <v>2031</v>
      </c>
      <c r="J405" s="108" t="n">
        <v>2061</v>
      </c>
      <c r="K405" s="108" t="n">
        <v>30</v>
      </c>
      <c r="L405" s="113" t="n"/>
      <c r="M405" s="113" t="n"/>
      <c r="N405" s="14" t="inlineStr">
        <is>
          <t>M48 mixed-gas candidate</t>
        </is>
      </c>
      <c r="O405" s="14" t="inlineStr">
        <is>
          <t>demand_plans/government_high.plan.json</t>
        </is>
      </c>
    </row>
    <row r="406" ht="100" customHeight="1" s="74">
      <c r="A406" s="14" t="inlineStr">
        <is>
          <t>government</t>
        </is>
      </c>
      <c r="B406" s="14" t="inlineStr">
        <is>
          <t>high</t>
        </is>
      </c>
      <c r="C406" s="14" t="inlineStr">
        <is>
          <t>adaptive-offshore-2033</t>
        </is>
      </c>
      <c r="D406" s="14" t="inlineStr">
        <is>
          <t>offshore</t>
        </is>
      </c>
      <c r="E406" s="112" t="n">
        <v>9</v>
      </c>
      <c r="F406" s="113" t="n">
        <v>1</v>
      </c>
      <c r="G406" s="113" t="n">
        <v>0</v>
      </c>
      <c r="H406" s="108" t="n">
        <v>2029</v>
      </c>
      <c r="I406" s="108" t="n">
        <v>2033</v>
      </c>
      <c r="J406" s="108" t="n">
        <v>2063</v>
      </c>
      <c r="K406" s="108" t="n">
        <v>30</v>
      </c>
      <c r="L406" s="113" t="n"/>
      <c r="M406" s="113" t="n"/>
      <c r="N406" s="14" t="inlineStr">
        <is>
          <t>Retained dated assumption</t>
        </is>
      </c>
      <c r="O406" s="14" t="inlineStr">
        <is>
          <t>demand_plans/government_high.plan.json</t>
        </is>
      </c>
    </row>
    <row r="407" ht="100" customHeight="1" s="74">
      <c r="A407" s="14" t="inlineStr">
        <is>
          <t>government</t>
        </is>
      </c>
      <c r="B407" s="14" t="inlineStr">
        <is>
          <t>high</t>
        </is>
      </c>
      <c r="C407" s="14" t="inlineStr">
        <is>
          <t>adaptive-onshore-2031</t>
        </is>
      </c>
      <c r="D407" s="14" t="inlineStr">
        <is>
          <t>onshore</t>
        </is>
      </c>
      <c r="E407" s="112" t="n">
        <v>39</v>
      </c>
      <c r="F407" s="113" t="n">
        <v>0.1</v>
      </c>
      <c r="G407" s="113" t="n">
        <v>0</v>
      </c>
      <c r="H407" s="108" t="n">
        <v>2029</v>
      </c>
      <c r="I407" s="108" t="n">
        <v>2031</v>
      </c>
      <c r="J407" s="108" t="n">
        <v>2056</v>
      </c>
      <c r="K407" s="108" t="n">
        <v>25</v>
      </c>
      <c r="L407" s="113" t="n"/>
      <c r="M407" s="113" t="n"/>
      <c r="N407" s="14" t="inlineStr">
        <is>
          <t>Retained dated assumption</t>
        </is>
      </c>
      <c r="O407" s="14" t="inlineStr">
        <is>
          <t>demand_plans/government_high.plan.json</t>
        </is>
      </c>
    </row>
    <row r="408" ht="100" customHeight="1" s="74">
      <c r="A408" s="14" t="inlineStr">
        <is>
          <t>government</t>
        </is>
      </c>
      <c r="B408" s="14" t="inlineStr">
        <is>
          <t>high</t>
        </is>
      </c>
      <c r="C408" s="14" t="inlineStr">
        <is>
          <t>adaptive-solar-2031</t>
        </is>
      </c>
      <c r="D408" s="14" t="inlineStr">
        <is>
          <t>solar</t>
        </is>
      </c>
      <c r="E408" s="112" t="n">
        <v>34</v>
      </c>
      <c r="F408" s="113" t="n">
        <v>0.1</v>
      </c>
      <c r="G408" s="113" t="n">
        <v>0</v>
      </c>
      <c r="H408" s="108" t="n">
        <v>2029</v>
      </c>
      <c r="I408" s="108" t="n">
        <v>2031</v>
      </c>
      <c r="J408" s="108" t="n">
        <v>2061</v>
      </c>
      <c r="K408" s="108" t="n">
        <v>30</v>
      </c>
      <c r="L408" s="113" t="n"/>
      <c r="M408" s="113" t="n"/>
      <c r="N408" s="14" t="inlineStr">
        <is>
          <t>Retained dated assumption</t>
        </is>
      </c>
      <c r="O408" s="14" t="inlineStr">
        <is>
          <t>demand_plans/government_high.plan.json</t>
        </is>
      </c>
    </row>
    <row r="409" ht="100" customHeight="1" s="74">
      <c r="A409" s="14" t="inlineStr">
        <is>
          <t>government</t>
        </is>
      </c>
      <c r="B409" s="14" t="inlineStr">
        <is>
          <t>high</t>
        </is>
      </c>
      <c r="C409" s="14" t="inlineStr">
        <is>
          <t>adaptive-battery-2032</t>
        </is>
      </c>
      <c r="D409" s="14" t="inlineStr">
        <is>
          <t>battery</t>
        </is>
      </c>
      <c r="E409" s="112" t="n">
        <v>1</v>
      </c>
      <c r="F409" s="113" t="n">
        <v>1</v>
      </c>
      <c r="G409" s="113" t="n">
        <v>4</v>
      </c>
      <c r="H409" s="108" t="n">
        <v>2030</v>
      </c>
      <c r="I409" s="108" t="n">
        <v>2032</v>
      </c>
      <c r="J409" s="108" t="n">
        <v>2047</v>
      </c>
      <c r="K409" s="108" t="n">
        <v>15</v>
      </c>
      <c r="L409" s="113" t="n"/>
      <c r="M409" s="113" t="n"/>
      <c r="N409" s="14" t="inlineStr">
        <is>
          <t>Retained dated assumption</t>
        </is>
      </c>
      <c r="O409" s="14" t="inlineStr">
        <is>
          <t>demand_plans/government_high.plan.json</t>
        </is>
      </c>
    </row>
    <row r="410" ht="100" customHeight="1" s="74">
      <c r="A410" s="14" t="inlineStr">
        <is>
          <t>government</t>
        </is>
      </c>
      <c r="B410" s="14" t="inlineStr">
        <is>
          <t>high</t>
        </is>
      </c>
      <c r="C410" s="14" t="inlineStr">
        <is>
          <t>mixed-gas-2034</t>
        </is>
      </c>
      <c r="D410" s="14" t="inlineStr">
        <is>
          <t>gas</t>
        </is>
      </c>
      <c r="E410" s="112" t="n">
        <v>4</v>
      </c>
      <c r="F410" s="113" t="n">
        <v>0.92</v>
      </c>
      <c r="G410" s="113" t="n">
        <v>0</v>
      </c>
      <c r="H410" s="108" t="n">
        <v>2030</v>
      </c>
      <c r="I410" s="108" t="n">
        <v>2034</v>
      </c>
      <c r="J410" s="108" t="n">
        <v>2069</v>
      </c>
      <c r="K410" s="108" t="n">
        <v>35</v>
      </c>
      <c r="L410" s="113" t="n"/>
      <c r="M410" s="113" t="n"/>
      <c r="N410" s="14" t="inlineStr">
        <is>
          <t>M48 mixed-gas candidate</t>
        </is>
      </c>
      <c r="O410" s="14" t="inlineStr">
        <is>
          <t>demand_plans/government_high.plan.json</t>
        </is>
      </c>
    </row>
    <row r="411" ht="100" customHeight="1" s="74">
      <c r="A411" s="14" t="inlineStr">
        <is>
          <t>government</t>
        </is>
      </c>
      <c r="B411" s="14" t="inlineStr">
        <is>
          <t>high</t>
        </is>
      </c>
      <c r="C411" s="14" t="inlineStr">
        <is>
          <t>mixed-gas_engine-2032</t>
        </is>
      </c>
      <c r="D411" s="14" t="inlineStr">
        <is>
          <t>gas_engine</t>
        </is>
      </c>
      <c r="E411" s="112" t="n">
        <v>40</v>
      </c>
      <c r="F411" s="113" t="n">
        <v>0.1</v>
      </c>
      <c r="G411" s="113" t="n">
        <v>0</v>
      </c>
      <c r="H411" s="108" t="n">
        <v>2030</v>
      </c>
      <c r="I411" s="108" t="n">
        <v>2032</v>
      </c>
      <c r="J411" s="108" t="n">
        <v>2062</v>
      </c>
      <c r="K411" s="108" t="n">
        <v>30</v>
      </c>
      <c r="L411" s="113" t="n"/>
      <c r="M411" s="113" t="n"/>
      <c r="N411" s="14" t="inlineStr">
        <is>
          <t>M48 mixed-gas candidate</t>
        </is>
      </c>
      <c r="O411" s="14" t="inlineStr">
        <is>
          <t>demand_plans/government_high.plan.json</t>
        </is>
      </c>
    </row>
    <row r="412" ht="100" customHeight="1" s="74">
      <c r="A412" s="14" t="inlineStr">
        <is>
          <t>government</t>
        </is>
      </c>
      <c r="B412" s="14" t="inlineStr">
        <is>
          <t>high</t>
        </is>
      </c>
      <c r="C412" s="14" t="inlineStr">
        <is>
          <t>nuclear-2035-5</t>
        </is>
      </c>
      <c r="D412" s="14" t="inlineStr">
        <is>
          <t>nuclear</t>
        </is>
      </c>
      <c r="E412" s="112" t="n">
        <v>1</v>
      </c>
      <c r="F412" s="113" t="n">
        <v>0.47</v>
      </c>
      <c r="G412" s="113" t="n">
        <v>0</v>
      </c>
      <c r="H412" s="108" t="n">
        <v>2030</v>
      </c>
      <c r="I412" s="108" t="n">
        <v>2035</v>
      </c>
      <c r="J412" s="108" t="n">
        <v>2095</v>
      </c>
      <c r="K412" s="108" t="n">
        <v>60</v>
      </c>
      <c r="L412" s="113" t="n"/>
      <c r="M412" s="113" t="n"/>
      <c r="N412" s="14" t="inlineStr">
        <is>
          <t>Retained dated assumption</t>
        </is>
      </c>
      <c r="O412" s="14" t="inlineStr">
        <is>
          <t>demand_plans/government_high.plan.json</t>
        </is>
      </c>
    </row>
    <row r="413" ht="100" customHeight="1" s="74">
      <c r="A413" s="14" t="inlineStr">
        <is>
          <t>government</t>
        </is>
      </c>
      <c r="B413" s="14" t="inlineStr">
        <is>
          <t>high</t>
        </is>
      </c>
      <c r="C413" s="14" t="inlineStr">
        <is>
          <t>nuclear-2036-6</t>
        </is>
      </c>
      <c r="D413" s="14" t="inlineStr">
        <is>
          <t>nuclear</t>
        </is>
      </c>
      <c r="E413" s="112" t="n">
        <v>1</v>
      </c>
      <c r="F413" s="113" t="n">
        <v>0.47</v>
      </c>
      <c r="G413" s="113" t="n">
        <v>0</v>
      </c>
      <c r="H413" s="108" t="n">
        <v>2030</v>
      </c>
      <c r="I413" s="108" t="n">
        <v>2035</v>
      </c>
      <c r="J413" s="108" t="n">
        <v>2095</v>
      </c>
      <c r="K413" s="108" t="n">
        <v>60</v>
      </c>
      <c r="L413" s="113" t="n"/>
      <c r="M413" s="113" t="n"/>
      <c r="N413" s="14" t="inlineStr">
        <is>
          <t>Retained dated assumption</t>
        </is>
      </c>
      <c r="O413" s="14" t="inlineStr">
        <is>
          <t>demand_plans/government_high.plan.json</t>
        </is>
      </c>
    </row>
    <row r="414" ht="100" customHeight="1" s="74">
      <c r="A414" s="14" t="inlineStr">
        <is>
          <t>government</t>
        </is>
      </c>
      <c r="B414" s="14" t="inlineStr">
        <is>
          <t>high</t>
        </is>
      </c>
      <c r="C414" s="14" t="inlineStr">
        <is>
          <t>nuclear-2037-7</t>
        </is>
      </c>
      <c r="D414" s="14" t="inlineStr">
        <is>
          <t>nuclear</t>
        </is>
      </c>
      <c r="E414" s="112" t="n">
        <v>1</v>
      </c>
      <c r="F414" s="113" t="n">
        <v>0.47</v>
      </c>
      <c r="G414" s="113" t="n">
        <v>0</v>
      </c>
      <c r="H414" s="108" t="n">
        <v>2030</v>
      </c>
      <c r="I414" s="108" t="n">
        <v>2035</v>
      </c>
      <c r="J414" s="108" t="n">
        <v>2095</v>
      </c>
      <c r="K414" s="108" t="n">
        <v>60</v>
      </c>
      <c r="L414" s="113" t="n"/>
      <c r="M414" s="113" t="n"/>
      <c r="N414" s="14" t="inlineStr">
        <is>
          <t>Retained dated assumption</t>
        </is>
      </c>
      <c r="O414" s="14" t="inlineStr">
        <is>
          <t>demand_plans/government_high.plan.json</t>
        </is>
      </c>
    </row>
    <row r="415" ht="100" customHeight="1" s="74">
      <c r="A415" s="14" t="inlineStr">
        <is>
          <t>government</t>
        </is>
      </c>
      <c r="B415" s="14" t="inlineStr">
        <is>
          <t>high</t>
        </is>
      </c>
      <c r="C415" s="14" t="inlineStr">
        <is>
          <t>adaptive-offshore-2034</t>
        </is>
      </c>
      <c r="D415" s="14" t="inlineStr">
        <is>
          <t>offshore</t>
        </is>
      </c>
      <c r="E415" s="112" t="n">
        <v>8</v>
      </c>
      <c r="F415" s="113" t="n">
        <v>1</v>
      </c>
      <c r="G415" s="113" t="n">
        <v>0</v>
      </c>
      <c r="H415" s="108" t="n">
        <v>2030</v>
      </c>
      <c r="I415" s="108" t="n">
        <v>2034</v>
      </c>
      <c r="J415" s="108" t="n">
        <v>2064</v>
      </c>
      <c r="K415" s="108" t="n">
        <v>30</v>
      </c>
      <c r="L415" s="113" t="n"/>
      <c r="M415" s="113" t="n"/>
      <c r="N415" s="14" t="inlineStr">
        <is>
          <t>Retained dated assumption</t>
        </is>
      </c>
      <c r="O415" s="14" t="inlineStr">
        <is>
          <t>demand_plans/government_high.plan.json</t>
        </is>
      </c>
    </row>
    <row r="416" ht="100" customHeight="1" s="74">
      <c r="A416" s="14" t="inlineStr">
        <is>
          <t>government</t>
        </is>
      </c>
      <c r="B416" s="14" t="inlineStr">
        <is>
          <t>high</t>
        </is>
      </c>
      <c r="C416" s="14" t="inlineStr">
        <is>
          <t>adaptive-onshore-2032</t>
        </is>
      </c>
      <c r="D416" s="14" t="inlineStr">
        <is>
          <t>onshore</t>
        </is>
      </c>
      <c r="E416" s="112" t="n">
        <v>23</v>
      </c>
      <c r="F416" s="113" t="n">
        <v>0.1</v>
      </c>
      <c r="G416" s="113" t="n">
        <v>0</v>
      </c>
      <c r="H416" s="108" t="n">
        <v>2030</v>
      </c>
      <c r="I416" s="108" t="n">
        <v>2032</v>
      </c>
      <c r="J416" s="108" t="n">
        <v>2057</v>
      </c>
      <c r="K416" s="108" t="n">
        <v>25</v>
      </c>
      <c r="L416" s="113" t="n"/>
      <c r="M416" s="113" t="n"/>
      <c r="N416" s="14" t="inlineStr">
        <is>
          <t>Retained dated assumption</t>
        </is>
      </c>
      <c r="O416" s="14" t="inlineStr">
        <is>
          <t>demand_plans/government_high.plan.json</t>
        </is>
      </c>
    </row>
    <row r="417" ht="100" customHeight="1" s="74">
      <c r="A417" s="14" t="inlineStr">
        <is>
          <t>government</t>
        </is>
      </c>
      <c r="B417" s="14" t="inlineStr">
        <is>
          <t>high</t>
        </is>
      </c>
      <c r="C417" s="14" t="inlineStr">
        <is>
          <t>adaptive-solar-2032</t>
        </is>
      </c>
      <c r="D417" s="14" t="inlineStr">
        <is>
          <t>solar</t>
        </is>
      </c>
      <c r="E417" s="112" t="n">
        <v>24</v>
      </c>
      <c r="F417" s="113" t="n">
        <v>0.1</v>
      </c>
      <c r="G417" s="113" t="n">
        <v>0</v>
      </c>
      <c r="H417" s="108" t="n">
        <v>2030</v>
      </c>
      <c r="I417" s="108" t="n">
        <v>2032</v>
      </c>
      <c r="J417" s="108" t="n">
        <v>2062</v>
      </c>
      <c r="K417" s="108" t="n">
        <v>30</v>
      </c>
      <c r="L417" s="113" t="n"/>
      <c r="M417" s="113" t="n"/>
      <c r="N417" s="14" t="inlineStr">
        <is>
          <t>Retained dated assumption</t>
        </is>
      </c>
      <c r="O417" s="14" t="inlineStr">
        <is>
          <t>demand_plans/government_high.plan.json</t>
        </is>
      </c>
    </row>
    <row r="418" ht="100" customHeight="1" s="74">
      <c r="A418" s="14" t="inlineStr">
        <is>
          <t>government</t>
        </is>
      </c>
      <c r="B418" s="14" t="inlineStr">
        <is>
          <t>high</t>
        </is>
      </c>
      <c r="C418" s="14" t="inlineStr">
        <is>
          <t>adaptive-battery-2033</t>
        </is>
      </c>
      <c r="D418" s="14" t="inlineStr">
        <is>
          <t>battery</t>
        </is>
      </c>
      <c r="E418" s="112" t="n">
        <v>1</v>
      </c>
      <c r="F418" s="113" t="n">
        <v>1</v>
      </c>
      <c r="G418" s="113" t="n">
        <v>4</v>
      </c>
      <c r="H418" s="108" t="n">
        <v>2031</v>
      </c>
      <c r="I418" s="108" t="n">
        <v>2033</v>
      </c>
      <c r="J418" s="108" t="n">
        <v>2048</v>
      </c>
      <c r="K418" s="108" t="n">
        <v>15</v>
      </c>
      <c r="L418" s="113" t="n"/>
      <c r="M418" s="113" t="n"/>
      <c r="N418" s="14" t="inlineStr">
        <is>
          <t>Retained dated assumption</t>
        </is>
      </c>
      <c r="O418" s="14" t="inlineStr">
        <is>
          <t>demand_plans/government_high.plan.json</t>
        </is>
      </c>
    </row>
    <row r="419" ht="100" customHeight="1" s="74">
      <c r="A419" s="14" t="inlineStr">
        <is>
          <t>government</t>
        </is>
      </c>
      <c r="B419" s="14" t="inlineStr">
        <is>
          <t>high</t>
        </is>
      </c>
      <c r="C419" s="14" t="inlineStr">
        <is>
          <t>adaptive-gas-2035</t>
        </is>
      </c>
      <c r="D419" s="14" t="inlineStr">
        <is>
          <t>gas</t>
        </is>
      </c>
      <c r="E419" s="112" t="n">
        <v>2</v>
      </c>
      <c r="F419" s="113" t="n">
        <v>0.92</v>
      </c>
      <c r="G419" s="113" t="n">
        <v>0</v>
      </c>
      <c r="H419" s="108" t="n">
        <v>2031</v>
      </c>
      <c r="I419" s="108" t="n">
        <v>2035</v>
      </c>
      <c r="J419" s="108" t="n">
        <v>2070</v>
      </c>
      <c r="K419" s="108" t="n">
        <v>35</v>
      </c>
      <c r="L419" s="113" t="n"/>
      <c r="M419" s="113" t="n"/>
      <c r="N419" s="14" t="inlineStr">
        <is>
          <t>Retained dated assumption</t>
        </is>
      </c>
      <c r="O419" s="14" t="inlineStr">
        <is>
          <t>demand_plans/government_high.plan.json</t>
        </is>
      </c>
    </row>
    <row r="420" ht="100" customHeight="1" s="74">
      <c r="A420" s="14" t="inlineStr">
        <is>
          <t>government</t>
        </is>
      </c>
      <c r="B420" s="14" t="inlineStr">
        <is>
          <t>high</t>
        </is>
      </c>
      <c r="C420" s="14" t="inlineStr">
        <is>
          <t>mixed-gas-2035</t>
        </is>
      </c>
      <c r="D420" s="14" t="inlineStr">
        <is>
          <t>gas</t>
        </is>
      </c>
      <c r="E420" s="112" t="n">
        <v>2</v>
      </c>
      <c r="F420" s="113" t="n">
        <v>0.92</v>
      </c>
      <c r="G420" s="113" t="n">
        <v>0</v>
      </c>
      <c r="H420" s="108" t="n">
        <v>2031</v>
      </c>
      <c r="I420" s="108" t="n">
        <v>2035</v>
      </c>
      <c r="J420" s="108" t="n">
        <v>2070</v>
      </c>
      <c r="K420" s="108" t="n">
        <v>35</v>
      </c>
      <c r="L420" s="113" t="n"/>
      <c r="M420" s="113" t="n"/>
      <c r="N420" s="14" t="inlineStr">
        <is>
          <t>M48 mixed-gas candidate</t>
        </is>
      </c>
      <c r="O420" s="14" t="inlineStr">
        <is>
          <t>demand_plans/government_high.plan.json</t>
        </is>
      </c>
    </row>
    <row r="421" ht="100" customHeight="1" s="74">
      <c r="A421" s="14" t="inlineStr">
        <is>
          <t>government</t>
        </is>
      </c>
      <c r="B421" s="14" t="inlineStr">
        <is>
          <t>high</t>
        </is>
      </c>
      <c r="C421" s="14" t="inlineStr">
        <is>
          <t>mixed-gas_engine-2033</t>
        </is>
      </c>
      <c r="D421" s="14" t="inlineStr">
        <is>
          <t>gas_engine</t>
        </is>
      </c>
      <c r="E421" s="112" t="n">
        <v>36</v>
      </c>
      <c r="F421" s="113" t="n">
        <v>0.1</v>
      </c>
      <c r="G421" s="113" t="n">
        <v>0</v>
      </c>
      <c r="H421" s="108" t="n">
        <v>2031</v>
      </c>
      <c r="I421" s="108" t="n">
        <v>2033</v>
      </c>
      <c r="J421" s="108" t="n">
        <v>2063</v>
      </c>
      <c r="K421" s="108" t="n">
        <v>30</v>
      </c>
      <c r="L421" s="113" t="n"/>
      <c r="M421" s="113" t="n"/>
      <c r="N421" s="14" t="inlineStr">
        <is>
          <t>M48 mixed-gas candidate</t>
        </is>
      </c>
      <c r="O421" s="14" t="inlineStr">
        <is>
          <t>demand_plans/government_high.plan.json</t>
        </is>
      </c>
    </row>
    <row r="422" ht="100" customHeight="1" s="74">
      <c r="A422" s="14" t="inlineStr">
        <is>
          <t>government</t>
        </is>
      </c>
      <c r="B422" s="14" t="inlineStr">
        <is>
          <t>high</t>
        </is>
      </c>
      <c r="C422" s="14" t="inlineStr">
        <is>
          <t>adaptive-offshore-2035</t>
        </is>
      </c>
      <c r="D422" s="14" t="inlineStr">
        <is>
          <t>offshore</t>
        </is>
      </c>
      <c r="E422" s="112" t="n">
        <v>8</v>
      </c>
      <c r="F422" s="113" t="n">
        <v>1</v>
      </c>
      <c r="G422" s="113" t="n">
        <v>0</v>
      </c>
      <c r="H422" s="108" t="n">
        <v>2031</v>
      </c>
      <c r="I422" s="108" t="n">
        <v>2035</v>
      </c>
      <c r="J422" s="108" t="n">
        <v>2065</v>
      </c>
      <c r="K422" s="108" t="n">
        <v>30</v>
      </c>
      <c r="L422" s="113" t="n"/>
      <c r="M422" s="113" t="n"/>
      <c r="N422" s="14" t="inlineStr">
        <is>
          <t>Retained dated assumption</t>
        </is>
      </c>
      <c r="O422" s="14" t="inlineStr">
        <is>
          <t>demand_plans/government_high.plan.json</t>
        </is>
      </c>
    </row>
    <row r="423" ht="100" customHeight="1" s="74">
      <c r="A423" s="14" t="inlineStr">
        <is>
          <t>government</t>
        </is>
      </c>
      <c r="B423" s="14" t="inlineStr">
        <is>
          <t>high</t>
        </is>
      </c>
      <c r="C423" s="14" t="inlineStr">
        <is>
          <t>adaptive-onshore-2033</t>
        </is>
      </c>
      <c r="D423" s="14" t="inlineStr">
        <is>
          <t>onshore</t>
        </is>
      </c>
      <c r="E423" s="112" t="n">
        <v>23</v>
      </c>
      <c r="F423" s="113" t="n">
        <v>0.1</v>
      </c>
      <c r="G423" s="113" t="n">
        <v>0</v>
      </c>
      <c r="H423" s="108" t="n">
        <v>2031</v>
      </c>
      <c r="I423" s="108" t="n">
        <v>2033</v>
      </c>
      <c r="J423" s="108" t="n">
        <v>2058</v>
      </c>
      <c r="K423" s="108" t="n">
        <v>25</v>
      </c>
      <c r="L423" s="113" t="n"/>
      <c r="M423" s="113" t="n"/>
      <c r="N423" s="14" t="inlineStr">
        <is>
          <t>Retained dated assumption</t>
        </is>
      </c>
      <c r="O423" s="14" t="inlineStr">
        <is>
          <t>demand_plans/government_high.plan.json</t>
        </is>
      </c>
    </row>
    <row r="424" ht="100" customHeight="1" s="74">
      <c r="A424" s="14" t="inlineStr">
        <is>
          <t>government</t>
        </is>
      </c>
      <c r="B424" s="14" t="inlineStr">
        <is>
          <t>high</t>
        </is>
      </c>
      <c r="C424" s="14" t="inlineStr">
        <is>
          <t>adaptive-solar-2033</t>
        </is>
      </c>
      <c r="D424" s="14" t="inlineStr">
        <is>
          <t>solar</t>
        </is>
      </c>
      <c r="E424" s="112" t="n">
        <v>25</v>
      </c>
      <c r="F424" s="113" t="n">
        <v>0.1</v>
      </c>
      <c r="G424" s="113" t="n">
        <v>0</v>
      </c>
      <c r="H424" s="108" t="n">
        <v>2031</v>
      </c>
      <c r="I424" s="108" t="n">
        <v>2033</v>
      </c>
      <c r="J424" s="108" t="n">
        <v>2063</v>
      </c>
      <c r="K424" s="108" t="n">
        <v>30</v>
      </c>
      <c r="L424" s="113" t="n"/>
      <c r="M424" s="113" t="n"/>
      <c r="N424" s="14" t="inlineStr">
        <is>
          <t>Retained dated assumption</t>
        </is>
      </c>
      <c r="O424" s="14" t="inlineStr">
        <is>
          <t>demand_plans/government_high.plan.json</t>
        </is>
      </c>
    </row>
    <row r="425" ht="100" customHeight="1" s="74">
      <c r="A425" s="14" t="inlineStr">
        <is>
          <t>government</t>
        </is>
      </c>
      <c r="B425" s="14" t="inlineStr">
        <is>
          <t>high</t>
        </is>
      </c>
      <c r="C425" s="14" t="inlineStr">
        <is>
          <t>adaptive-gas-2036</t>
        </is>
      </c>
      <c r="D425" s="14" t="inlineStr">
        <is>
          <t>gas</t>
        </is>
      </c>
      <c r="E425" s="112" t="n">
        <v>2</v>
      </c>
      <c r="F425" s="113" t="n">
        <v>0.92</v>
      </c>
      <c r="G425" s="113" t="n">
        <v>0</v>
      </c>
      <c r="H425" s="108" t="n">
        <v>2032</v>
      </c>
      <c r="I425" s="108" t="n">
        <v>2036</v>
      </c>
      <c r="J425" s="108" t="n">
        <v>2071</v>
      </c>
      <c r="K425" s="108" t="n">
        <v>35</v>
      </c>
      <c r="L425" s="113" t="n"/>
      <c r="M425" s="113" t="n"/>
      <c r="N425" s="14" t="inlineStr">
        <is>
          <t>Retained dated assumption</t>
        </is>
      </c>
      <c r="O425" s="14" t="inlineStr">
        <is>
          <t>demand_plans/government_high.plan.json</t>
        </is>
      </c>
    </row>
    <row r="426" ht="100" customHeight="1" s="74">
      <c r="A426" s="14" t="inlineStr">
        <is>
          <t>government</t>
        </is>
      </c>
      <c r="B426" s="14" t="inlineStr">
        <is>
          <t>high</t>
        </is>
      </c>
      <c r="C426" s="14" t="inlineStr">
        <is>
          <t>mixed-gas-2036</t>
        </is>
      </c>
      <c r="D426" s="14" t="inlineStr">
        <is>
          <t>gas</t>
        </is>
      </c>
      <c r="E426" s="112" t="n">
        <v>2</v>
      </c>
      <c r="F426" s="113" t="n">
        <v>0.92</v>
      </c>
      <c r="G426" s="113" t="n">
        <v>0</v>
      </c>
      <c r="H426" s="108" t="n">
        <v>2032</v>
      </c>
      <c r="I426" s="108" t="n">
        <v>2036</v>
      </c>
      <c r="J426" s="108" t="n">
        <v>2071</v>
      </c>
      <c r="K426" s="108" t="n">
        <v>35</v>
      </c>
      <c r="L426" s="113" t="n"/>
      <c r="M426" s="113" t="n"/>
      <c r="N426" s="14" t="inlineStr">
        <is>
          <t>M48 mixed-gas candidate</t>
        </is>
      </c>
      <c r="O426" s="14" t="inlineStr">
        <is>
          <t>demand_plans/government_high.plan.json</t>
        </is>
      </c>
    </row>
    <row r="427" ht="100" customHeight="1" s="74">
      <c r="A427" s="14" t="inlineStr">
        <is>
          <t>government</t>
        </is>
      </c>
      <c r="B427" s="14" t="inlineStr">
        <is>
          <t>high</t>
        </is>
      </c>
      <c r="C427" s="14" t="inlineStr">
        <is>
          <t>mixed-gas_engine-2034</t>
        </is>
      </c>
      <c r="D427" s="14" t="inlineStr">
        <is>
          <t>gas_engine</t>
        </is>
      </c>
      <c r="E427" s="112" t="n">
        <v>36</v>
      </c>
      <c r="F427" s="113" t="n">
        <v>0.1</v>
      </c>
      <c r="G427" s="113" t="n">
        <v>0</v>
      </c>
      <c r="H427" s="108" t="n">
        <v>2032</v>
      </c>
      <c r="I427" s="108" t="n">
        <v>2034</v>
      </c>
      <c r="J427" s="108" t="n">
        <v>2064</v>
      </c>
      <c r="K427" s="108" t="n">
        <v>30</v>
      </c>
      <c r="L427" s="113" t="n"/>
      <c r="M427" s="113" t="n"/>
      <c r="N427" s="14" t="inlineStr">
        <is>
          <t>M48 mixed-gas candidate</t>
        </is>
      </c>
      <c r="O427" s="14" t="inlineStr">
        <is>
          <t>demand_plans/government_high.plan.json</t>
        </is>
      </c>
    </row>
    <row r="428" ht="100" customHeight="1" s="74">
      <c r="A428" s="14" t="inlineStr">
        <is>
          <t>government</t>
        </is>
      </c>
      <c r="B428" s="14" t="inlineStr">
        <is>
          <t>high</t>
        </is>
      </c>
      <c r="C428" s="14" t="inlineStr">
        <is>
          <t>adaptive-offshore-2036</t>
        </is>
      </c>
      <c r="D428" s="14" t="inlineStr">
        <is>
          <t>offshore</t>
        </is>
      </c>
      <c r="E428" s="112" t="n">
        <v>6</v>
      </c>
      <c r="F428" s="113" t="n">
        <v>1</v>
      </c>
      <c r="G428" s="113" t="n">
        <v>0</v>
      </c>
      <c r="H428" s="108" t="n">
        <v>2032</v>
      </c>
      <c r="I428" s="108" t="n">
        <v>2036</v>
      </c>
      <c r="J428" s="108" t="n">
        <v>2066</v>
      </c>
      <c r="K428" s="108" t="n">
        <v>30</v>
      </c>
      <c r="L428" s="113" t="n"/>
      <c r="M428" s="113" t="n"/>
      <c r="N428" s="14" t="inlineStr">
        <is>
          <t>Retained dated assumption</t>
        </is>
      </c>
      <c r="O428" s="14" t="inlineStr">
        <is>
          <t>demand_plans/government_high.plan.json</t>
        </is>
      </c>
    </row>
    <row r="429" ht="100" customHeight="1" s="74">
      <c r="A429" s="14" t="inlineStr">
        <is>
          <t>government</t>
        </is>
      </c>
      <c r="B429" s="14" t="inlineStr">
        <is>
          <t>high</t>
        </is>
      </c>
      <c r="C429" s="14" t="inlineStr">
        <is>
          <t>adaptive-onshore-2034</t>
        </is>
      </c>
      <c r="D429" s="14" t="inlineStr">
        <is>
          <t>onshore</t>
        </is>
      </c>
      <c r="E429" s="112" t="n">
        <v>22</v>
      </c>
      <c r="F429" s="113" t="n">
        <v>0.1</v>
      </c>
      <c r="G429" s="113" t="n">
        <v>0</v>
      </c>
      <c r="H429" s="108" t="n">
        <v>2032</v>
      </c>
      <c r="I429" s="108" t="n">
        <v>2034</v>
      </c>
      <c r="J429" s="108" t="n">
        <v>2059</v>
      </c>
      <c r="K429" s="108" t="n">
        <v>25</v>
      </c>
      <c r="L429" s="113" t="n"/>
      <c r="M429" s="113" t="n"/>
      <c r="N429" s="14" t="inlineStr">
        <is>
          <t>Retained dated assumption</t>
        </is>
      </c>
      <c r="O429" s="14" t="inlineStr">
        <is>
          <t>demand_plans/government_high.plan.json</t>
        </is>
      </c>
    </row>
    <row r="430" ht="100" customHeight="1" s="74">
      <c r="A430" s="14" t="inlineStr">
        <is>
          <t>government</t>
        </is>
      </c>
      <c r="B430" s="14" t="inlineStr">
        <is>
          <t>high</t>
        </is>
      </c>
      <c r="C430" s="14" t="inlineStr">
        <is>
          <t>adaptive-solar-2034</t>
        </is>
      </c>
      <c r="D430" s="14" t="inlineStr">
        <is>
          <t>solar</t>
        </is>
      </c>
      <c r="E430" s="112" t="n">
        <v>27</v>
      </c>
      <c r="F430" s="113" t="n">
        <v>0.1</v>
      </c>
      <c r="G430" s="113" t="n">
        <v>0</v>
      </c>
      <c r="H430" s="108" t="n">
        <v>2032</v>
      </c>
      <c r="I430" s="108" t="n">
        <v>2034</v>
      </c>
      <c r="J430" s="108" t="n">
        <v>2064</v>
      </c>
      <c r="K430" s="108" t="n">
        <v>30</v>
      </c>
      <c r="L430" s="113" t="n"/>
      <c r="M430" s="113" t="n"/>
      <c r="N430" s="14" t="inlineStr">
        <is>
          <t>Retained dated assumption</t>
        </is>
      </c>
      <c r="O430" s="14" t="inlineStr">
        <is>
          <t>demand_plans/government_high.plan.json</t>
        </is>
      </c>
    </row>
    <row r="431" ht="100" customHeight="1" s="74">
      <c r="A431" s="14" t="inlineStr">
        <is>
          <t>government</t>
        </is>
      </c>
      <c r="B431" s="14" t="inlineStr">
        <is>
          <t>high</t>
        </is>
      </c>
      <c r="C431" s="14" t="inlineStr">
        <is>
          <t>adaptive-battery-2035</t>
        </is>
      </c>
      <c r="D431" s="14" t="inlineStr">
        <is>
          <t>battery</t>
        </is>
      </c>
      <c r="E431" s="112" t="n">
        <v>2</v>
      </c>
      <c r="F431" s="113" t="n">
        <v>1</v>
      </c>
      <c r="G431" s="113" t="n">
        <v>4</v>
      </c>
      <c r="H431" s="108" t="n">
        <v>2033</v>
      </c>
      <c r="I431" s="108" t="n">
        <v>2035</v>
      </c>
      <c r="J431" s="108" t="n">
        <v>2050</v>
      </c>
      <c r="K431" s="108" t="n">
        <v>15</v>
      </c>
      <c r="L431" s="113" t="n"/>
      <c r="M431" s="113" t="n"/>
      <c r="N431" s="14" t="inlineStr">
        <is>
          <t>Retained dated assumption</t>
        </is>
      </c>
      <c r="O431" s="14" t="inlineStr">
        <is>
          <t>demand_plans/government_high.plan.json</t>
        </is>
      </c>
    </row>
    <row r="432" ht="100" customHeight="1" s="74">
      <c r="A432" s="14" t="inlineStr">
        <is>
          <t>government</t>
        </is>
      </c>
      <c r="B432" s="14" t="inlineStr">
        <is>
          <t>high</t>
        </is>
      </c>
      <c r="C432" s="14" t="inlineStr">
        <is>
          <t>adaptive-gas-2037</t>
        </is>
      </c>
      <c r="D432" s="14" t="inlineStr">
        <is>
          <t>gas</t>
        </is>
      </c>
      <c r="E432" s="112" t="n">
        <v>3</v>
      </c>
      <c r="F432" s="113" t="n">
        <v>0.92</v>
      </c>
      <c r="G432" s="113" t="n">
        <v>0</v>
      </c>
      <c r="H432" s="108" t="n">
        <v>2033</v>
      </c>
      <c r="I432" s="108" t="n">
        <v>2037</v>
      </c>
      <c r="J432" s="108" t="n">
        <v>2072</v>
      </c>
      <c r="K432" s="108" t="n">
        <v>35</v>
      </c>
      <c r="L432" s="113" t="n"/>
      <c r="M432" s="113" t="n"/>
      <c r="N432" s="14" t="inlineStr">
        <is>
          <t>Retained dated assumption</t>
        </is>
      </c>
      <c r="O432" s="14" t="inlineStr">
        <is>
          <t>demand_plans/government_high.plan.json</t>
        </is>
      </c>
    </row>
    <row r="433" ht="100" customHeight="1" s="74">
      <c r="A433" s="14" t="inlineStr">
        <is>
          <t>government</t>
        </is>
      </c>
      <c r="B433" s="14" t="inlineStr">
        <is>
          <t>high</t>
        </is>
      </c>
      <c r="C433" s="14" t="inlineStr">
        <is>
          <t>mixed-gas-2037</t>
        </is>
      </c>
      <c r="D433" s="14" t="inlineStr">
        <is>
          <t>gas</t>
        </is>
      </c>
      <c r="E433" s="112" t="n">
        <v>1</v>
      </c>
      <c r="F433" s="113" t="n">
        <v>0.92</v>
      </c>
      <c r="G433" s="113" t="n">
        <v>0</v>
      </c>
      <c r="H433" s="108" t="n">
        <v>2033</v>
      </c>
      <c r="I433" s="108" t="n">
        <v>2037</v>
      </c>
      <c r="J433" s="108" t="n">
        <v>2072</v>
      </c>
      <c r="K433" s="108" t="n">
        <v>35</v>
      </c>
      <c r="L433" s="113" t="n"/>
      <c r="M433" s="113" t="n"/>
      <c r="N433" s="14" t="inlineStr">
        <is>
          <t>M48 mixed-gas candidate</t>
        </is>
      </c>
      <c r="O433" s="14" t="inlineStr">
        <is>
          <t>demand_plans/government_high.plan.json</t>
        </is>
      </c>
    </row>
    <row r="434" ht="100" customHeight="1" s="74">
      <c r="A434" s="14" t="inlineStr">
        <is>
          <t>government</t>
        </is>
      </c>
      <c r="B434" s="14" t="inlineStr">
        <is>
          <t>high</t>
        </is>
      </c>
      <c r="C434" s="14" t="inlineStr">
        <is>
          <t>mixed-gas_engine-2035</t>
        </is>
      </c>
      <c r="D434" s="14" t="inlineStr">
        <is>
          <t>gas_engine</t>
        </is>
      </c>
      <c r="E434" s="112" t="n">
        <v>36</v>
      </c>
      <c r="F434" s="113" t="n">
        <v>0.1</v>
      </c>
      <c r="G434" s="113" t="n">
        <v>0</v>
      </c>
      <c r="H434" s="108" t="n">
        <v>2033</v>
      </c>
      <c r="I434" s="108" t="n">
        <v>2035</v>
      </c>
      <c r="J434" s="108" t="n">
        <v>2065</v>
      </c>
      <c r="K434" s="108" t="n">
        <v>30</v>
      </c>
      <c r="L434" s="113" t="n"/>
      <c r="M434" s="113" t="n"/>
      <c r="N434" s="14" t="inlineStr">
        <is>
          <t>M48 mixed-gas candidate</t>
        </is>
      </c>
      <c r="O434" s="14" t="inlineStr">
        <is>
          <t>demand_plans/government_high.plan.json</t>
        </is>
      </c>
    </row>
    <row r="435" ht="100" customHeight="1" s="74">
      <c r="A435" s="14" t="inlineStr">
        <is>
          <t>government</t>
        </is>
      </c>
      <c r="B435" s="14" t="inlineStr">
        <is>
          <t>high</t>
        </is>
      </c>
      <c r="C435" s="14" t="inlineStr">
        <is>
          <t>adaptive-offshore-2037</t>
        </is>
      </c>
      <c r="D435" s="14" t="inlineStr">
        <is>
          <t>offshore</t>
        </is>
      </c>
      <c r="E435" s="112" t="n">
        <v>7</v>
      </c>
      <c r="F435" s="113" t="n">
        <v>1</v>
      </c>
      <c r="G435" s="113" t="n">
        <v>0</v>
      </c>
      <c r="H435" s="108" t="n">
        <v>2033</v>
      </c>
      <c r="I435" s="108" t="n">
        <v>2037</v>
      </c>
      <c r="J435" s="108" t="n">
        <v>2067</v>
      </c>
      <c r="K435" s="108" t="n">
        <v>30</v>
      </c>
      <c r="L435" s="113" t="n"/>
      <c r="M435" s="113" t="n"/>
      <c r="N435" s="14" t="inlineStr">
        <is>
          <t>Retained dated assumption</t>
        </is>
      </c>
      <c r="O435" s="14" t="inlineStr">
        <is>
          <t>demand_plans/government_high.plan.json</t>
        </is>
      </c>
    </row>
    <row r="436" ht="100" customHeight="1" s="74">
      <c r="A436" s="14" t="inlineStr">
        <is>
          <t>government</t>
        </is>
      </c>
      <c r="B436" s="14" t="inlineStr">
        <is>
          <t>high</t>
        </is>
      </c>
      <c r="C436" s="14" t="inlineStr">
        <is>
          <t>adaptive-onshore-2035</t>
        </is>
      </c>
      <c r="D436" s="14" t="inlineStr">
        <is>
          <t>onshore</t>
        </is>
      </c>
      <c r="E436" s="112" t="n">
        <v>23</v>
      </c>
      <c r="F436" s="113" t="n">
        <v>0.1</v>
      </c>
      <c r="G436" s="113" t="n">
        <v>0</v>
      </c>
      <c r="H436" s="108" t="n">
        <v>2033</v>
      </c>
      <c r="I436" s="108" t="n">
        <v>2035</v>
      </c>
      <c r="J436" s="108" t="n">
        <v>2060</v>
      </c>
      <c r="K436" s="108" t="n">
        <v>25</v>
      </c>
      <c r="L436" s="113" t="n"/>
      <c r="M436" s="113" t="n"/>
      <c r="N436" s="14" t="inlineStr">
        <is>
          <t>Retained dated assumption</t>
        </is>
      </c>
      <c r="O436" s="14" t="inlineStr">
        <is>
          <t>demand_plans/government_high.plan.json</t>
        </is>
      </c>
    </row>
    <row r="437" ht="100" customHeight="1" s="74">
      <c r="A437" s="14" t="inlineStr">
        <is>
          <t>government</t>
        </is>
      </c>
      <c r="B437" s="14" t="inlineStr">
        <is>
          <t>high</t>
        </is>
      </c>
      <c r="C437" s="14" t="inlineStr">
        <is>
          <t>adaptive-solar-2035</t>
        </is>
      </c>
      <c r="D437" s="14" t="inlineStr">
        <is>
          <t>solar</t>
        </is>
      </c>
      <c r="E437" s="112" t="n">
        <v>26</v>
      </c>
      <c r="F437" s="113" t="n">
        <v>0.1</v>
      </c>
      <c r="G437" s="113" t="n">
        <v>0</v>
      </c>
      <c r="H437" s="108" t="n">
        <v>2033</v>
      </c>
      <c r="I437" s="108" t="n">
        <v>2035</v>
      </c>
      <c r="J437" s="108" t="n">
        <v>2065</v>
      </c>
      <c r="K437" s="108" t="n">
        <v>30</v>
      </c>
      <c r="L437" s="113" t="n"/>
      <c r="M437" s="113" t="n"/>
      <c r="N437" s="14" t="inlineStr">
        <is>
          <t>Retained dated assumption</t>
        </is>
      </c>
      <c r="O437" s="14" t="inlineStr">
        <is>
          <t>demand_plans/government_high.plan.json</t>
        </is>
      </c>
    </row>
    <row r="438" ht="100" customHeight="1" s="74">
      <c r="A438" s="14" t="inlineStr">
        <is>
          <t>government</t>
        </is>
      </c>
      <c r="B438" s="14" t="inlineStr">
        <is>
          <t>high</t>
        </is>
      </c>
      <c r="C438" s="14" t="inlineStr">
        <is>
          <t>adaptive-battery-2036</t>
        </is>
      </c>
      <c r="D438" s="14" t="inlineStr">
        <is>
          <t>battery</t>
        </is>
      </c>
      <c r="E438" s="112" t="n">
        <v>2</v>
      </c>
      <c r="F438" s="113" t="n">
        <v>1</v>
      </c>
      <c r="G438" s="113" t="n">
        <v>4</v>
      </c>
      <c r="H438" s="108" t="n">
        <v>2034</v>
      </c>
      <c r="I438" s="108" t="n">
        <v>2036</v>
      </c>
      <c r="J438" s="108" t="n">
        <v>2051</v>
      </c>
      <c r="K438" s="108" t="n">
        <v>15</v>
      </c>
      <c r="L438" s="113" t="n"/>
      <c r="M438" s="113" t="n"/>
      <c r="N438" s="14" t="inlineStr">
        <is>
          <t>Retained dated assumption</t>
        </is>
      </c>
      <c r="O438" s="14" t="inlineStr">
        <is>
          <t>demand_plans/government_high.plan.json</t>
        </is>
      </c>
    </row>
    <row r="439" ht="100" customHeight="1" s="74">
      <c r="A439" s="14" t="inlineStr">
        <is>
          <t>government</t>
        </is>
      </c>
      <c r="B439" s="14" t="inlineStr">
        <is>
          <t>high</t>
        </is>
      </c>
      <c r="C439" s="14" t="inlineStr">
        <is>
          <t>adaptive-gas-2038</t>
        </is>
      </c>
      <c r="D439" s="14" t="inlineStr">
        <is>
          <t>gas</t>
        </is>
      </c>
      <c r="E439" s="112" t="n">
        <v>4</v>
      </c>
      <c r="F439" s="113" t="n">
        <v>0.92</v>
      </c>
      <c r="G439" s="113" t="n">
        <v>0</v>
      </c>
      <c r="H439" s="108" t="n">
        <v>2034</v>
      </c>
      <c r="I439" s="108" t="n">
        <v>2038</v>
      </c>
      <c r="J439" s="108" t="n">
        <v>2073</v>
      </c>
      <c r="K439" s="108" t="n">
        <v>35</v>
      </c>
      <c r="L439" s="113" t="n"/>
      <c r="M439" s="113" t="n"/>
      <c r="N439" s="14" t="inlineStr">
        <is>
          <t>Retained dated assumption</t>
        </is>
      </c>
      <c r="O439" s="14" t="inlineStr">
        <is>
          <t>demand_plans/government_high.plan.json</t>
        </is>
      </c>
    </row>
    <row r="440" ht="100" customHeight="1" s="74">
      <c r="A440" s="14" t="inlineStr">
        <is>
          <t>government</t>
        </is>
      </c>
      <c r="B440" s="14" t="inlineStr">
        <is>
          <t>high</t>
        </is>
      </c>
      <c r="C440" s="14" t="inlineStr">
        <is>
          <t>mixed-gas_engine-2036</t>
        </is>
      </c>
      <c r="D440" s="14" t="inlineStr">
        <is>
          <t>gas_engine</t>
        </is>
      </c>
      <c r="E440" s="112" t="n">
        <v>36</v>
      </c>
      <c r="F440" s="113" t="n">
        <v>0.1</v>
      </c>
      <c r="G440" s="113" t="n">
        <v>0</v>
      </c>
      <c r="H440" s="108" t="n">
        <v>2034</v>
      </c>
      <c r="I440" s="108" t="n">
        <v>2036</v>
      </c>
      <c r="J440" s="108" t="n">
        <v>2066</v>
      </c>
      <c r="K440" s="108" t="n">
        <v>30</v>
      </c>
      <c r="L440" s="113" t="n"/>
      <c r="M440" s="113" t="n"/>
      <c r="N440" s="14" t="inlineStr">
        <is>
          <t>M48 mixed-gas candidate</t>
        </is>
      </c>
      <c r="O440" s="14" t="inlineStr">
        <is>
          <t>demand_plans/government_high.plan.json</t>
        </is>
      </c>
    </row>
    <row r="441" ht="100" customHeight="1" s="74">
      <c r="A441" s="14" t="inlineStr">
        <is>
          <t>government</t>
        </is>
      </c>
      <c r="B441" s="14" t="inlineStr">
        <is>
          <t>high</t>
        </is>
      </c>
      <c r="C441" s="14" t="inlineStr">
        <is>
          <t>adaptive-offshore-2038</t>
        </is>
      </c>
      <c r="D441" s="14" t="inlineStr">
        <is>
          <t>offshore</t>
        </is>
      </c>
      <c r="E441" s="112" t="n">
        <v>7</v>
      </c>
      <c r="F441" s="113" t="n">
        <v>1</v>
      </c>
      <c r="G441" s="113" t="n">
        <v>0</v>
      </c>
      <c r="H441" s="108" t="n">
        <v>2034</v>
      </c>
      <c r="I441" s="108" t="n">
        <v>2038</v>
      </c>
      <c r="J441" s="108" t="n">
        <v>2068</v>
      </c>
      <c r="K441" s="108" t="n">
        <v>30</v>
      </c>
      <c r="L441" s="113" t="n"/>
      <c r="M441" s="113" t="n"/>
      <c r="N441" s="14" t="inlineStr">
        <is>
          <t>Retained dated assumption</t>
        </is>
      </c>
      <c r="O441" s="14" t="inlineStr">
        <is>
          <t>demand_plans/government_high.plan.json</t>
        </is>
      </c>
    </row>
    <row r="442" ht="100" customHeight="1" s="74">
      <c r="A442" s="14" t="inlineStr">
        <is>
          <t>government</t>
        </is>
      </c>
      <c r="B442" s="14" t="inlineStr">
        <is>
          <t>high</t>
        </is>
      </c>
      <c r="C442" s="14" t="inlineStr">
        <is>
          <t>adaptive-onshore-2036</t>
        </is>
      </c>
      <c r="D442" s="14" t="inlineStr">
        <is>
          <t>onshore</t>
        </is>
      </c>
      <c r="E442" s="112" t="n">
        <v>33</v>
      </c>
      <c r="F442" s="113" t="n">
        <v>0.1</v>
      </c>
      <c r="G442" s="113" t="n">
        <v>0</v>
      </c>
      <c r="H442" s="108" t="n">
        <v>2034</v>
      </c>
      <c r="I442" s="108" t="n">
        <v>2036</v>
      </c>
      <c r="J442" s="108" t="n">
        <v>2061</v>
      </c>
      <c r="K442" s="108" t="n">
        <v>25</v>
      </c>
      <c r="L442" s="113" t="n"/>
      <c r="M442" s="113" t="n"/>
      <c r="N442" s="14" t="inlineStr">
        <is>
          <t>Retained dated assumption</t>
        </is>
      </c>
      <c r="O442" s="14" t="inlineStr">
        <is>
          <t>demand_plans/government_high.plan.json</t>
        </is>
      </c>
    </row>
    <row r="443" ht="100" customHeight="1" s="74">
      <c r="A443" s="14" t="inlineStr">
        <is>
          <t>government</t>
        </is>
      </c>
      <c r="B443" s="14" t="inlineStr">
        <is>
          <t>high</t>
        </is>
      </c>
      <c r="C443" s="14" t="inlineStr">
        <is>
          <t>adaptive-solar-2036</t>
        </is>
      </c>
      <c r="D443" s="14" t="inlineStr">
        <is>
          <t>solar</t>
        </is>
      </c>
      <c r="E443" s="112" t="n">
        <v>51</v>
      </c>
      <c r="F443" s="113" t="n">
        <v>0.1</v>
      </c>
      <c r="G443" s="113" t="n">
        <v>0</v>
      </c>
      <c r="H443" s="108" t="n">
        <v>2034</v>
      </c>
      <c r="I443" s="108" t="n">
        <v>2036</v>
      </c>
      <c r="J443" s="108" t="n">
        <v>2066</v>
      </c>
      <c r="K443" s="108" t="n">
        <v>30</v>
      </c>
      <c r="L443" s="113" t="n"/>
      <c r="M443" s="113" t="n"/>
      <c r="N443" s="14" t="inlineStr">
        <is>
          <t>Retained dated assumption</t>
        </is>
      </c>
      <c r="O443" s="14" t="inlineStr">
        <is>
          <t>demand_plans/government_high.plan.json</t>
        </is>
      </c>
    </row>
    <row r="444" ht="100" customHeight="1" s="74">
      <c r="A444" s="14" t="inlineStr">
        <is>
          <t>government</t>
        </is>
      </c>
      <c r="B444" s="14" t="inlineStr">
        <is>
          <t>high</t>
        </is>
      </c>
      <c r="C444" s="14" t="inlineStr">
        <is>
          <t>adaptive-battery-2037</t>
        </is>
      </c>
      <c r="D444" s="14" t="inlineStr">
        <is>
          <t>battery</t>
        </is>
      </c>
      <c r="E444" s="112" t="n">
        <v>3</v>
      </c>
      <c r="F444" s="113" t="n">
        <v>1</v>
      </c>
      <c r="G444" s="113" t="n">
        <v>4</v>
      </c>
      <c r="H444" s="108" t="n">
        <v>2035</v>
      </c>
      <c r="I444" s="108" t="n">
        <v>2037</v>
      </c>
      <c r="J444" s="108" t="n">
        <v>2052</v>
      </c>
      <c r="K444" s="108" t="n">
        <v>15</v>
      </c>
      <c r="L444" s="113" t="n"/>
      <c r="M444" s="113" t="n"/>
      <c r="N444" s="14" t="inlineStr">
        <is>
          <t>Retained dated assumption</t>
        </is>
      </c>
      <c r="O444" s="14" t="inlineStr">
        <is>
          <t>demand_plans/government_high.plan.json</t>
        </is>
      </c>
    </row>
    <row r="445" ht="100" customHeight="1" s="74">
      <c r="A445" s="14" t="inlineStr">
        <is>
          <t>government</t>
        </is>
      </c>
      <c r="B445" s="14" t="inlineStr">
        <is>
          <t>high</t>
        </is>
      </c>
      <c r="C445" s="14" t="inlineStr">
        <is>
          <t>adaptive-gas-2039</t>
        </is>
      </c>
      <c r="D445" s="14" t="inlineStr">
        <is>
          <t>gas</t>
        </is>
      </c>
      <c r="E445" s="112" t="n">
        <v>2</v>
      </c>
      <c r="F445" s="113" t="n">
        <v>0.92</v>
      </c>
      <c r="G445" s="113" t="n">
        <v>0</v>
      </c>
      <c r="H445" s="108" t="n">
        <v>2035</v>
      </c>
      <c r="I445" s="108" t="n">
        <v>2039</v>
      </c>
      <c r="J445" s="108" t="n">
        <v>2074</v>
      </c>
      <c r="K445" s="108" t="n">
        <v>35</v>
      </c>
      <c r="L445" s="113" t="n"/>
      <c r="M445" s="113" t="n"/>
      <c r="N445" s="14" t="inlineStr">
        <is>
          <t>Retained dated assumption</t>
        </is>
      </c>
      <c r="O445" s="14" t="inlineStr">
        <is>
          <t>demand_plans/government_high.plan.json</t>
        </is>
      </c>
    </row>
    <row r="446" ht="100" customHeight="1" s="74">
      <c r="A446" s="14" t="inlineStr">
        <is>
          <t>government</t>
        </is>
      </c>
      <c r="B446" s="14" t="inlineStr">
        <is>
          <t>high</t>
        </is>
      </c>
      <c r="C446" s="14" t="inlineStr">
        <is>
          <t>mixed-gas-2039</t>
        </is>
      </c>
      <c r="D446" s="14" t="inlineStr">
        <is>
          <t>gas</t>
        </is>
      </c>
      <c r="E446" s="112" t="n">
        <v>2</v>
      </c>
      <c r="F446" s="113" t="n">
        <v>0.92</v>
      </c>
      <c r="G446" s="113" t="n">
        <v>0</v>
      </c>
      <c r="H446" s="108" t="n">
        <v>2035</v>
      </c>
      <c r="I446" s="108" t="n">
        <v>2039</v>
      </c>
      <c r="J446" s="108" t="n">
        <v>2074</v>
      </c>
      <c r="K446" s="108" t="n">
        <v>35</v>
      </c>
      <c r="L446" s="113" t="n"/>
      <c r="M446" s="113" t="n"/>
      <c r="N446" s="14" t="inlineStr">
        <is>
          <t>M48 mixed-gas candidate</t>
        </is>
      </c>
      <c r="O446" s="14" t="inlineStr">
        <is>
          <t>demand_plans/government_high.plan.json</t>
        </is>
      </c>
    </row>
    <row r="447" ht="100" customHeight="1" s="74">
      <c r="A447" s="14" t="inlineStr">
        <is>
          <t>government</t>
        </is>
      </c>
      <c r="B447" s="14" t="inlineStr">
        <is>
          <t>high</t>
        </is>
      </c>
      <c r="C447" s="14" t="inlineStr">
        <is>
          <t>mixed-gas_engine-2037</t>
        </is>
      </c>
      <c r="D447" s="14" t="inlineStr">
        <is>
          <t>gas_engine</t>
        </is>
      </c>
      <c r="E447" s="112" t="n">
        <v>36</v>
      </c>
      <c r="F447" s="113" t="n">
        <v>0.1</v>
      </c>
      <c r="G447" s="113" t="n">
        <v>0</v>
      </c>
      <c r="H447" s="108" t="n">
        <v>2035</v>
      </c>
      <c r="I447" s="108" t="n">
        <v>2037</v>
      </c>
      <c r="J447" s="108" t="n">
        <v>2067</v>
      </c>
      <c r="K447" s="108" t="n">
        <v>30</v>
      </c>
      <c r="L447" s="113" t="n"/>
      <c r="M447" s="113" t="n"/>
      <c r="N447" s="14" t="inlineStr">
        <is>
          <t>M48 mixed-gas candidate</t>
        </is>
      </c>
      <c r="O447" s="14" t="inlineStr">
        <is>
          <t>demand_plans/government_high.plan.json</t>
        </is>
      </c>
    </row>
    <row r="448" ht="100" customHeight="1" s="74">
      <c r="A448" s="14" t="inlineStr">
        <is>
          <t>government</t>
        </is>
      </c>
      <c r="B448" s="14" t="inlineStr">
        <is>
          <t>high</t>
        </is>
      </c>
      <c r="C448" s="14" t="inlineStr">
        <is>
          <t>adaptive-offshore-2039</t>
        </is>
      </c>
      <c r="D448" s="14" t="inlineStr">
        <is>
          <t>offshore</t>
        </is>
      </c>
      <c r="E448" s="112" t="n">
        <v>5</v>
      </c>
      <c r="F448" s="113" t="n">
        <v>1</v>
      </c>
      <c r="G448" s="113" t="n">
        <v>0</v>
      </c>
      <c r="H448" s="108" t="n">
        <v>2035</v>
      </c>
      <c r="I448" s="108" t="n">
        <v>2039</v>
      </c>
      <c r="J448" s="108" t="n">
        <v>2069</v>
      </c>
      <c r="K448" s="108" t="n">
        <v>30</v>
      </c>
      <c r="L448" s="113" t="n"/>
      <c r="M448" s="113" t="n"/>
      <c r="N448" s="14" t="inlineStr">
        <is>
          <t>Retained dated assumption</t>
        </is>
      </c>
      <c r="O448" s="14" t="inlineStr">
        <is>
          <t>demand_plans/government_high.plan.json</t>
        </is>
      </c>
    </row>
    <row r="449" ht="100" customHeight="1" s="74">
      <c r="A449" s="14" t="inlineStr">
        <is>
          <t>government</t>
        </is>
      </c>
      <c r="B449" s="14" t="inlineStr">
        <is>
          <t>high</t>
        </is>
      </c>
      <c r="C449" s="14" t="inlineStr">
        <is>
          <t>adaptive-onshore-2037</t>
        </is>
      </c>
      <c r="D449" s="14" t="inlineStr">
        <is>
          <t>onshore</t>
        </is>
      </c>
      <c r="E449" s="112" t="n">
        <v>48</v>
      </c>
      <c r="F449" s="113" t="n">
        <v>0.1</v>
      </c>
      <c r="G449" s="113" t="n">
        <v>0</v>
      </c>
      <c r="H449" s="108" t="n">
        <v>2035</v>
      </c>
      <c r="I449" s="108" t="n">
        <v>2037</v>
      </c>
      <c r="J449" s="108" t="n">
        <v>2062</v>
      </c>
      <c r="K449" s="108" t="n">
        <v>25</v>
      </c>
      <c r="L449" s="113" t="n"/>
      <c r="M449" s="113" t="n"/>
      <c r="N449" s="14" t="inlineStr">
        <is>
          <t>Retained dated assumption</t>
        </is>
      </c>
      <c r="O449" s="14" t="inlineStr">
        <is>
          <t>demand_plans/government_high.plan.json</t>
        </is>
      </c>
    </row>
    <row r="450" ht="100" customHeight="1" s="74">
      <c r="A450" s="14" t="inlineStr">
        <is>
          <t>government</t>
        </is>
      </c>
      <c r="B450" s="14" t="inlineStr">
        <is>
          <t>high</t>
        </is>
      </c>
      <c r="C450" s="14" t="inlineStr">
        <is>
          <t>adaptive-solar-2037</t>
        </is>
      </c>
      <c r="D450" s="14" t="inlineStr">
        <is>
          <t>solar</t>
        </is>
      </c>
      <c r="E450" s="112" t="n">
        <v>66</v>
      </c>
      <c r="F450" s="113" t="n">
        <v>0.1</v>
      </c>
      <c r="G450" s="113" t="n">
        <v>0</v>
      </c>
      <c r="H450" s="108" t="n">
        <v>2035</v>
      </c>
      <c r="I450" s="108" t="n">
        <v>2037</v>
      </c>
      <c r="J450" s="108" t="n">
        <v>2067</v>
      </c>
      <c r="K450" s="108" t="n">
        <v>30</v>
      </c>
      <c r="L450" s="113" t="n"/>
      <c r="M450" s="113" t="n"/>
      <c r="N450" s="14" t="inlineStr">
        <is>
          <t>Retained dated assumption</t>
        </is>
      </c>
      <c r="O450" s="14" t="inlineStr">
        <is>
          <t>demand_plans/government_high.plan.json</t>
        </is>
      </c>
    </row>
    <row r="451" ht="100" customHeight="1" s="74">
      <c r="A451" s="14" t="inlineStr">
        <is>
          <t>government</t>
        </is>
      </c>
      <c r="B451" s="14" t="inlineStr">
        <is>
          <t>high</t>
        </is>
      </c>
      <c r="C451" s="14" t="inlineStr">
        <is>
          <t>adaptive-battery-2038</t>
        </is>
      </c>
      <c r="D451" s="14" t="inlineStr">
        <is>
          <t>battery</t>
        </is>
      </c>
      <c r="E451" s="112" t="n">
        <v>2</v>
      </c>
      <c r="F451" s="113" t="n">
        <v>1</v>
      </c>
      <c r="G451" s="113" t="n">
        <v>4</v>
      </c>
      <c r="H451" s="108" t="n">
        <v>2036</v>
      </c>
      <c r="I451" s="108" t="n">
        <v>2038</v>
      </c>
      <c r="J451" s="108" t="n">
        <v>2053</v>
      </c>
      <c r="K451" s="108" t="n">
        <v>15</v>
      </c>
      <c r="L451" s="113" t="n"/>
      <c r="M451" s="113" t="n"/>
      <c r="N451" s="14" t="inlineStr">
        <is>
          <t>Retained dated assumption</t>
        </is>
      </c>
      <c r="O451" s="14" t="inlineStr">
        <is>
          <t>demand_plans/government_high.plan.json</t>
        </is>
      </c>
    </row>
    <row r="452" ht="100" customHeight="1" s="74">
      <c r="A452" s="14" t="inlineStr">
        <is>
          <t>government</t>
        </is>
      </c>
      <c r="B452" s="14" t="inlineStr">
        <is>
          <t>high</t>
        </is>
      </c>
      <c r="C452" s="14" t="inlineStr">
        <is>
          <t>adaptive-gas-2040</t>
        </is>
      </c>
      <c r="D452" s="14" t="inlineStr">
        <is>
          <t>gas</t>
        </is>
      </c>
      <c r="E452" s="112" t="n">
        <v>2</v>
      </c>
      <c r="F452" s="113" t="n">
        <v>0.92</v>
      </c>
      <c r="G452" s="113" t="n">
        <v>0</v>
      </c>
      <c r="H452" s="108" t="n">
        <v>2036</v>
      </c>
      <c r="I452" s="108" t="n">
        <v>2040</v>
      </c>
      <c r="J452" s="108" t="n">
        <v>2075</v>
      </c>
      <c r="K452" s="108" t="n">
        <v>35</v>
      </c>
      <c r="L452" s="113" t="n"/>
      <c r="M452" s="113" t="n"/>
      <c r="N452" s="14" t="inlineStr">
        <is>
          <t>Retained dated assumption</t>
        </is>
      </c>
      <c r="O452" s="14" t="inlineStr">
        <is>
          <t>demand_plans/government_high.plan.json</t>
        </is>
      </c>
    </row>
    <row r="453" ht="100" customHeight="1" s="74">
      <c r="A453" s="14" t="inlineStr">
        <is>
          <t>government</t>
        </is>
      </c>
      <c r="B453" s="14" t="inlineStr">
        <is>
          <t>high</t>
        </is>
      </c>
      <c r="C453" s="14" t="inlineStr">
        <is>
          <t>mixed-gas-2040</t>
        </is>
      </c>
      <c r="D453" s="14" t="inlineStr">
        <is>
          <t>gas</t>
        </is>
      </c>
      <c r="E453" s="112" t="n">
        <v>2</v>
      </c>
      <c r="F453" s="113" t="n">
        <v>0.92</v>
      </c>
      <c r="G453" s="113" t="n">
        <v>0</v>
      </c>
      <c r="H453" s="108" t="n">
        <v>2036</v>
      </c>
      <c r="I453" s="108" t="n">
        <v>2040</v>
      </c>
      <c r="J453" s="108" t="n">
        <v>2075</v>
      </c>
      <c r="K453" s="108" t="n">
        <v>35</v>
      </c>
      <c r="L453" s="113" t="n"/>
      <c r="M453" s="113" t="n"/>
      <c r="N453" s="14" t="inlineStr">
        <is>
          <t>M48 mixed-gas candidate</t>
        </is>
      </c>
      <c r="O453" s="14" t="inlineStr">
        <is>
          <t>demand_plans/government_high.plan.json</t>
        </is>
      </c>
    </row>
    <row r="454" ht="100" customHeight="1" s="74">
      <c r="A454" s="14" t="inlineStr">
        <is>
          <t>government</t>
        </is>
      </c>
      <c r="B454" s="14" t="inlineStr">
        <is>
          <t>high</t>
        </is>
      </c>
      <c r="C454" s="14" t="inlineStr">
        <is>
          <t>mixed-gas_engine-2038</t>
        </is>
      </c>
      <c r="D454" s="14" t="inlineStr">
        <is>
          <t>gas_engine</t>
        </is>
      </c>
      <c r="E454" s="112" t="n">
        <v>36</v>
      </c>
      <c r="F454" s="113" t="n">
        <v>0.1</v>
      </c>
      <c r="G454" s="113" t="n">
        <v>0</v>
      </c>
      <c r="H454" s="108" t="n">
        <v>2036</v>
      </c>
      <c r="I454" s="108" t="n">
        <v>2038</v>
      </c>
      <c r="J454" s="108" t="n">
        <v>2068</v>
      </c>
      <c r="K454" s="108" t="n">
        <v>30</v>
      </c>
      <c r="L454" s="113" t="n"/>
      <c r="M454" s="113" t="n"/>
      <c r="N454" s="14" t="inlineStr">
        <is>
          <t>M48 mixed-gas candidate</t>
        </is>
      </c>
      <c r="O454" s="14" t="inlineStr">
        <is>
          <t>demand_plans/government_high.plan.json</t>
        </is>
      </c>
    </row>
    <row r="455" ht="100" customHeight="1" s="74">
      <c r="A455" s="14" t="inlineStr">
        <is>
          <t>government</t>
        </is>
      </c>
      <c r="B455" s="14" t="inlineStr">
        <is>
          <t>high</t>
        </is>
      </c>
      <c r="C455" s="14" t="inlineStr">
        <is>
          <t>adaptive-offshore-2040</t>
        </is>
      </c>
      <c r="D455" s="14" t="inlineStr">
        <is>
          <t>offshore</t>
        </is>
      </c>
      <c r="E455" s="112" t="n">
        <v>6</v>
      </c>
      <c r="F455" s="113" t="n">
        <v>1</v>
      </c>
      <c r="G455" s="113" t="n">
        <v>0</v>
      </c>
      <c r="H455" s="108" t="n">
        <v>2036</v>
      </c>
      <c r="I455" s="108" t="n">
        <v>2040</v>
      </c>
      <c r="J455" s="108" t="n">
        <v>2070</v>
      </c>
      <c r="K455" s="108" t="n">
        <v>30</v>
      </c>
      <c r="L455" s="113" t="n"/>
      <c r="M455" s="113" t="n"/>
      <c r="N455" s="14" t="inlineStr">
        <is>
          <t>Retained dated assumption</t>
        </is>
      </c>
      <c r="O455" s="14" t="inlineStr">
        <is>
          <t>demand_plans/government_high.plan.json</t>
        </is>
      </c>
    </row>
    <row r="456" ht="100" customHeight="1" s="74">
      <c r="A456" s="14" t="inlineStr">
        <is>
          <t>government</t>
        </is>
      </c>
      <c r="B456" s="14" t="inlineStr">
        <is>
          <t>high</t>
        </is>
      </c>
      <c r="C456" s="14" t="inlineStr">
        <is>
          <t>adaptive-onshore-2038</t>
        </is>
      </c>
      <c r="D456" s="14" t="inlineStr">
        <is>
          <t>onshore</t>
        </is>
      </c>
      <c r="E456" s="112" t="n">
        <v>41</v>
      </c>
      <c r="F456" s="113" t="n">
        <v>0.1</v>
      </c>
      <c r="G456" s="113" t="n">
        <v>0</v>
      </c>
      <c r="H456" s="108" t="n">
        <v>2036</v>
      </c>
      <c r="I456" s="108" t="n">
        <v>2038</v>
      </c>
      <c r="J456" s="108" t="n">
        <v>2063</v>
      </c>
      <c r="K456" s="108" t="n">
        <v>25</v>
      </c>
      <c r="L456" s="113" t="n"/>
      <c r="M456" s="113" t="n"/>
      <c r="N456" s="14" t="inlineStr">
        <is>
          <t>Retained dated assumption</t>
        </is>
      </c>
      <c r="O456" s="14" t="inlineStr">
        <is>
          <t>demand_plans/government_high.plan.json</t>
        </is>
      </c>
    </row>
    <row r="457" ht="100" customHeight="1" s="74">
      <c r="A457" s="14" t="inlineStr">
        <is>
          <t>government</t>
        </is>
      </c>
      <c r="B457" s="14" t="inlineStr">
        <is>
          <t>high</t>
        </is>
      </c>
      <c r="C457" s="14" t="inlineStr">
        <is>
          <t>adaptive-solar-2038</t>
        </is>
      </c>
      <c r="D457" s="14" t="inlineStr">
        <is>
          <t>solar</t>
        </is>
      </c>
      <c r="E457" s="112" t="n">
        <v>50</v>
      </c>
      <c r="F457" s="113" t="n">
        <v>0.1</v>
      </c>
      <c r="G457" s="113" t="n">
        <v>0</v>
      </c>
      <c r="H457" s="108" t="n">
        <v>2036</v>
      </c>
      <c r="I457" s="108" t="n">
        <v>2038</v>
      </c>
      <c r="J457" s="108" t="n">
        <v>2068</v>
      </c>
      <c r="K457" s="108" t="n">
        <v>30</v>
      </c>
      <c r="L457" s="113" t="n"/>
      <c r="M457" s="113" t="n"/>
      <c r="N457" s="14" t="inlineStr">
        <is>
          <t>Retained dated assumption</t>
        </is>
      </c>
      <c r="O457" s="14" t="inlineStr">
        <is>
          <t>demand_plans/government_high.plan.json</t>
        </is>
      </c>
    </row>
    <row r="458" ht="100" customHeight="1" s="74">
      <c r="A458" s="14" t="inlineStr">
        <is>
          <t>government</t>
        </is>
      </c>
      <c r="B458" s="14" t="inlineStr">
        <is>
          <t>high</t>
        </is>
      </c>
      <c r="C458" s="14" t="inlineStr">
        <is>
          <t>adaptive-battery-2039</t>
        </is>
      </c>
      <c r="D458" s="14" t="inlineStr">
        <is>
          <t>battery</t>
        </is>
      </c>
      <c r="E458" s="112" t="n">
        <v>3</v>
      </c>
      <c r="F458" s="113" t="n">
        <v>1</v>
      </c>
      <c r="G458" s="113" t="n">
        <v>4</v>
      </c>
      <c r="H458" s="108" t="n">
        <v>2037</v>
      </c>
      <c r="I458" s="108" t="n">
        <v>2039</v>
      </c>
      <c r="J458" s="108" t="n">
        <v>2054</v>
      </c>
      <c r="K458" s="108" t="n">
        <v>15</v>
      </c>
      <c r="L458" s="113" t="n"/>
      <c r="M458" s="113" t="n"/>
      <c r="N458" s="14" t="inlineStr">
        <is>
          <t>Retained dated assumption</t>
        </is>
      </c>
      <c r="O458" s="14" t="inlineStr">
        <is>
          <t>demand_plans/government_high.plan.json</t>
        </is>
      </c>
    </row>
    <row r="459" ht="100" customHeight="1" s="74">
      <c r="A459" s="14" t="inlineStr">
        <is>
          <t>government</t>
        </is>
      </c>
      <c r="B459" s="14" t="inlineStr">
        <is>
          <t>high</t>
        </is>
      </c>
      <c r="C459" s="14" t="inlineStr">
        <is>
          <t>adaptive-gas-2041</t>
        </is>
      </c>
      <c r="D459" s="14" t="inlineStr">
        <is>
          <t>gas</t>
        </is>
      </c>
      <c r="E459" s="112" t="n">
        <v>2</v>
      </c>
      <c r="F459" s="113" t="n">
        <v>0.92</v>
      </c>
      <c r="G459" s="113" t="n">
        <v>0</v>
      </c>
      <c r="H459" s="108" t="n">
        <v>2037</v>
      </c>
      <c r="I459" s="108" t="n">
        <v>2041</v>
      </c>
      <c r="J459" s="108" t="n">
        <v>2076</v>
      </c>
      <c r="K459" s="108" t="n">
        <v>35</v>
      </c>
      <c r="L459" s="113" t="n"/>
      <c r="M459" s="113" t="n"/>
      <c r="N459" s="14" t="inlineStr">
        <is>
          <t>Retained dated assumption</t>
        </is>
      </c>
      <c r="O459" s="14" t="inlineStr">
        <is>
          <t>demand_plans/government_high.plan.json</t>
        </is>
      </c>
    </row>
    <row r="460" ht="100" customHeight="1" s="74">
      <c r="A460" s="14" t="inlineStr">
        <is>
          <t>government</t>
        </is>
      </c>
      <c r="B460" s="14" t="inlineStr">
        <is>
          <t>high</t>
        </is>
      </c>
      <c r="C460" s="14" t="inlineStr">
        <is>
          <t>mixed-gas-2041</t>
        </is>
      </c>
      <c r="D460" s="14" t="inlineStr">
        <is>
          <t>gas</t>
        </is>
      </c>
      <c r="E460" s="112" t="n">
        <v>2</v>
      </c>
      <c r="F460" s="113" t="n">
        <v>0.92</v>
      </c>
      <c r="G460" s="113" t="n">
        <v>0</v>
      </c>
      <c r="H460" s="108" t="n">
        <v>2037</v>
      </c>
      <c r="I460" s="108" t="n">
        <v>2041</v>
      </c>
      <c r="J460" s="108" t="n">
        <v>2076</v>
      </c>
      <c r="K460" s="108" t="n">
        <v>35</v>
      </c>
      <c r="L460" s="113" t="n"/>
      <c r="M460" s="113" t="n"/>
      <c r="N460" s="14" t="inlineStr">
        <is>
          <t>M48 mixed-gas candidate</t>
        </is>
      </c>
      <c r="O460" s="14" t="inlineStr">
        <is>
          <t>demand_plans/government_high.plan.json</t>
        </is>
      </c>
    </row>
    <row r="461" ht="100" customHeight="1" s="74">
      <c r="A461" s="32" t="inlineStr">
        <is>
          <t>government</t>
        </is>
      </c>
      <c r="B461" s="32" t="inlineStr">
        <is>
          <t>high</t>
        </is>
      </c>
      <c r="C461" s="32" t="inlineStr">
        <is>
          <t>mixed-gas_engine-2039</t>
        </is>
      </c>
      <c r="D461" s="32" t="inlineStr">
        <is>
          <t>gas_engine</t>
        </is>
      </c>
      <c r="E461" s="114" t="n">
        <v>24</v>
      </c>
      <c r="F461" s="102" t="n">
        <v>0.1</v>
      </c>
      <c r="G461" s="102" t="n">
        <v>0</v>
      </c>
      <c r="H461" s="104" t="n">
        <v>2037</v>
      </c>
      <c r="I461" s="104" t="n">
        <v>2039</v>
      </c>
      <c r="J461" s="104" t="n">
        <v>2069</v>
      </c>
      <c r="K461" s="104" t="n">
        <v>30</v>
      </c>
      <c r="L461" s="102" t="n"/>
      <c r="M461" s="102" t="n"/>
      <c r="N461" s="32" t="inlineStr">
        <is>
          <t>M48 mixed-gas candidate</t>
        </is>
      </c>
      <c r="O461" s="32" t="inlineStr">
        <is>
          <t>demand_plans/government_high.plan.json</t>
        </is>
      </c>
    </row>
    <row r="462" ht="100" customHeight="1" s="74">
      <c r="A462" s="32" t="inlineStr">
        <is>
          <t>government</t>
        </is>
      </c>
      <c r="B462" s="32" t="inlineStr">
        <is>
          <t>high</t>
        </is>
      </c>
      <c r="C462" s="32" t="inlineStr">
        <is>
          <t>adaptive-offshore-2041</t>
        </is>
      </c>
      <c r="D462" s="32" t="inlineStr">
        <is>
          <t>offshore</t>
        </is>
      </c>
      <c r="E462" s="114" t="n">
        <v>6</v>
      </c>
      <c r="F462" s="102" t="n">
        <v>1</v>
      </c>
      <c r="G462" s="102" t="n">
        <v>0</v>
      </c>
      <c r="H462" s="104" t="n">
        <v>2037</v>
      </c>
      <c r="I462" s="104" t="n">
        <v>2041</v>
      </c>
      <c r="J462" s="104" t="n">
        <v>2071</v>
      </c>
      <c r="K462" s="104" t="n">
        <v>30</v>
      </c>
      <c r="L462" s="102" t="n"/>
      <c r="M462" s="102" t="n"/>
      <c r="N462" s="32" t="inlineStr">
        <is>
          <t>Retained dated assumption</t>
        </is>
      </c>
      <c r="O462" s="32" t="inlineStr">
        <is>
          <t>demand_plans/government_high.plan.json</t>
        </is>
      </c>
    </row>
    <row r="463" ht="100" customHeight="1" s="74">
      <c r="A463" s="32" t="inlineStr">
        <is>
          <t>government</t>
        </is>
      </c>
      <c r="B463" s="32" t="inlineStr">
        <is>
          <t>high</t>
        </is>
      </c>
      <c r="C463" s="32" t="inlineStr">
        <is>
          <t>adaptive-onshore-2039</t>
        </is>
      </c>
      <c r="D463" s="32" t="inlineStr">
        <is>
          <t>onshore</t>
        </is>
      </c>
      <c r="E463" s="114" t="n">
        <v>30</v>
      </c>
      <c r="F463" s="102" t="n">
        <v>0.1</v>
      </c>
      <c r="G463" s="102" t="n">
        <v>0</v>
      </c>
      <c r="H463" s="104" t="n">
        <v>2037</v>
      </c>
      <c r="I463" s="104" t="n">
        <v>2039</v>
      </c>
      <c r="J463" s="104" t="n">
        <v>2064</v>
      </c>
      <c r="K463" s="104" t="n">
        <v>25</v>
      </c>
      <c r="L463" s="102" t="n"/>
      <c r="M463" s="102" t="n"/>
      <c r="N463" s="32" t="inlineStr">
        <is>
          <t>Retained dated assumption</t>
        </is>
      </c>
      <c r="O463" s="32" t="inlineStr">
        <is>
          <t>demand_plans/government_high.plan.json</t>
        </is>
      </c>
    </row>
    <row r="464" ht="100" customHeight="1" s="74">
      <c r="A464" s="32" t="inlineStr">
        <is>
          <t>government</t>
        </is>
      </c>
      <c r="B464" s="32" t="inlineStr">
        <is>
          <t>high</t>
        </is>
      </c>
      <c r="C464" s="32" t="inlineStr">
        <is>
          <t>adaptive-solar-2039</t>
        </is>
      </c>
      <c r="D464" s="32" t="inlineStr">
        <is>
          <t>solar</t>
        </is>
      </c>
      <c r="E464" s="114" t="n">
        <v>42</v>
      </c>
      <c r="F464" s="102" t="n">
        <v>0.1</v>
      </c>
      <c r="G464" s="102" t="n">
        <v>0</v>
      </c>
      <c r="H464" s="104" t="n">
        <v>2037</v>
      </c>
      <c r="I464" s="104" t="n">
        <v>2039</v>
      </c>
      <c r="J464" s="104" t="n">
        <v>2069</v>
      </c>
      <c r="K464" s="104" t="n">
        <v>30</v>
      </c>
      <c r="L464" s="102" t="n"/>
      <c r="M464" s="102" t="n"/>
      <c r="N464" s="32" t="inlineStr">
        <is>
          <t>Retained dated assumption</t>
        </is>
      </c>
      <c r="O464" s="32" t="inlineStr">
        <is>
          <t>demand_plans/government_high.plan.json</t>
        </is>
      </c>
    </row>
    <row r="465" ht="100" customHeight="1" s="74">
      <c r="A465" s="32" t="inlineStr">
        <is>
          <t>government</t>
        </is>
      </c>
      <c r="B465" s="32" t="inlineStr">
        <is>
          <t>high</t>
        </is>
      </c>
      <c r="C465" s="32" t="inlineStr">
        <is>
          <t>adaptive-battery-2040</t>
        </is>
      </c>
      <c r="D465" s="32" t="inlineStr">
        <is>
          <t>battery</t>
        </is>
      </c>
      <c r="E465" s="114" t="n">
        <v>3</v>
      </c>
      <c r="F465" s="102" t="n">
        <v>1</v>
      </c>
      <c r="G465" s="102" t="n">
        <v>4</v>
      </c>
      <c r="H465" s="104" t="n">
        <v>2038</v>
      </c>
      <c r="I465" s="104" t="n">
        <v>2040</v>
      </c>
      <c r="J465" s="104" t="n">
        <v>2055</v>
      </c>
      <c r="K465" s="104" t="n">
        <v>15</v>
      </c>
      <c r="L465" s="102" t="n"/>
      <c r="M465" s="102" t="n"/>
      <c r="N465" s="32" t="inlineStr">
        <is>
          <t>Retained dated assumption</t>
        </is>
      </c>
      <c r="O465" s="32" t="inlineStr">
        <is>
          <t>demand_plans/government_high.plan.json</t>
        </is>
      </c>
    </row>
    <row r="466" ht="100" customHeight="1" s="74">
      <c r="A466" s="32" t="inlineStr">
        <is>
          <t>government</t>
        </is>
      </c>
      <c r="B466" s="32" t="inlineStr">
        <is>
          <t>high</t>
        </is>
      </c>
      <c r="C466" s="32" t="inlineStr">
        <is>
          <t>adaptive-gas-2042</t>
        </is>
      </c>
      <c r="D466" s="32" t="inlineStr">
        <is>
          <t>gas</t>
        </is>
      </c>
      <c r="E466" s="114" t="n">
        <v>1</v>
      </c>
      <c r="F466" s="102" t="n">
        <v>0.92</v>
      </c>
      <c r="G466" s="102" t="n">
        <v>0</v>
      </c>
      <c r="H466" s="104" t="n">
        <v>2038</v>
      </c>
      <c r="I466" s="104" t="n">
        <v>2042</v>
      </c>
      <c r="J466" s="104" t="n">
        <v>2077</v>
      </c>
      <c r="K466" s="104" t="n">
        <v>35</v>
      </c>
      <c r="L466" s="102" t="n"/>
      <c r="M466" s="102" t="n"/>
      <c r="N466" s="32" t="inlineStr">
        <is>
          <t>Retained dated assumption</t>
        </is>
      </c>
      <c r="O466" s="32" t="inlineStr">
        <is>
          <t>demand_plans/government_high.plan.json</t>
        </is>
      </c>
    </row>
    <row r="467" ht="100" customHeight="1" s="74">
      <c r="A467" s="32" t="inlineStr">
        <is>
          <t>government</t>
        </is>
      </c>
      <c r="B467" s="32" t="inlineStr">
        <is>
          <t>high</t>
        </is>
      </c>
      <c r="C467" s="32" t="inlineStr">
        <is>
          <t>mixed-gas-2042</t>
        </is>
      </c>
      <c r="D467" s="32" t="inlineStr">
        <is>
          <t>gas</t>
        </is>
      </c>
      <c r="E467" s="114" t="n">
        <v>3</v>
      </c>
      <c r="F467" s="102" t="n">
        <v>0.92</v>
      </c>
      <c r="G467" s="102" t="n">
        <v>0</v>
      </c>
      <c r="H467" s="104" t="n">
        <v>2038</v>
      </c>
      <c r="I467" s="104" t="n">
        <v>2042</v>
      </c>
      <c r="J467" s="104" t="n">
        <v>2077</v>
      </c>
      <c r="K467" s="104" t="n">
        <v>35</v>
      </c>
      <c r="L467" s="102" t="n"/>
      <c r="M467" s="102" t="n"/>
      <c r="N467" s="32" t="inlineStr">
        <is>
          <t>M48 mixed-gas candidate</t>
        </is>
      </c>
      <c r="O467" s="32" t="inlineStr">
        <is>
          <t>demand_plans/government_high.plan.json</t>
        </is>
      </c>
    </row>
    <row r="468" ht="100" customHeight="1" s="74">
      <c r="A468" s="32" t="inlineStr">
        <is>
          <t>government</t>
        </is>
      </c>
      <c r="B468" s="32" t="inlineStr">
        <is>
          <t>high</t>
        </is>
      </c>
      <c r="C468" s="32" t="inlineStr">
        <is>
          <t>mixed-gas_engine-2040</t>
        </is>
      </c>
      <c r="D468" s="32" t="inlineStr">
        <is>
          <t>gas_engine</t>
        </is>
      </c>
      <c r="E468" s="114" t="n">
        <v>36</v>
      </c>
      <c r="F468" s="102" t="n">
        <v>0.1</v>
      </c>
      <c r="G468" s="102" t="n">
        <v>0</v>
      </c>
      <c r="H468" s="104" t="n">
        <v>2038</v>
      </c>
      <c r="I468" s="104" t="n">
        <v>2040</v>
      </c>
      <c r="J468" s="104" t="n">
        <v>2070</v>
      </c>
      <c r="K468" s="104" t="n">
        <v>30</v>
      </c>
      <c r="L468" s="102" t="n"/>
      <c r="M468" s="102" t="n"/>
      <c r="N468" s="32" t="inlineStr">
        <is>
          <t>M48 mixed-gas candidate</t>
        </is>
      </c>
      <c r="O468" s="32" t="inlineStr">
        <is>
          <t>demand_plans/government_high.plan.json</t>
        </is>
      </c>
    </row>
    <row r="469" ht="100" customHeight="1" s="74">
      <c r="A469" s="32" t="inlineStr">
        <is>
          <t>government</t>
        </is>
      </c>
      <c r="B469" s="32" t="inlineStr">
        <is>
          <t>high</t>
        </is>
      </c>
      <c r="C469" s="32" t="inlineStr">
        <is>
          <t>adaptive-offshore-2042</t>
        </is>
      </c>
      <c r="D469" s="32" t="inlineStr">
        <is>
          <t>offshore</t>
        </is>
      </c>
      <c r="E469" s="114" t="n">
        <v>5</v>
      </c>
      <c r="F469" s="102" t="n">
        <v>1</v>
      </c>
      <c r="G469" s="102" t="n">
        <v>0</v>
      </c>
      <c r="H469" s="104" t="n">
        <v>2038</v>
      </c>
      <c r="I469" s="104" t="n">
        <v>2042</v>
      </c>
      <c r="J469" s="104" t="n">
        <v>2072</v>
      </c>
      <c r="K469" s="104" t="n">
        <v>30</v>
      </c>
      <c r="L469" s="102" t="n"/>
      <c r="M469" s="102" t="n"/>
      <c r="N469" s="32" t="inlineStr">
        <is>
          <t>Retained dated assumption</t>
        </is>
      </c>
      <c r="O469" s="32" t="inlineStr">
        <is>
          <t>demand_plans/government_high.plan.json</t>
        </is>
      </c>
    </row>
    <row r="470" ht="100" customHeight="1" s="74">
      <c r="A470" s="32" t="inlineStr">
        <is>
          <t>government</t>
        </is>
      </c>
      <c r="B470" s="32" t="inlineStr">
        <is>
          <t>high</t>
        </is>
      </c>
      <c r="C470" s="32" t="inlineStr">
        <is>
          <t>adaptive-onshore-2040</t>
        </is>
      </c>
      <c r="D470" s="32" t="inlineStr">
        <is>
          <t>onshore</t>
        </is>
      </c>
      <c r="E470" s="114" t="n">
        <v>32</v>
      </c>
      <c r="F470" s="102" t="n">
        <v>0.1</v>
      </c>
      <c r="G470" s="102" t="n">
        <v>0</v>
      </c>
      <c r="H470" s="104" t="n">
        <v>2038</v>
      </c>
      <c r="I470" s="104" t="n">
        <v>2040</v>
      </c>
      <c r="J470" s="104" t="n">
        <v>2065</v>
      </c>
      <c r="K470" s="104" t="n">
        <v>25</v>
      </c>
      <c r="L470" s="102" t="n"/>
      <c r="M470" s="102" t="n"/>
      <c r="N470" s="32" t="inlineStr">
        <is>
          <t>Retained dated assumption</t>
        </is>
      </c>
      <c r="O470" s="32" t="inlineStr">
        <is>
          <t>demand_plans/government_high.plan.json</t>
        </is>
      </c>
    </row>
    <row r="471" ht="100" customHeight="1" s="74">
      <c r="A471" s="32" t="inlineStr">
        <is>
          <t>government</t>
        </is>
      </c>
      <c r="B471" s="32" t="inlineStr">
        <is>
          <t>high</t>
        </is>
      </c>
      <c r="C471" s="32" t="inlineStr">
        <is>
          <t>adaptive-solar-2040</t>
        </is>
      </c>
      <c r="D471" s="32" t="inlineStr">
        <is>
          <t>solar</t>
        </is>
      </c>
      <c r="E471" s="114" t="n">
        <v>48</v>
      </c>
      <c r="F471" s="102" t="n">
        <v>0.1</v>
      </c>
      <c r="G471" s="102" t="n">
        <v>0</v>
      </c>
      <c r="H471" s="104" t="n">
        <v>2038</v>
      </c>
      <c r="I471" s="104" t="n">
        <v>2040</v>
      </c>
      <c r="J471" s="104" t="n">
        <v>2070</v>
      </c>
      <c r="K471" s="104" t="n">
        <v>30</v>
      </c>
      <c r="L471" s="102" t="n"/>
      <c r="M471" s="102" t="n"/>
      <c r="N471" s="32" t="inlineStr">
        <is>
          <t>Retained dated assumption</t>
        </is>
      </c>
      <c r="O471" s="32" t="inlineStr">
        <is>
          <t>demand_plans/government_high.plan.json</t>
        </is>
      </c>
    </row>
    <row r="472" ht="100" customHeight="1" s="74">
      <c r="A472" s="32" t="inlineStr">
        <is>
          <t>government</t>
        </is>
      </c>
      <c r="B472" s="32" t="inlineStr">
        <is>
          <t>high</t>
        </is>
      </c>
      <c r="C472" s="32" t="inlineStr">
        <is>
          <t>adaptive-battery-2041</t>
        </is>
      </c>
      <c r="D472" s="32" t="inlineStr">
        <is>
          <t>battery</t>
        </is>
      </c>
      <c r="E472" s="114" t="n">
        <v>1</v>
      </c>
      <c r="F472" s="102" t="n">
        <v>1</v>
      </c>
      <c r="G472" s="102" t="n">
        <v>4</v>
      </c>
      <c r="H472" s="104" t="n">
        <v>2039</v>
      </c>
      <c r="I472" s="104" t="n">
        <v>2041</v>
      </c>
      <c r="J472" s="104" t="n">
        <v>2056</v>
      </c>
      <c r="K472" s="104" t="n">
        <v>15</v>
      </c>
      <c r="L472" s="102" t="n"/>
      <c r="M472" s="102" t="n"/>
      <c r="N472" s="32" t="inlineStr">
        <is>
          <t>Retained dated assumption</t>
        </is>
      </c>
      <c r="O472" s="32" t="inlineStr">
        <is>
          <t>demand_plans/government_high.plan.json</t>
        </is>
      </c>
    </row>
    <row r="473" ht="100" customHeight="1" s="74">
      <c r="A473" s="32" t="inlineStr">
        <is>
          <t>government</t>
        </is>
      </c>
      <c r="B473" s="32" t="inlineStr">
        <is>
          <t>high</t>
        </is>
      </c>
      <c r="C473" s="32" t="inlineStr">
        <is>
          <t>mixed-gas-2043</t>
        </is>
      </c>
      <c r="D473" s="32" t="inlineStr">
        <is>
          <t>gas</t>
        </is>
      </c>
      <c r="E473" s="114" t="n">
        <v>4</v>
      </c>
      <c r="F473" s="102" t="n">
        <v>0.92</v>
      </c>
      <c r="G473" s="102" t="n">
        <v>0</v>
      </c>
      <c r="H473" s="104" t="n">
        <v>2039</v>
      </c>
      <c r="I473" s="104" t="n">
        <v>2043</v>
      </c>
      <c r="J473" s="104" t="n">
        <v>2078</v>
      </c>
      <c r="K473" s="104" t="n">
        <v>35</v>
      </c>
      <c r="L473" s="102" t="n"/>
      <c r="M473" s="102" t="n"/>
      <c r="N473" s="32" t="inlineStr">
        <is>
          <t>M48 mixed-gas candidate</t>
        </is>
      </c>
      <c r="O473" s="32" t="inlineStr">
        <is>
          <t>demand_plans/government_high.plan.json</t>
        </is>
      </c>
    </row>
    <row r="474" ht="100" customHeight="1" s="74">
      <c r="A474" s="32" t="inlineStr">
        <is>
          <t>government</t>
        </is>
      </c>
      <c r="B474" s="32" t="inlineStr">
        <is>
          <t>high</t>
        </is>
      </c>
      <c r="C474" s="32" t="inlineStr">
        <is>
          <t>mixed-gas_engine-2041</t>
        </is>
      </c>
      <c r="D474" s="32" t="inlineStr">
        <is>
          <t>gas_engine</t>
        </is>
      </c>
      <c r="E474" s="114" t="n">
        <v>12</v>
      </c>
      <c r="F474" s="102" t="n">
        <v>0.1</v>
      </c>
      <c r="G474" s="102" t="n">
        <v>0</v>
      </c>
      <c r="H474" s="104" t="n">
        <v>2039</v>
      </c>
      <c r="I474" s="104" t="n">
        <v>2041</v>
      </c>
      <c r="J474" s="104" t="n">
        <v>2071</v>
      </c>
      <c r="K474" s="104" t="n">
        <v>30</v>
      </c>
      <c r="L474" s="102" t="n"/>
      <c r="M474" s="102" t="n"/>
      <c r="N474" s="32" t="inlineStr">
        <is>
          <t>M48 mixed-gas candidate</t>
        </is>
      </c>
      <c r="O474" s="32" t="inlineStr">
        <is>
          <t>demand_plans/government_high.plan.json</t>
        </is>
      </c>
    </row>
    <row r="475" ht="100" customHeight="1" s="74">
      <c r="A475" s="32" t="inlineStr">
        <is>
          <t>government</t>
        </is>
      </c>
      <c r="B475" s="32" t="inlineStr">
        <is>
          <t>high</t>
        </is>
      </c>
      <c r="C475" s="32" t="inlineStr">
        <is>
          <t>adaptive-offshore-2043</t>
        </is>
      </c>
      <c r="D475" s="32" t="inlineStr">
        <is>
          <t>offshore</t>
        </is>
      </c>
      <c r="E475" s="114" t="n">
        <v>6</v>
      </c>
      <c r="F475" s="102" t="n">
        <v>1</v>
      </c>
      <c r="G475" s="102" t="n">
        <v>0</v>
      </c>
      <c r="H475" s="104" t="n">
        <v>2039</v>
      </c>
      <c r="I475" s="104" t="n">
        <v>2043</v>
      </c>
      <c r="J475" s="104" t="n">
        <v>2073</v>
      </c>
      <c r="K475" s="104" t="n">
        <v>30</v>
      </c>
      <c r="L475" s="102" t="n"/>
      <c r="M475" s="102" t="n"/>
      <c r="N475" s="32" t="inlineStr">
        <is>
          <t>Retained dated assumption</t>
        </is>
      </c>
      <c r="O475" s="32" t="inlineStr">
        <is>
          <t>demand_plans/government_high.plan.json</t>
        </is>
      </c>
    </row>
    <row r="476" ht="100" customHeight="1" s="74">
      <c r="A476" s="32" t="inlineStr">
        <is>
          <t>government</t>
        </is>
      </c>
      <c r="B476" s="32" t="inlineStr">
        <is>
          <t>high</t>
        </is>
      </c>
      <c r="C476" s="32" t="inlineStr">
        <is>
          <t>adaptive-onshore-2041</t>
        </is>
      </c>
      <c r="D476" s="32" t="inlineStr">
        <is>
          <t>onshore</t>
        </is>
      </c>
      <c r="E476" s="114" t="n">
        <v>35</v>
      </c>
      <c r="F476" s="102" t="n">
        <v>0.1</v>
      </c>
      <c r="G476" s="102" t="n">
        <v>0</v>
      </c>
      <c r="H476" s="104" t="n">
        <v>2039</v>
      </c>
      <c r="I476" s="104" t="n">
        <v>2041</v>
      </c>
      <c r="J476" s="104" t="n">
        <v>2066</v>
      </c>
      <c r="K476" s="104" t="n">
        <v>25</v>
      </c>
      <c r="L476" s="102" t="n"/>
      <c r="M476" s="102" t="n"/>
      <c r="N476" s="32" t="inlineStr">
        <is>
          <t>Retained dated assumption</t>
        </is>
      </c>
      <c r="O476" s="32" t="inlineStr">
        <is>
          <t>demand_plans/government_high.plan.json</t>
        </is>
      </c>
    </row>
    <row r="477" ht="100" customHeight="1" s="74">
      <c r="A477" s="32" t="inlineStr">
        <is>
          <t>government</t>
        </is>
      </c>
      <c r="B477" s="32" t="inlineStr">
        <is>
          <t>high</t>
        </is>
      </c>
      <c r="C477" s="32" t="inlineStr">
        <is>
          <t>adaptive-solar-2041</t>
        </is>
      </c>
      <c r="D477" s="32" t="inlineStr">
        <is>
          <t>solar</t>
        </is>
      </c>
      <c r="E477" s="114" t="n">
        <v>42</v>
      </c>
      <c r="F477" s="102" t="n">
        <v>0.1</v>
      </c>
      <c r="G477" s="102" t="n">
        <v>0</v>
      </c>
      <c r="H477" s="104" t="n">
        <v>2039</v>
      </c>
      <c r="I477" s="104" t="n">
        <v>2041</v>
      </c>
      <c r="J477" s="104" t="n">
        <v>2071</v>
      </c>
      <c r="K477" s="104" t="n">
        <v>30</v>
      </c>
      <c r="L477" s="102" t="n"/>
      <c r="M477" s="102" t="n"/>
      <c r="N477" s="32" t="inlineStr">
        <is>
          <t>Retained dated assumption</t>
        </is>
      </c>
      <c r="O477" s="32" t="inlineStr">
        <is>
          <t>demand_plans/government_high.plan.json</t>
        </is>
      </c>
    </row>
    <row r="478" ht="100" customHeight="1" s="74">
      <c r="A478" s="32" t="inlineStr">
        <is>
          <t>government</t>
        </is>
      </c>
      <c r="B478" s="32" t="inlineStr">
        <is>
          <t>high</t>
        </is>
      </c>
      <c r="C478" s="32" t="inlineStr">
        <is>
          <t>adaptive-battery-2042</t>
        </is>
      </c>
      <c r="D478" s="32" t="inlineStr">
        <is>
          <t>battery</t>
        </is>
      </c>
      <c r="E478" s="114" t="n">
        <v>3</v>
      </c>
      <c r="F478" s="102" t="n">
        <v>1</v>
      </c>
      <c r="G478" s="102" t="n">
        <v>4</v>
      </c>
      <c r="H478" s="104" t="n">
        <v>2040</v>
      </c>
      <c r="I478" s="104" t="n">
        <v>2042</v>
      </c>
      <c r="J478" s="104" t="n">
        <v>2057</v>
      </c>
      <c r="K478" s="104" t="n">
        <v>15</v>
      </c>
      <c r="L478" s="102" t="n"/>
      <c r="M478" s="102" t="n"/>
      <c r="N478" s="32" t="inlineStr">
        <is>
          <t>Retained dated assumption</t>
        </is>
      </c>
      <c r="O478" s="32" t="inlineStr">
        <is>
          <t>demand_plans/government_high.plan.json</t>
        </is>
      </c>
    </row>
    <row r="479" ht="100" customHeight="1" s="74">
      <c r="A479" s="32" t="inlineStr">
        <is>
          <t>government</t>
        </is>
      </c>
      <c r="B479" s="32" t="inlineStr">
        <is>
          <t>high</t>
        </is>
      </c>
      <c r="C479" s="32" t="inlineStr">
        <is>
          <t>adaptive-gas-2044</t>
        </is>
      </c>
      <c r="D479" s="32" t="inlineStr">
        <is>
          <t>gas</t>
        </is>
      </c>
      <c r="E479" s="114" t="n">
        <v>1</v>
      </c>
      <c r="F479" s="102" t="n">
        <v>0.92</v>
      </c>
      <c r="G479" s="102" t="n">
        <v>0</v>
      </c>
      <c r="H479" s="104" t="n">
        <v>2040</v>
      </c>
      <c r="I479" s="104" t="n">
        <v>2044</v>
      </c>
      <c r="J479" s="104" t="n">
        <v>2079</v>
      </c>
      <c r="K479" s="104" t="n">
        <v>35</v>
      </c>
      <c r="L479" s="102" t="n"/>
      <c r="M479" s="102" t="n"/>
      <c r="N479" s="32" t="inlineStr">
        <is>
          <t>Retained dated assumption</t>
        </is>
      </c>
      <c r="O479" s="32" t="inlineStr">
        <is>
          <t>demand_plans/government_high.plan.json</t>
        </is>
      </c>
    </row>
    <row r="480" ht="100" customHeight="1" s="74">
      <c r="A480" s="32" t="inlineStr">
        <is>
          <t>government</t>
        </is>
      </c>
      <c r="B480" s="32" t="inlineStr">
        <is>
          <t>high</t>
        </is>
      </c>
      <c r="C480" s="32" t="inlineStr">
        <is>
          <t>gas-2030-4</t>
        </is>
      </c>
      <c r="D480" s="32" t="inlineStr">
        <is>
          <t>gas</t>
        </is>
      </c>
      <c r="E480" s="114" t="n">
        <v>1</v>
      </c>
      <c r="F480" s="102" t="n">
        <v>0.92</v>
      </c>
      <c r="G480" s="102" t="n">
        <v>0</v>
      </c>
      <c r="H480" s="104" t="n">
        <v>2040</v>
      </c>
      <c r="I480" s="104" t="n">
        <v>2044</v>
      </c>
      <c r="J480" s="104" t="n">
        <v>2079</v>
      </c>
      <c r="K480" s="104" t="n">
        <v>35</v>
      </c>
      <c r="L480" s="102" t="n"/>
      <c r="M480" s="102" t="n"/>
      <c r="N480" s="32" t="inlineStr">
        <is>
          <t>Retained dated assumption</t>
        </is>
      </c>
      <c r="O480" s="32" t="inlineStr">
        <is>
          <t>demand_plans/government_high.plan.json</t>
        </is>
      </c>
    </row>
    <row r="481" ht="100" customHeight="1" s="74">
      <c r="A481" s="32" t="inlineStr">
        <is>
          <t>government</t>
        </is>
      </c>
      <c r="B481" s="32" t="inlineStr">
        <is>
          <t>high</t>
        </is>
      </c>
      <c r="C481" s="32" t="inlineStr">
        <is>
          <t>mixed-gas-2044</t>
        </is>
      </c>
      <c r="D481" s="32" t="inlineStr">
        <is>
          <t>gas</t>
        </is>
      </c>
      <c r="E481" s="114" t="n">
        <v>2</v>
      </c>
      <c r="F481" s="102" t="n">
        <v>0.92</v>
      </c>
      <c r="G481" s="102" t="n">
        <v>0</v>
      </c>
      <c r="H481" s="104" t="n">
        <v>2040</v>
      </c>
      <c r="I481" s="104" t="n">
        <v>2044</v>
      </c>
      <c r="J481" s="104" t="n">
        <v>2079</v>
      </c>
      <c r="K481" s="104" t="n">
        <v>35</v>
      </c>
      <c r="L481" s="102" t="n"/>
      <c r="M481" s="102" t="n"/>
      <c r="N481" s="32" t="inlineStr">
        <is>
          <t>M48 mixed-gas candidate</t>
        </is>
      </c>
      <c r="O481" s="32" t="inlineStr">
        <is>
          <t>demand_plans/government_high.plan.json</t>
        </is>
      </c>
    </row>
    <row r="482" ht="100" customHeight="1" s="74">
      <c r="A482" s="32" t="inlineStr">
        <is>
          <t>government</t>
        </is>
      </c>
      <c r="B482" s="32" t="inlineStr">
        <is>
          <t>high</t>
        </is>
      </c>
      <c r="C482" s="32" t="inlineStr">
        <is>
          <t>mixed-gas_engine-2042</t>
        </is>
      </c>
      <c r="D482" s="32" t="inlineStr">
        <is>
          <t>gas_engine</t>
        </is>
      </c>
      <c r="E482" s="114" t="n">
        <v>7</v>
      </c>
      <c r="F482" s="102" t="n">
        <v>0.1</v>
      </c>
      <c r="G482" s="102" t="n">
        <v>0</v>
      </c>
      <c r="H482" s="104" t="n">
        <v>2040</v>
      </c>
      <c r="I482" s="104" t="n">
        <v>2042</v>
      </c>
      <c r="J482" s="104" t="n">
        <v>2072</v>
      </c>
      <c r="K482" s="104" t="n">
        <v>30</v>
      </c>
      <c r="L482" s="102" t="n"/>
      <c r="M482" s="102" t="n"/>
      <c r="N482" s="32" t="inlineStr">
        <is>
          <t>M48 mixed-gas candidate</t>
        </is>
      </c>
      <c r="O482" s="32" t="inlineStr">
        <is>
          <t>demand_plans/government_high.plan.json</t>
        </is>
      </c>
    </row>
    <row r="483" ht="100" customHeight="1" s="74">
      <c r="A483" s="32" t="inlineStr">
        <is>
          <t>government</t>
        </is>
      </c>
      <c r="B483" s="32" t="inlineStr">
        <is>
          <t>high</t>
        </is>
      </c>
      <c r="C483" s="32" t="inlineStr">
        <is>
          <t>adaptive-offshore-2044</t>
        </is>
      </c>
      <c r="D483" s="32" t="inlineStr">
        <is>
          <t>offshore</t>
        </is>
      </c>
      <c r="E483" s="114" t="n">
        <v>3</v>
      </c>
      <c r="F483" s="102" t="n">
        <v>1</v>
      </c>
      <c r="G483" s="102" t="n">
        <v>0</v>
      </c>
      <c r="H483" s="104" t="n">
        <v>2040</v>
      </c>
      <c r="I483" s="104" t="n">
        <v>2044</v>
      </c>
      <c r="J483" s="104" t="n">
        <v>2074</v>
      </c>
      <c r="K483" s="104" t="n">
        <v>30</v>
      </c>
      <c r="L483" s="102" t="n"/>
      <c r="M483" s="102" t="n"/>
      <c r="N483" s="32" t="inlineStr">
        <is>
          <t>Retained dated assumption</t>
        </is>
      </c>
      <c r="O483" s="32" t="inlineStr">
        <is>
          <t>demand_plans/government_high.plan.json</t>
        </is>
      </c>
    </row>
    <row r="484" ht="100" customHeight="1" s="74">
      <c r="A484" s="32" t="inlineStr">
        <is>
          <t>government</t>
        </is>
      </c>
      <c r="B484" s="32" t="inlineStr">
        <is>
          <t>high</t>
        </is>
      </c>
      <c r="C484" s="32" t="inlineStr">
        <is>
          <t>adaptive-onshore-2042</t>
        </is>
      </c>
      <c r="D484" s="32" t="inlineStr">
        <is>
          <t>onshore</t>
        </is>
      </c>
      <c r="E484" s="114" t="n">
        <v>41</v>
      </c>
      <c r="F484" s="102" t="n">
        <v>0.1</v>
      </c>
      <c r="G484" s="102" t="n">
        <v>0</v>
      </c>
      <c r="H484" s="104" t="n">
        <v>2040</v>
      </c>
      <c r="I484" s="104" t="n">
        <v>2042</v>
      </c>
      <c r="J484" s="104" t="n">
        <v>2067</v>
      </c>
      <c r="K484" s="104" t="n">
        <v>25</v>
      </c>
      <c r="L484" s="102" t="n"/>
      <c r="M484" s="102" t="n"/>
      <c r="N484" s="32" t="inlineStr">
        <is>
          <t>Retained dated assumption</t>
        </is>
      </c>
      <c r="O484" s="32" t="inlineStr">
        <is>
          <t>demand_plans/government_high.plan.json</t>
        </is>
      </c>
    </row>
    <row r="485" ht="100" customHeight="1" s="74">
      <c r="A485" s="32" t="inlineStr">
        <is>
          <t>government</t>
        </is>
      </c>
      <c r="B485" s="32" t="inlineStr">
        <is>
          <t>high</t>
        </is>
      </c>
      <c r="C485" s="32" t="inlineStr">
        <is>
          <t>adaptive-solar-2042</t>
        </is>
      </c>
      <c r="D485" s="32" t="inlineStr">
        <is>
          <t>solar</t>
        </is>
      </c>
      <c r="E485" s="114" t="n">
        <v>43</v>
      </c>
      <c r="F485" s="102" t="n">
        <v>0.1</v>
      </c>
      <c r="G485" s="102" t="n">
        <v>0</v>
      </c>
      <c r="H485" s="104" t="n">
        <v>2040</v>
      </c>
      <c r="I485" s="104" t="n">
        <v>2042</v>
      </c>
      <c r="J485" s="104" t="n">
        <v>2072</v>
      </c>
      <c r="K485" s="104" t="n">
        <v>30</v>
      </c>
      <c r="L485" s="102" t="n"/>
      <c r="M485" s="102" t="n"/>
      <c r="N485" s="32" t="inlineStr">
        <is>
          <t>Retained dated assumption</t>
        </is>
      </c>
      <c r="O485" s="32" t="inlineStr">
        <is>
          <t>demand_plans/government_high.plan.json</t>
        </is>
      </c>
    </row>
    <row r="486" ht="100" customHeight="1" s="74">
      <c r="A486" s="32" t="inlineStr">
        <is>
          <t>government</t>
        </is>
      </c>
      <c r="B486" s="32" t="inlineStr">
        <is>
          <t>high</t>
        </is>
      </c>
      <c r="C486" s="32" t="inlineStr">
        <is>
          <t>adaptive-battery-2043</t>
        </is>
      </c>
      <c r="D486" s="32" t="inlineStr">
        <is>
          <t>battery</t>
        </is>
      </c>
      <c r="E486" s="114" t="n">
        <v>10</v>
      </c>
      <c r="F486" s="102" t="n">
        <v>1</v>
      </c>
      <c r="G486" s="102" t="n">
        <v>4</v>
      </c>
      <c r="H486" s="104" t="n">
        <v>2041</v>
      </c>
      <c r="I486" s="104" t="n">
        <v>2043</v>
      </c>
      <c r="J486" s="104" t="n">
        <v>2058</v>
      </c>
      <c r="K486" s="104" t="n">
        <v>15</v>
      </c>
      <c r="L486" s="102" t="n"/>
      <c r="M486" s="102" t="n"/>
      <c r="N486" s="32" t="inlineStr">
        <is>
          <t>Retained dated assumption</t>
        </is>
      </c>
      <c r="O486" s="32" t="inlineStr">
        <is>
          <t>demand_plans/government_high.plan.json</t>
        </is>
      </c>
    </row>
    <row r="487" ht="100" customHeight="1" s="74">
      <c r="A487" s="32" t="inlineStr">
        <is>
          <t>government</t>
        </is>
      </c>
      <c r="B487" s="32" t="inlineStr">
        <is>
          <t>high</t>
        </is>
      </c>
      <c r="C487" s="32" t="inlineStr">
        <is>
          <t>gas-2031-11</t>
        </is>
      </c>
      <c r="D487" s="32" t="inlineStr">
        <is>
          <t>gas</t>
        </is>
      </c>
      <c r="E487" s="114" t="n">
        <v>1</v>
      </c>
      <c r="F487" s="102" t="n">
        <v>0.92</v>
      </c>
      <c r="G487" s="102" t="n">
        <v>0</v>
      </c>
      <c r="H487" s="104" t="n">
        <v>2041</v>
      </c>
      <c r="I487" s="104" t="n">
        <v>2045</v>
      </c>
      <c r="J487" s="104" t="n">
        <v>2080</v>
      </c>
      <c r="K487" s="104" t="n">
        <v>35</v>
      </c>
      <c r="L487" s="102" t="n"/>
      <c r="M487" s="102" t="n"/>
      <c r="N487" s="32" t="inlineStr">
        <is>
          <t>Retained dated assumption</t>
        </is>
      </c>
      <c r="O487" s="32" t="inlineStr">
        <is>
          <t>demand_plans/government_high.plan.json</t>
        </is>
      </c>
    </row>
    <row r="488" ht="100" customHeight="1" s="74">
      <c r="A488" s="32" t="inlineStr">
        <is>
          <t>government</t>
        </is>
      </c>
      <c r="B488" s="32" t="inlineStr">
        <is>
          <t>high</t>
        </is>
      </c>
      <c r="C488" s="32" t="inlineStr">
        <is>
          <t>gas-2032-16</t>
        </is>
      </c>
      <c r="D488" s="32" t="inlineStr">
        <is>
          <t>gas</t>
        </is>
      </c>
      <c r="E488" s="114" t="n">
        <v>1</v>
      </c>
      <c r="F488" s="102" t="n">
        <v>0.92</v>
      </c>
      <c r="G488" s="102" t="n">
        <v>0</v>
      </c>
      <c r="H488" s="104" t="n">
        <v>2041</v>
      </c>
      <c r="I488" s="104" t="n">
        <v>2045</v>
      </c>
      <c r="J488" s="104" t="n">
        <v>2080</v>
      </c>
      <c r="K488" s="104" t="n">
        <v>35</v>
      </c>
      <c r="L488" s="102" t="n"/>
      <c r="M488" s="102" t="n"/>
      <c r="N488" s="32" t="inlineStr">
        <is>
          <t>Retained dated assumption</t>
        </is>
      </c>
      <c r="O488" s="32" t="inlineStr">
        <is>
          <t>demand_plans/government_high.plan.json</t>
        </is>
      </c>
    </row>
    <row r="489" ht="100" customHeight="1" s="74">
      <c r="A489" s="32" t="inlineStr">
        <is>
          <t>government</t>
        </is>
      </c>
      <c r="B489" s="32" t="inlineStr">
        <is>
          <t>high</t>
        </is>
      </c>
      <c r="C489" s="32" t="inlineStr">
        <is>
          <t>mixed-gas-2045</t>
        </is>
      </c>
      <c r="D489" s="32" t="inlineStr">
        <is>
          <t>gas</t>
        </is>
      </c>
      <c r="E489" s="114" t="n">
        <v>2</v>
      </c>
      <c r="F489" s="102" t="n">
        <v>0.92</v>
      </c>
      <c r="G489" s="102" t="n">
        <v>0</v>
      </c>
      <c r="H489" s="104" t="n">
        <v>2041</v>
      </c>
      <c r="I489" s="104" t="n">
        <v>2045</v>
      </c>
      <c r="J489" s="104" t="n">
        <v>2080</v>
      </c>
      <c r="K489" s="104" t="n">
        <v>35</v>
      </c>
      <c r="L489" s="102" t="n"/>
      <c r="M489" s="102" t="n"/>
      <c r="N489" s="32" t="inlineStr">
        <is>
          <t>M48 mixed-gas candidate</t>
        </is>
      </c>
      <c r="O489" s="32" t="inlineStr">
        <is>
          <t>demand_plans/government_high.plan.json</t>
        </is>
      </c>
    </row>
    <row r="490" ht="100" customHeight="1" s="74">
      <c r="A490" s="32" t="inlineStr">
        <is>
          <t>government</t>
        </is>
      </c>
      <c r="B490" s="32" t="inlineStr">
        <is>
          <t>high</t>
        </is>
      </c>
      <c r="C490" s="32" t="inlineStr">
        <is>
          <t>adaptive-offshore-2045</t>
        </is>
      </c>
      <c r="D490" s="32" t="inlineStr">
        <is>
          <t>offshore</t>
        </is>
      </c>
      <c r="E490" s="114" t="n">
        <v>4</v>
      </c>
      <c r="F490" s="102" t="n">
        <v>1</v>
      </c>
      <c r="G490" s="102" t="n">
        <v>0</v>
      </c>
      <c r="H490" s="104" t="n">
        <v>2041</v>
      </c>
      <c r="I490" s="104" t="n">
        <v>2045</v>
      </c>
      <c r="J490" s="104" t="n">
        <v>2075</v>
      </c>
      <c r="K490" s="104" t="n">
        <v>30</v>
      </c>
      <c r="L490" s="102" t="n"/>
      <c r="M490" s="102" t="n"/>
      <c r="N490" s="32" t="inlineStr">
        <is>
          <t>Retained dated assumption</t>
        </is>
      </c>
      <c r="O490" s="32" t="inlineStr">
        <is>
          <t>demand_plans/government_high.plan.json</t>
        </is>
      </c>
    </row>
    <row r="491" ht="100" customHeight="1" s="74">
      <c r="A491" s="32" t="inlineStr">
        <is>
          <t>government</t>
        </is>
      </c>
      <c r="B491" s="32" t="inlineStr">
        <is>
          <t>high</t>
        </is>
      </c>
      <c r="C491" s="32" t="inlineStr">
        <is>
          <t>adaptive-onshore-2043</t>
        </is>
      </c>
      <c r="D491" s="32" t="inlineStr">
        <is>
          <t>onshore</t>
        </is>
      </c>
      <c r="E491" s="114" t="n">
        <v>26</v>
      </c>
      <c r="F491" s="102" t="n">
        <v>0.1</v>
      </c>
      <c r="G491" s="102" t="n">
        <v>0</v>
      </c>
      <c r="H491" s="104" t="n">
        <v>2041</v>
      </c>
      <c r="I491" s="104" t="n">
        <v>2043</v>
      </c>
      <c r="J491" s="104" t="n">
        <v>2068</v>
      </c>
      <c r="K491" s="104" t="n">
        <v>25</v>
      </c>
      <c r="L491" s="102" t="n"/>
      <c r="M491" s="102" t="n"/>
      <c r="N491" s="32" t="inlineStr">
        <is>
          <t>Retained dated assumption</t>
        </is>
      </c>
      <c r="O491" s="32" t="inlineStr">
        <is>
          <t>demand_plans/government_high.plan.json</t>
        </is>
      </c>
    </row>
    <row r="492" ht="100" customHeight="1" s="74">
      <c r="A492" s="32" t="inlineStr">
        <is>
          <t>government</t>
        </is>
      </c>
      <c r="B492" s="32" t="inlineStr">
        <is>
          <t>high</t>
        </is>
      </c>
      <c r="C492" s="32" t="inlineStr">
        <is>
          <t>adaptive-solar-2043</t>
        </is>
      </c>
      <c r="D492" s="32" t="inlineStr">
        <is>
          <t>solar</t>
        </is>
      </c>
      <c r="E492" s="114" t="n">
        <v>33</v>
      </c>
      <c r="F492" s="102" t="n">
        <v>0.1</v>
      </c>
      <c r="G492" s="102" t="n">
        <v>0</v>
      </c>
      <c r="H492" s="104" t="n">
        <v>2041</v>
      </c>
      <c r="I492" s="104" t="n">
        <v>2043</v>
      </c>
      <c r="J492" s="104" t="n">
        <v>2073</v>
      </c>
      <c r="K492" s="104" t="n">
        <v>30</v>
      </c>
      <c r="L492" s="102" t="n"/>
      <c r="M492" s="102" t="n"/>
      <c r="N492" s="32" t="inlineStr">
        <is>
          <t>Retained dated assumption</t>
        </is>
      </c>
      <c r="O492" s="32" t="inlineStr">
        <is>
          <t>demand_plans/government_high.plan.json</t>
        </is>
      </c>
    </row>
    <row r="493" ht="100" customHeight="1" s="74">
      <c r="A493" s="32" t="inlineStr">
        <is>
          <t>government</t>
        </is>
      </c>
      <c r="B493" s="32" t="inlineStr">
        <is>
          <t>high</t>
        </is>
      </c>
      <c r="C493" s="32" t="inlineStr">
        <is>
          <t>adaptive-battery-2044</t>
        </is>
      </c>
      <c r="D493" s="32" t="inlineStr">
        <is>
          <t>battery</t>
        </is>
      </c>
      <c r="E493" s="114" t="n">
        <v>1</v>
      </c>
      <c r="F493" s="102" t="n">
        <v>1</v>
      </c>
      <c r="G493" s="102" t="n">
        <v>4</v>
      </c>
      <c r="H493" s="104" t="n">
        <v>2042</v>
      </c>
      <c r="I493" s="104" t="n">
        <v>2044</v>
      </c>
      <c r="J493" s="104" t="n">
        <v>2059</v>
      </c>
      <c r="K493" s="104" t="n">
        <v>15</v>
      </c>
      <c r="L493" s="102" t="n"/>
      <c r="M493" s="102" t="n"/>
      <c r="N493" s="32" t="inlineStr">
        <is>
          <t>Retained dated assumption</t>
        </is>
      </c>
      <c r="O493" s="32" t="inlineStr">
        <is>
          <t>demand_plans/government_high.plan.json</t>
        </is>
      </c>
    </row>
    <row r="494" ht="100" customHeight="1" s="74">
      <c r="A494" s="32" t="inlineStr">
        <is>
          <t>government</t>
        </is>
      </c>
      <c r="B494" s="32" t="inlineStr">
        <is>
          <t>high</t>
        </is>
      </c>
      <c r="C494" s="32" t="inlineStr">
        <is>
          <t>mixed-gas-2046</t>
        </is>
      </c>
      <c r="D494" s="32" t="inlineStr">
        <is>
          <t>gas</t>
        </is>
      </c>
      <c r="E494" s="114" t="n">
        <v>4</v>
      </c>
      <c r="F494" s="102" t="n">
        <v>0.92</v>
      </c>
      <c r="G494" s="102" t="n">
        <v>0</v>
      </c>
      <c r="H494" s="104" t="n">
        <v>2042</v>
      </c>
      <c r="I494" s="104" t="n">
        <v>2046</v>
      </c>
      <c r="J494" s="104" t="n">
        <v>2081</v>
      </c>
      <c r="K494" s="104" t="n">
        <v>35</v>
      </c>
      <c r="L494" s="102" t="n"/>
      <c r="M494" s="102" t="n"/>
      <c r="N494" s="32" t="inlineStr">
        <is>
          <t>M48 mixed-gas candidate</t>
        </is>
      </c>
      <c r="O494" s="32" t="inlineStr">
        <is>
          <t>demand_plans/government_high.plan.json</t>
        </is>
      </c>
    </row>
    <row r="495" ht="100" customHeight="1" s="74">
      <c r="A495" s="32" t="inlineStr">
        <is>
          <t>government</t>
        </is>
      </c>
      <c r="B495" s="32" t="inlineStr">
        <is>
          <t>high</t>
        </is>
      </c>
      <c r="C495" s="32" t="inlineStr">
        <is>
          <t>adaptive-offshore-2046</t>
        </is>
      </c>
      <c r="D495" s="32" t="inlineStr">
        <is>
          <t>offshore</t>
        </is>
      </c>
      <c r="E495" s="114" t="n">
        <v>2</v>
      </c>
      <c r="F495" s="102" t="n">
        <v>1</v>
      </c>
      <c r="G495" s="102" t="n">
        <v>0</v>
      </c>
      <c r="H495" s="104" t="n">
        <v>2042</v>
      </c>
      <c r="I495" s="104" t="n">
        <v>2046</v>
      </c>
      <c r="J495" s="104" t="n">
        <v>2076</v>
      </c>
      <c r="K495" s="104" t="n">
        <v>30</v>
      </c>
      <c r="L495" s="102" t="n"/>
      <c r="M495" s="102" t="n"/>
      <c r="N495" s="32" t="inlineStr">
        <is>
          <t>Retained dated assumption</t>
        </is>
      </c>
      <c r="O495" s="32" t="inlineStr">
        <is>
          <t>demand_plans/government_high.plan.json</t>
        </is>
      </c>
    </row>
    <row r="496" ht="100" customHeight="1" s="74">
      <c r="A496" s="32" t="inlineStr">
        <is>
          <t>government</t>
        </is>
      </c>
      <c r="B496" s="32" t="inlineStr">
        <is>
          <t>high</t>
        </is>
      </c>
      <c r="C496" s="32" t="inlineStr">
        <is>
          <t>adaptive-onshore-2044</t>
        </is>
      </c>
      <c r="D496" s="32" t="inlineStr">
        <is>
          <t>onshore</t>
        </is>
      </c>
      <c r="E496" s="114" t="n">
        <v>16</v>
      </c>
      <c r="F496" s="102" t="n">
        <v>0.1</v>
      </c>
      <c r="G496" s="102" t="n">
        <v>0</v>
      </c>
      <c r="H496" s="104" t="n">
        <v>2042</v>
      </c>
      <c r="I496" s="104" t="n">
        <v>2044</v>
      </c>
      <c r="J496" s="104" t="n">
        <v>2069</v>
      </c>
      <c r="K496" s="104" t="n">
        <v>25</v>
      </c>
      <c r="L496" s="102" t="n"/>
      <c r="M496" s="102" t="n"/>
      <c r="N496" s="32" t="inlineStr">
        <is>
          <t>Retained dated assumption</t>
        </is>
      </c>
      <c r="O496" s="32" t="inlineStr">
        <is>
          <t>demand_plans/government_high.plan.json</t>
        </is>
      </c>
    </row>
    <row r="497" ht="100" customHeight="1" s="74">
      <c r="A497" s="32" t="inlineStr">
        <is>
          <t>government</t>
        </is>
      </c>
      <c r="B497" s="32" t="inlineStr">
        <is>
          <t>high</t>
        </is>
      </c>
      <c r="C497" s="32" t="inlineStr">
        <is>
          <t>adaptive-solar-2044</t>
        </is>
      </c>
      <c r="D497" s="32" t="inlineStr">
        <is>
          <t>solar</t>
        </is>
      </c>
      <c r="E497" s="114" t="n">
        <v>23</v>
      </c>
      <c r="F497" s="102" t="n">
        <v>0.1</v>
      </c>
      <c r="G497" s="102" t="n">
        <v>0</v>
      </c>
      <c r="H497" s="104" t="n">
        <v>2042</v>
      </c>
      <c r="I497" s="104" t="n">
        <v>2044</v>
      </c>
      <c r="J497" s="104" t="n">
        <v>2074</v>
      </c>
      <c r="K497" s="104" t="n">
        <v>30</v>
      </c>
      <c r="L497" s="102" t="n"/>
      <c r="M497" s="102" t="n"/>
      <c r="N497" s="32" t="inlineStr">
        <is>
          <t>Retained dated assumption</t>
        </is>
      </c>
      <c r="O497" s="32" t="inlineStr">
        <is>
          <t>demand_plans/government_high.plan.json</t>
        </is>
      </c>
    </row>
    <row r="498" ht="100" customHeight="1" s="74">
      <c r="A498" s="32" t="inlineStr">
        <is>
          <t>government</t>
        </is>
      </c>
      <c r="B498" s="32" t="inlineStr">
        <is>
          <t>high</t>
        </is>
      </c>
      <c r="C498" s="32" t="inlineStr">
        <is>
          <t>adaptive-battery-2045</t>
        </is>
      </c>
      <c r="D498" s="32" t="inlineStr">
        <is>
          <t>battery</t>
        </is>
      </c>
      <c r="E498" s="114" t="n">
        <v>13</v>
      </c>
      <c r="F498" s="102" t="n">
        <v>1</v>
      </c>
      <c r="G498" s="102" t="n">
        <v>4</v>
      </c>
      <c r="H498" s="104" t="n">
        <v>2043</v>
      </c>
      <c r="I498" s="104" t="n">
        <v>2045</v>
      </c>
      <c r="J498" s="104" t="n">
        <v>2060</v>
      </c>
      <c r="K498" s="104" t="n">
        <v>15</v>
      </c>
      <c r="L498" s="102" t="n"/>
      <c r="M498" s="102" t="n"/>
      <c r="N498" s="32" t="inlineStr">
        <is>
          <t>Retained dated assumption</t>
        </is>
      </c>
      <c r="O498" s="32" t="inlineStr">
        <is>
          <t>demand_plans/government_high.plan.json</t>
        </is>
      </c>
    </row>
    <row r="499" ht="100" customHeight="1" s="74">
      <c r="A499" s="32" t="inlineStr">
        <is>
          <t>government</t>
        </is>
      </c>
      <c r="B499" s="32" t="inlineStr">
        <is>
          <t>high</t>
        </is>
      </c>
      <c r="C499" s="32" t="inlineStr">
        <is>
          <t>mixed-gas-2047</t>
        </is>
      </c>
      <c r="D499" s="32" t="inlineStr">
        <is>
          <t>gas</t>
        </is>
      </c>
      <c r="E499" s="114" t="n">
        <v>4</v>
      </c>
      <c r="F499" s="102" t="n">
        <v>0.92</v>
      </c>
      <c r="G499" s="102" t="n">
        <v>0</v>
      </c>
      <c r="H499" s="104" t="n">
        <v>2043</v>
      </c>
      <c r="I499" s="104" t="n">
        <v>2047</v>
      </c>
      <c r="J499" s="104" t="n">
        <v>2082</v>
      </c>
      <c r="K499" s="104" t="n">
        <v>35</v>
      </c>
      <c r="L499" s="102" t="n"/>
      <c r="M499" s="102" t="n"/>
      <c r="N499" s="32" t="inlineStr">
        <is>
          <t>M48 mixed-gas candidate</t>
        </is>
      </c>
      <c r="O499" s="32" t="inlineStr">
        <is>
          <t>demand_plans/government_high.plan.json</t>
        </is>
      </c>
    </row>
    <row r="500" ht="100" customHeight="1" s="74">
      <c r="A500" s="32" t="inlineStr">
        <is>
          <t>government</t>
        </is>
      </c>
      <c r="B500" s="32" t="inlineStr">
        <is>
          <t>high</t>
        </is>
      </c>
      <c r="C500" s="32" t="inlineStr">
        <is>
          <t>adaptive-offshore-2047</t>
        </is>
      </c>
      <c r="D500" s="32" t="inlineStr">
        <is>
          <t>offshore</t>
        </is>
      </c>
      <c r="E500" s="114" t="n">
        <v>5</v>
      </c>
      <c r="F500" s="102" t="n">
        <v>1</v>
      </c>
      <c r="G500" s="102" t="n">
        <v>0</v>
      </c>
      <c r="H500" s="104" t="n">
        <v>2043</v>
      </c>
      <c r="I500" s="104" t="n">
        <v>2047</v>
      </c>
      <c r="J500" s="104" t="n">
        <v>2077</v>
      </c>
      <c r="K500" s="104" t="n">
        <v>30</v>
      </c>
      <c r="L500" s="102" t="n"/>
      <c r="M500" s="102" t="n"/>
      <c r="N500" s="32" t="inlineStr">
        <is>
          <t>Retained dated assumption</t>
        </is>
      </c>
      <c r="O500" s="32" t="inlineStr">
        <is>
          <t>demand_plans/government_high.plan.json</t>
        </is>
      </c>
    </row>
    <row r="501" ht="100" customHeight="1" s="74">
      <c r="A501" s="32" t="inlineStr">
        <is>
          <t>government</t>
        </is>
      </c>
      <c r="B501" s="32" t="inlineStr">
        <is>
          <t>high</t>
        </is>
      </c>
      <c r="C501" s="32" t="inlineStr">
        <is>
          <t>adaptive-onshore-2045</t>
        </is>
      </c>
      <c r="D501" s="32" t="inlineStr">
        <is>
          <t>onshore</t>
        </is>
      </c>
      <c r="E501" s="114" t="n">
        <v>14</v>
      </c>
      <c r="F501" s="102" t="n">
        <v>0.1</v>
      </c>
      <c r="G501" s="102" t="n">
        <v>0</v>
      </c>
      <c r="H501" s="104" t="n">
        <v>2043</v>
      </c>
      <c r="I501" s="104" t="n">
        <v>2045</v>
      </c>
      <c r="J501" s="104" t="n">
        <v>2070</v>
      </c>
      <c r="K501" s="104" t="n">
        <v>25</v>
      </c>
      <c r="L501" s="102" t="n"/>
      <c r="M501" s="102" t="n"/>
      <c r="N501" s="32" t="inlineStr">
        <is>
          <t>Retained dated assumption</t>
        </is>
      </c>
      <c r="O501" s="32" t="inlineStr">
        <is>
          <t>demand_plans/government_high.plan.json</t>
        </is>
      </c>
    </row>
    <row r="502" ht="100" customHeight="1" s="74">
      <c r="A502" s="32" t="inlineStr">
        <is>
          <t>government</t>
        </is>
      </c>
      <c r="B502" s="32" t="inlineStr">
        <is>
          <t>high</t>
        </is>
      </c>
      <c r="C502" s="32" t="inlineStr">
        <is>
          <t>adaptive-solar-2045</t>
        </is>
      </c>
      <c r="D502" s="32" t="inlineStr">
        <is>
          <t>solar</t>
        </is>
      </c>
      <c r="E502" s="114" t="n">
        <v>23</v>
      </c>
      <c r="F502" s="102" t="n">
        <v>0.1</v>
      </c>
      <c r="G502" s="102" t="n">
        <v>0</v>
      </c>
      <c r="H502" s="104" t="n">
        <v>2043</v>
      </c>
      <c r="I502" s="104" t="n">
        <v>2045</v>
      </c>
      <c r="J502" s="104" t="n">
        <v>2075</v>
      </c>
      <c r="K502" s="104" t="n">
        <v>30</v>
      </c>
      <c r="L502" s="102" t="n"/>
      <c r="M502" s="102" t="n"/>
      <c r="N502" s="32" t="inlineStr">
        <is>
          <t>Retained dated assumption</t>
        </is>
      </c>
      <c r="O502" s="32" t="inlineStr">
        <is>
          <t>demand_plans/government_high.plan.json</t>
        </is>
      </c>
    </row>
    <row r="503" ht="100" customHeight="1" s="74">
      <c r="A503" s="32" t="inlineStr">
        <is>
          <t>government</t>
        </is>
      </c>
      <c r="B503" s="32" t="inlineStr">
        <is>
          <t>high</t>
        </is>
      </c>
      <c r="C503" s="32" t="inlineStr">
        <is>
          <t>adaptive-battery-2046</t>
        </is>
      </c>
      <c r="D503" s="32" t="inlineStr">
        <is>
          <t>battery</t>
        </is>
      </c>
      <c r="E503" s="114" t="n">
        <v>1</v>
      </c>
      <c r="F503" s="102" t="n">
        <v>1</v>
      </c>
      <c r="G503" s="102" t="n">
        <v>4</v>
      </c>
      <c r="H503" s="104" t="n">
        <v>2044</v>
      </c>
      <c r="I503" s="104" t="n">
        <v>2046</v>
      </c>
      <c r="J503" s="104" t="n">
        <v>2061</v>
      </c>
      <c r="K503" s="104" t="n">
        <v>15</v>
      </c>
      <c r="L503" s="102" t="n"/>
      <c r="M503" s="102" t="n"/>
      <c r="N503" s="32" t="inlineStr">
        <is>
          <t>Retained dated assumption</t>
        </is>
      </c>
      <c r="O503" s="32" t="inlineStr">
        <is>
          <t>demand_plans/government_high.plan.json</t>
        </is>
      </c>
    </row>
    <row r="504" ht="100" customHeight="1" s="74">
      <c r="A504" s="32" t="inlineStr">
        <is>
          <t>government</t>
        </is>
      </c>
      <c r="B504" s="32" t="inlineStr">
        <is>
          <t>high</t>
        </is>
      </c>
      <c r="C504" s="32" t="inlineStr">
        <is>
          <t>mixed-gas-2048</t>
        </is>
      </c>
      <c r="D504" s="32" t="inlineStr">
        <is>
          <t>gas</t>
        </is>
      </c>
      <c r="E504" s="114" t="n">
        <v>1</v>
      </c>
      <c r="F504" s="102" t="n">
        <v>0.92</v>
      </c>
      <c r="G504" s="102" t="n">
        <v>0</v>
      </c>
      <c r="H504" s="104" t="n">
        <v>2044</v>
      </c>
      <c r="I504" s="104" t="n">
        <v>2048</v>
      </c>
      <c r="J504" s="104" t="n">
        <v>2083</v>
      </c>
      <c r="K504" s="104" t="n">
        <v>35</v>
      </c>
      <c r="L504" s="102" t="n"/>
      <c r="M504" s="102" t="n"/>
      <c r="N504" s="32" t="inlineStr">
        <is>
          <t>M48 mixed-gas candidate</t>
        </is>
      </c>
      <c r="O504" s="32" t="inlineStr">
        <is>
          <t>demand_plans/government_high.plan.json</t>
        </is>
      </c>
    </row>
    <row r="505" ht="100" customHeight="1" s="74">
      <c r="A505" s="32" t="inlineStr">
        <is>
          <t>government</t>
        </is>
      </c>
      <c r="B505" s="32" t="inlineStr">
        <is>
          <t>high</t>
        </is>
      </c>
      <c r="C505" s="32" t="inlineStr">
        <is>
          <t>adaptive-offshore-2048</t>
        </is>
      </c>
      <c r="D505" s="32" t="inlineStr">
        <is>
          <t>offshore</t>
        </is>
      </c>
      <c r="E505" s="114" t="n">
        <v>4</v>
      </c>
      <c r="F505" s="102" t="n">
        <v>1</v>
      </c>
      <c r="G505" s="102" t="n">
        <v>0</v>
      </c>
      <c r="H505" s="104" t="n">
        <v>2044</v>
      </c>
      <c r="I505" s="104" t="n">
        <v>2048</v>
      </c>
      <c r="J505" s="104" t="n">
        <v>2078</v>
      </c>
      <c r="K505" s="104" t="n">
        <v>30</v>
      </c>
      <c r="L505" s="102" t="n"/>
      <c r="M505" s="102" t="n"/>
      <c r="N505" s="32" t="inlineStr">
        <is>
          <t>Retained dated assumption</t>
        </is>
      </c>
      <c r="O505" s="32" t="inlineStr">
        <is>
          <t>demand_plans/government_high.plan.json</t>
        </is>
      </c>
    </row>
    <row r="506" ht="100" customHeight="1" s="74">
      <c r="A506" s="32" t="inlineStr">
        <is>
          <t>government</t>
        </is>
      </c>
      <c r="B506" s="32" t="inlineStr">
        <is>
          <t>high</t>
        </is>
      </c>
      <c r="C506" s="32" t="inlineStr">
        <is>
          <t>adaptive-onshore-2046</t>
        </is>
      </c>
      <c r="D506" s="32" t="inlineStr">
        <is>
          <t>onshore</t>
        </is>
      </c>
      <c r="E506" s="114" t="n">
        <v>14</v>
      </c>
      <c r="F506" s="102" t="n">
        <v>0.1</v>
      </c>
      <c r="G506" s="102" t="n">
        <v>0</v>
      </c>
      <c r="H506" s="104" t="n">
        <v>2044</v>
      </c>
      <c r="I506" s="104" t="n">
        <v>2046</v>
      </c>
      <c r="J506" s="104" t="n">
        <v>2071</v>
      </c>
      <c r="K506" s="104" t="n">
        <v>25</v>
      </c>
      <c r="L506" s="102" t="n"/>
      <c r="M506" s="102" t="n"/>
      <c r="N506" s="32" t="inlineStr">
        <is>
          <t>Retained dated assumption</t>
        </is>
      </c>
      <c r="O506" s="32" t="inlineStr">
        <is>
          <t>demand_plans/government_high.plan.json</t>
        </is>
      </c>
    </row>
    <row r="507" ht="100" customHeight="1" s="74">
      <c r="A507" s="32" t="inlineStr">
        <is>
          <t>government</t>
        </is>
      </c>
      <c r="B507" s="32" t="inlineStr">
        <is>
          <t>high</t>
        </is>
      </c>
      <c r="C507" s="32" t="inlineStr">
        <is>
          <t>adaptive-solar-2046</t>
        </is>
      </c>
      <c r="D507" s="32" t="inlineStr">
        <is>
          <t>solar</t>
        </is>
      </c>
      <c r="E507" s="114" t="n">
        <v>22</v>
      </c>
      <c r="F507" s="102" t="n">
        <v>0.1</v>
      </c>
      <c r="G507" s="102" t="n">
        <v>0</v>
      </c>
      <c r="H507" s="104" t="n">
        <v>2044</v>
      </c>
      <c r="I507" s="104" t="n">
        <v>2046</v>
      </c>
      <c r="J507" s="104" t="n">
        <v>2076</v>
      </c>
      <c r="K507" s="104" t="n">
        <v>30</v>
      </c>
      <c r="L507" s="102" t="n"/>
      <c r="M507" s="102" t="n"/>
      <c r="N507" s="32" t="inlineStr">
        <is>
          <t>Retained dated assumption</t>
        </is>
      </c>
      <c r="O507" s="32" t="inlineStr">
        <is>
          <t>demand_plans/government_high.plan.json</t>
        </is>
      </c>
    </row>
    <row r="508" ht="100" customHeight="1" s="74">
      <c r="A508" s="32" t="inlineStr">
        <is>
          <t>government</t>
        </is>
      </c>
      <c r="B508" s="32" t="inlineStr">
        <is>
          <t>high</t>
        </is>
      </c>
      <c r="C508" s="32" t="inlineStr">
        <is>
          <t>adaptive-battery-2047</t>
        </is>
      </c>
      <c r="D508" s="32" t="inlineStr">
        <is>
          <t>battery</t>
        </is>
      </c>
      <c r="E508" s="114" t="n">
        <v>2</v>
      </c>
      <c r="F508" s="102" t="n">
        <v>1</v>
      </c>
      <c r="G508" s="102" t="n">
        <v>4</v>
      </c>
      <c r="H508" s="104" t="n">
        <v>2045</v>
      </c>
      <c r="I508" s="104" t="n">
        <v>2047</v>
      </c>
      <c r="J508" s="104" t="n">
        <v>2062</v>
      </c>
      <c r="K508" s="104" t="n">
        <v>15</v>
      </c>
      <c r="L508" s="102" t="n"/>
      <c r="M508" s="102" t="n"/>
      <c r="N508" s="32" t="inlineStr">
        <is>
          <t>Retained dated assumption</t>
        </is>
      </c>
      <c r="O508" s="32" t="inlineStr">
        <is>
          <t>demand_plans/government_high.plan.json</t>
        </is>
      </c>
    </row>
    <row r="509" ht="100" customHeight="1" s="74">
      <c r="A509" s="32" t="inlineStr">
        <is>
          <t>government</t>
        </is>
      </c>
      <c r="B509" s="32" t="inlineStr">
        <is>
          <t>high</t>
        </is>
      </c>
      <c r="C509" s="32" t="inlineStr">
        <is>
          <t>adaptive-gas-2049</t>
        </is>
      </c>
      <c r="D509" s="32" t="inlineStr">
        <is>
          <t>gas</t>
        </is>
      </c>
      <c r="E509" s="114" t="n">
        <v>1</v>
      </c>
      <c r="F509" s="102" t="n">
        <v>0.92</v>
      </c>
      <c r="G509" s="102" t="n">
        <v>0</v>
      </c>
      <c r="H509" s="104" t="n">
        <v>2045</v>
      </c>
      <c r="I509" s="104" t="n">
        <v>2049</v>
      </c>
      <c r="J509" s="104" t="n">
        <v>2084</v>
      </c>
      <c r="K509" s="104" t="n">
        <v>35</v>
      </c>
      <c r="L509" s="102" t="n"/>
      <c r="M509" s="102" t="n"/>
      <c r="N509" s="32" t="inlineStr">
        <is>
          <t>Retained dated assumption</t>
        </is>
      </c>
      <c r="O509" s="32" t="inlineStr">
        <is>
          <t>demand_plans/government_high.plan.json</t>
        </is>
      </c>
    </row>
    <row r="510" ht="100" customHeight="1" s="74">
      <c r="A510" s="32" t="inlineStr">
        <is>
          <t>government</t>
        </is>
      </c>
      <c r="B510" s="32" t="inlineStr">
        <is>
          <t>high</t>
        </is>
      </c>
      <c r="C510" s="32" t="inlineStr">
        <is>
          <t>mixed-gas-2049</t>
        </is>
      </c>
      <c r="D510" s="32" t="inlineStr">
        <is>
          <t>gas</t>
        </is>
      </c>
      <c r="E510" s="114" t="n">
        <v>1</v>
      </c>
      <c r="F510" s="102" t="n">
        <v>0.92</v>
      </c>
      <c r="G510" s="102" t="n">
        <v>0</v>
      </c>
      <c r="H510" s="104" t="n">
        <v>2045</v>
      </c>
      <c r="I510" s="104" t="n">
        <v>2049</v>
      </c>
      <c r="J510" s="104" t="n">
        <v>2084</v>
      </c>
      <c r="K510" s="104" t="n">
        <v>35</v>
      </c>
      <c r="L510" s="102" t="n"/>
      <c r="M510" s="102" t="n"/>
      <c r="N510" s="32" t="inlineStr">
        <is>
          <t>M48 mixed-gas candidate</t>
        </is>
      </c>
      <c r="O510" s="32" t="inlineStr">
        <is>
          <t>demand_plans/government_high.plan.json</t>
        </is>
      </c>
    </row>
    <row r="511" ht="100" customHeight="1" s="74">
      <c r="A511" s="32" t="inlineStr">
        <is>
          <t>government</t>
        </is>
      </c>
      <c r="B511" s="32" t="inlineStr">
        <is>
          <t>high</t>
        </is>
      </c>
      <c r="C511" s="32" t="inlineStr">
        <is>
          <t>adaptive-offshore-2049</t>
        </is>
      </c>
      <c r="D511" s="32" t="inlineStr">
        <is>
          <t>offshore</t>
        </is>
      </c>
      <c r="E511" s="114" t="n">
        <v>4</v>
      </c>
      <c r="F511" s="102" t="n">
        <v>1</v>
      </c>
      <c r="G511" s="102" t="n">
        <v>0</v>
      </c>
      <c r="H511" s="104" t="n">
        <v>2045</v>
      </c>
      <c r="I511" s="104" t="n">
        <v>2049</v>
      </c>
      <c r="J511" s="104" t="n">
        <v>2079</v>
      </c>
      <c r="K511" s="104" t="n">
        <v>30</v>
      </c>
      <c r="L511" s="102" t="n"/>
      <c r="M511" s="102" t="n"/>
      <c r="N511" s="32" t="inlineStr">
        <is>
          <t>Retained dated assumption</t>
        </is>
      </c>
      <c r="O511" s="32" t="inlineStr">
        <is>
          <t>demand_plans/government_high.plan.json</t>
        </is>
      </c>
    </row>
    <row r="512" ht="100" customHeight="1" s="74">
      <c r="A512" s="32" t="inlineStr">
        <is>
          <t>government</t>
        </is>
      </c>
      <c r="B512" s="32" t="inlineStr">
        <is>
          <t>high</t>
        </is>
      </c>
      <c r="C512" s="32" t="inlineStr">
        <is>
          <t>adaptive-onshore-2047</t>
        </is>
      </c>
      <c r="D512" s="32" t="inlineStr">
        <is>
          <t>onshore</t>
        </is>
      </c>
      <c r="E512" s="114" t="n">
        <v>13</v>
      </c>
      <c r="F512" s="102" t="n">
        <v>0.1</v>
      </c>
      <c r="G512" s="102" t="n">
        <v>0</v>
      </c>
      <c r="H512" s="104" t="n">
        <v>2045</v>
      </c>
      <c r="I512" s="104" t="n">
        <v>2047</v>
      </c>
      <c r="J512" s="104" t="n">
        <v>2072</v>
      </c>
      <c r="K512" s="104" t="n">
        <v>25</v>
      </c>
      <c r="L512" s="102" t="n"/>
      <c r="M512" s="102" t="n"/>
      <c r="N512" s="32" t="inlineStr">
        <is>
          <t>Retained dated assumption</t>
        </is>
      </c>
      <c r="O512" s="32" t="inlineStr">
        <is>
          <t>demand_plans/government_high.plan.json</t>
        </is>
      </c>
    </row>
    <row r="513" ht="100" customHeight="1" s="74">
      <c r="A513" s="32" t="inlineStr">
        <is>
          <t>government</t>
        </is>
      </c>
      <c r="B513" s="32" t="inlineStr">
        <is>
          <t>high</t>
        </is>
      </c>
      <c r="C513" s="32" t="inlineStr">
        <is>
          <t>adaptive-solar-2047</t>
        </is>
      </c>
      <c r="D513" s="32" t="inlineStr">
        <is>
          <t>solar</t>
        </is>
      </c>
      <c r="E513" s="114" t="n">
        <v>24</v>
      </c>
      <c r="F513" s="102" t="n">
        <v>0.1</v>
      </c>
      <c r="G513" s="102" t="n">
        <v>0</v>
      </c>
      <c r="H513" s="104" t="n">
        <v>2045</v>
      </c>
      <c r="I513" s="104" t="n">
        <v>2047</v>
      </c>
      <c r="J513" s="104" t="n">
        <v>2077</v>
      </c>
      <c r="K513" s="104" t="n">
        <v>30</v>
      </c>
      <c r="L513" s="102" t="n"/>
      <c r="M513" s="102" t="n"/>
      <c r="N513" s="32" t="inlineStr">
        <is>
          <t>Retained dated assumption</t>
        </is>
      </c>
      <c r="O513" s="32" t="inlineStr">
        <is>
          <t>demand_plans/government_high.plan.json</t>
        </is>
      </c>
    </row>
    <row r="514" ht="100" customHeight="1" s="74">
      <c r="A514" s="32" t="inlineStr">
        <is>
          <t>government</t>
        </is>
      </c>
      <c r="B514" s="32" t="inlineStr">
        <is>
          <t>high</t>
        </is>
      </c>
      <c r="C514" s="32" t="inlineStr">
        <is>
          <t>adaptive-battery-2048</t>
        </is>
      </c>
      <c r="D514" s="32" t="inlineStr">
        <is>
          <t>battery</t>
        </is>
      </c>
      <c r="E514" s="114" t="n">
        <v>2</v>
      </c>
      <c r="F514" s="102" t="n">
        <v>1</v>
      </c>
      <c r="G514" s="102" t="n">
        <v>4</v>
      </c>
      <c r="H514" s="104" t="n">
        <v>2046</v>
      </c>
      <c r="I514" s="104" t="n">
        <v>2048</v>
      </c>
      <c r="J514" s="104" t="n">
        <v>2063</v>
      </c>
      <c r="K514" s="104" t="n">
        <v>15</v>
      </c>
      <c r="L514" s="102" t="n"/>
      <c r="M514" s="102" t="n"/>
      <c r="N514" s="32" t="inlineStr">
        <is>
          <t>Retained dated assumption</t>
        </is>
      </c>
      <c r="O514" s="32" t="inlineStr">
        <is>
          <t>demand_plans/government_high.plan.json</t>
        </is>
      </c>
    </row>
    <row r="515" ht="100" customHeight="1" s="74">
      <c r="A515" s="32" t="inlineStr">
        <is>
          <t>government</t>
        </is>
      </c>
      <c r="B515" s="32" t="inlineStr">
        <is>
          <t>high</t>
        </is>
      </c>
      <c r="C515" s="32" t="inlineStr">
        <is>
          <t>adaptive-gas-2050</t>
        </is>
      </c>
      <c r="D515" s="32" t="inlineStr">
        <is>
          <t>gas</t>
        </is>
      </c>
      <c r="E515" s="114" t="n">
        <v>4</v>
      </c>
      <c r="F515" s="102" t="n">
        <v>0.92</v>
      </c>
      <c r="G515" s="102" t="n">
        <v>0</v>
      </c>
      <c r="H515" s="104" t="n">
        <v>2046</v>
      </c>
      <c r="I515" s="104" t="n">
        <v>2050</v>
      </c>
      <c r="J515" s="104" t="n">
        <v>2085</v>
      </c>
      <c r="K515" s="104" t="n">
        <v>35</v>
      </c>
      <c r="L515" s="102" t="n"/>
      <c r="M515" s="102" t="n"/>
      <c r="N515" s="32" t="inlineStr">
        <is>
          <t>Retained dated assumption</t>
        </is>
      </c>
      <c r="O515" s="32" t="inlineStr">
        <is>
          <t>demand_plans/government_high.plan.json</t>
        </is>
      </c>
    </row>
    <row r="516" ht="100" customHeight="1" s="74">
      <c r="A516" s="32" t="inlineStr">
        <is>
          <t>government</t>
        </is>
      </c>
      <c r="B516" s="32" t="inlineStr">
        <is>
          <t>high</t>
        </is>
      </c>
      <c r="C516" s="32" t="inlineStr">
        <is>
          <t>adaptive-offshore-2050</t>
        </is>
      </c>
      <c r="D516" s="32" t="inlineStr">
        <is>
          <t>offshore</t>
        </is>
      </c>
      <c r="E516" s="114" t="n">
        <v>1</v>
      </c>
      <c r="F516" s="102" t="n">
        <v>1</v>
      </c>
      <c r="G516" s="102" t="n">
        <v>0</v>
      </c>
      <c r="H516" s="104" t="n">
        <v>2046</v>
      </c>
      <c r="I516" s="104" t="n">
        <v>2050</v>
      </c>
      <c r="J516" s="104" t="n">
        <v>2080</v>
      </c>
      <c r="K516" s="104" t="n">
        <v>30</v>
      </c>
      <c r="L516" s="102" t="n"/>
      <c r="M516" s="102" t="n"/>
      <c r="N516" s="32" t="inlineStr">
        <is>
          <t>Retained dated assumption</t>
        </is>
      </c>
      <c r="O516" s="32" t="inlineStr">
        <is>
          <t>demand_plans/government_high.plan.json</t>
        </is>
      </c>
    </row>
    <row r="517" ht="100" customHeight="1" s="74">
      <c r="A517" s="32" t="inlineStr">
        <is>
          <t>government</t>
        </is>
      </c>
      <c r="B517" s="32" t="inlineStr">
        <is>
          <t>high</t>
        </is>
      </c>
      <c r="C517" s="32" t="inlineStr">
        <is>
          <t>adaptive-onshore-2048</t>
        </is>
      </c>
      <c r="D517" s="32" t="inlineStr">
        <is>
          <t>onshore</t>
        </is>
      </c>
      <c r="E517" s="114" t="n">
        <v>17</v>
      </c>
      <c r="F517" s="102" t="n">
        <v>0.1</v>
      </c>
      <c r="G517" s="102" t="n">
        <v>0</v>
      </c>
      <c r="H517" s="104" t="n">
        <v>2046</v>
      </c>
      <c r="I517" s="104" t="n">
        <v>2048</v>
      </c>
      <c r="J517" s="104" t="n">
        <v>2073</v>
      </c>
      <c r="K517" s="104" t="n">
        <v>25</v>
      </c>
      <c r="L517" s="102" t="n"/>
      <c r="M517" s="102" t="n"/>
      <c r="N517" s="32" t="inlineStr">
        <is>
          <t>Retained dated assumption</t>
        </is>
      </c>
      <c r="O517" s="32" t="inlineStr">
        <is>
          <t>demand_plans/government_high.plan.json</t>
        </is>
      </c>
    </row>
    <row r="518" ht="100" customHeight="1" s="74">
      <c r="A518" s="32" t="inlineStr">
        <is>
          <t>government</t>
        </is>
      </c>
      <c r="B518" s="32" t="inlineStr">
        <is>
          <t>high</t>
        </is>
      </c>
      <c r="C518" s="32" t="inlineStr">
        <is>
          <t>adaptive-solar-2048</t>
        </is>
      </c>
      <c r="D518" s="32" t="inlineStr">
        <is>
          <t>solar</t>
        </is>
      </c>
      <c r="E518" s="114" t="n">
        <v>27</v>
      </c>
      <c r="F518" s="102" t="n">
        <v>0.1</v>
      </c>
      <c r="G518" s="102" t="n">
        <v>0</v>
      </c>
      <c r="H518" s="104" t="n">
        <v>2046</v>
      </c>
      <c r="I518" s="104" t="n">
        <v>2048</v>
      </c>
      <c r="J518" s="104" t="n">
        <v>2078</v>
      </c>
      <c r="K518" s="104" t="n">
        <v>30</v>
      </c>
      <c r="L518" s="102" t="n"/>
      <c r="M518" s="102" t="n"/>
      <c r="N518" s="32" t="inlineStr">
        <is>
          <t>Retained dated assumption</t>
        </is>
      </c>
      <c r="O518" s="32" t="inlineStr">
        <is>
          <t>demand_plans/government_high.plan.json</t>
        </is>
      </c>
    </row>
    <row r="519" ht="100" customHeight="1" s="74">
      <c r="A519" s="32" t="inlineStr">
        <is>
          <t>government</t>
        </is>
      </c>
      <c r="B519" s="32" t="inlineStr">
        <is>
          <t>high</t>
        </is>
      </c>
      <c r="C519" s="32" t="inlineStr">
        <is>
          <t>adaptive-onshore-2049</t>
        </is>
      </c>
      <c r="D519" s="32" t="inlineStr">
        <is>
          <t>onshore</t>
        </is>
      </c>
      <c r="E519" s="114" t="n">
        <v>14</v>
      </c>
      <c r="F519" s="102" t="n">
        <v>0.1</v>
      </c>
      <c r="G519" s="102" t="n">
        <v>0</v>
      </c>
      <c r="H519" s="104" t="n">
        <v>2047</v>
      </c>
      <c r="I519" s="104" t="n">
        <v>2049</v>
      </c>
      <c r="J519" s="104" t="n">
        <v>2074</v>
      </c>
      <c r="K519" s="104" t="n">
        <v>25</v>
      </c>
      <c r="L519" s="102" t="n"/>
      <c r="M519" s="102" t="n"/>
      <c r="N519" s="32" t="inlineStr">
        <is>
          <t>Retained dated assumption</t>
        </is>
      </c>
      <c r="O519" s="32" t="inlineStr">
        <is>
          <t>demand_plans/government_high.plan.json</t>
        </is>
      </c>
    </row>
    <row r="520" ht="100" customHeight="1" s="74">
      <c r="A520" s="32" t="inlineStr">
        <is>
          <t>government</t>
        </is>
      </c>
      <c r="B520" s="32" t="inlineStr">
        <is>
          <t>high</t>
        </is>
      </c>
      <c r="C520" s="32" t="inlineStr">
        <is>
          <t>adaptive-solar-2049</t>
        </is>
      </c>
      <c r="D520" s="32" t="inlineStr">
        <is>
          <t>solar</t>
        </is>
      </c>
      <c r="E520" s="114" t="n">
        <v>33</v>
      </c>
      <c r="F520" s="102" t="n">
        <v>0.1</v>
      </c>
      <c r="G520" s="102" t="n">
        <v>0</v>
      </c>
      <c r="H520" s="104" t="n">
        <v>2047</v>
      </c>
      <c r="I520" s="104" t="n">
        <v>2049</v>
      </c>
      <c r="J520" s="104" t="n">
        <v>2079</v>
      </c>
      <c r="K520" s="104" t="n">
        <v>30</v>
      </c>
      <c r="L520" s="102" t="n"/>
      <c r="M520" s="102" t="n"/>
      <c r="N520" s="32" t="inlineStr">
        <is>
          <t>Retained dated assumption</t>
        </is>
      </c>
      <c r="O520" s="32" t="inlineStr">
        <is>
          <t>demand_plans/government_high.plan.json</t>
        </is>
      </c>
    </row>
    <row r="521" ht="100" customHeight="1" s="74">
      <c r="A521" s="32" t="inlineStr">
        <is>
          <t>government</t>
        </is>
      </c>
      <c r="B521" s="32" t="inlineStr">
        <is>
          <t>high</t>
        </is>
      </c>
      <c r="C521" s="32" t="inlineStr">
        <is>
          <t>adaptive-battery-2050</t>
        </is>
      </c>
      <c r="D521" s="32" t="inlineStr">
        <is>
          <t>battery</t>
        </is>
      </c>
      <c r="E521" s="114" t="n">
        <v>3</v>
      </c>
      <c r="F521" s="102" t="n">
        <v>1</v>
      </c>
      <c r="G521" s="102" t="n">
        <v>4</v>
      </c>
      <c r="H521" s="104" t="n">
        <v>2048</v>
      </c>
      <c r="I521" s="104" t="n">
        <v>2050</v>
      </c>
      <c r="J521" s="104" t="n">
        <v>2065</v>
      </c>
      <c r="K521" s="104" t="n">
        <v>15</v>
      </c>
      <c r="L521" s="102" t="n"/>
      <c r="M521" s="102" t="n"/>
      <c r="N521" s="32" t="inlineStr">
        <is>
          <t>Retained dated assumption</t>
        </is>
      </c>
      <c r="O521" s="32" t="inlineStr">
        <is>
          <t>demand_plans/government_high.plan.json</t>
        </is>
      </c>
    </row>
    <row r="522" ht="100" customHeight="1" s="74">
      <c r="A522" s="32" t="inlineStr">
        <is>
          <t>government</t>
        </is>
      </c>
      <c r="B522" s="32" t="inlineStr">
        <is>
          <t>high</t>
        </is>
      </c>
      <c r="C522" s="32" t="inlineStr">
        <is>
          <t>adaptive-onshore-2050</t>
        </is>
      </c>
      <c r="D522" s="32" t="inlineStr">
        <is>
          <t>onshore</t>
        </is>
      </c>
      <c r="E522" s="114" t="n">
        <v>11</v>
      </c>
      <c r="F522" s="102" t="n">
        <v>0.1</v>
      </c>
      <c r="G522" s="102" t="n">
        <v>0</v>
      </c>
      <c r="H522" s="104" t="n">
        <v>2048</v>
      </c>
      <c r="I522" s="104" t="n">
        <v>2050</v>
      </c>
      <c r="J522" s="104" t="n">
        <v>2075</v>
      </c>
      <c r="K522" s="104" t="n">
        <v>25</v>
      </c>
      <c r="L522" s="102" t="n"/>
      <c r="M522" s="102" t="n"/>
      <c r="N522" s="32" t="inlineStr">
        <is>
          <t>Retained dated assumption</t>
        </is>
      </c>
      <c r="O522" s="32" t="inlineStr">
        <is>
          <t>demand_plans/government_high.plan.json</t>
        </is>
      </c>
    </row>
    <row r="523" ht="100" customHeight="1" s="74">
      <c r="A523" s="32" t="inlineStr">
        <is>
          <t>government</t>
        </is>
      </c>
      <c r="B523" s="32" t="inlineStr">
        <is>
          <t>high</t>
        </is>
      </c>
      <c r="C523" s="32" t="inlineStr">
        <is>
          <t>adaptive-solar-2050</t>
        </is>
      </c>
      <c r="D523" s="32" t="inlineStr">
        <is>
          <t>solar</t>
        </is>
      </c>
      <c r="E523" s="114" t="n">
        <v>43</v>
      </c>
      <c r="F523" s="102" t="n">
        <v>0.1</v>
      </c>
      <c r="G523" s="102" t="n">
        <v>0</v>
      </c>
      <c r="H523" s="104" t="n">
        <v>2048</v>
      </c>
      <c r="I523" s="104" t="n">
        <v>2050</v>
      </c>
      <c r="J523" s="104" t="n">
        <v>2080</v>
      </c>
      <c r="K523" s="104" t="n">
        <v>30</v>
      </c>
      <c r="L523" s="102" t="n"/>
      <c r="M523" s="102" t="n"/>
      <c r="N523" s="32" t="inlineStr">
        <is>
          <t>Retained dated assumption</t>
        </is>
      </c>
      <c r="O523" s="32" t="inlineStr">
        <is>
          <t>demand_plans/government_high.plan.json</t>
        </is>
      </c>
    </row>
    <row r="524" ht="100" customHeight="1" s="74">
      <c r="A524" s="32" t="inlineStr">
        <is>
          <t>target</t>
        </is>
      </c>
      <c r="B524" s="32" t="inlineStr">
        <is>
          <t>low</t>
        </is>
      </c>
      <c r="C524" s="32" t="inlineStr">
        <is>
          <t>offshore-2030-0</t>
        </is>
      </c>
      <c r="D524" s="32" t="inlineStr">
        <is>
          <t>offshore</t>
        </is>
      </c>
      <c r="E524" s="114" t="n">
        <v>13</v>
      </c>
      <c r="F524" s="102" t="n">
        <v>1</v>
      </c>
      <c r="G524" s="102" t="n">
        <v>0</v>
      </c>
      <c r="H524" s="104" t="n">
        <v>2026</v>
      </c>
      <c r="I524" s="104" t="n">
        <v>2030</v>
      </c>
      <c r="J524" s="104" t="n">
        <v>2060</v>
      </c>
      <c r="K524" s="104" t="n">
        <v>30</v>
      </c>
      <c r="L524" s="102" t="n"/>
      <c r="M524" s="102" t="n"/>
      <c r="N524" s="32" t="inlineStr">
        <is>
          <t>Retained dated assumption</t>
        </is>
      </c>
      <c r="O524" s="32" t="inlineStr">
        <is>
          <t>demand_plans/target_low.plan.json</t>
        </is>
      </c>
    </row>
    <row r="525" ht="100" customHeight="1" s="74">
      <c r="A525" s="32" t="inlineStr">
        <is>
          <t>target</t>
        </is>
      </c>
      <c r="B525" s="32" t="inlineStr">
        <is>
          <t>low</t>
        </is>
      </c>
      <c r="C525" s="32" t="inlineStr">
        <is>
          <t>offshore-2031-8</t>
        </is>
      </c>
      <c r="D525" s="32" t="inlineStr">
        <is>
          <t>offshore</t>
        </is>
      </c>
      <c r="E525" s="114" t="n">
        <v>7</v>
      </c>
      <c r="F525" s="102" t="n">
        <v>1</v>
      </c>
      <c r="G525" s="102" t="n">
        <v>0</v>
      </c>
      <c r="H525" s="104" t="n">
        <v>2027</v>
      </c>
      <c r="I525" s="104" t="n">
        <v>2031</v>
      </c>
      <c r="J525" s="104" t="n">
        <v>2061</v>
      </c>
      <c r="K525" s="104" t="n">
        <v>30</v>
      </c>
      <c r="L525" s="102" t="n"/>
      <c r="M525" s="102" t="n"/>
      <c r="N525" s="32" t="inlineStr">
        <is>
          <t>Retained dated assumption</t>
        </is>
      </c>
      <c r="O525" s="32" t="inlineStr">
        <is>
          <t>demand_plans/target_low.plan.json</t>
        </is>
      </c>
    </row>
    <row r="526" ht="100" customHeight="1" s="74">
      <c r="A526" s="32" t="inlineStr">
        <is>
          <t>target</t>
        </is>
      </c>
      <c r="B526" s="32" t="inlineStr">
        <is>
          <t>low</t>
        </is>
      </c>
      <c r="C526" s="32" t="inlineStr">
        <is>
          <t>battery-2030-3</t>
        </is>
      </c>
      <c r="D526" s="32" t="inlineStr">
        <is>
          <t>battery</t>
        </is>
      </c>
      <c r="E526" s="114" t="n">
        <v>1</v>
      </c>
      <c r="F526" s="102" t="n">
        <v>1</v>
      </c>
      <c r="G526" s="102" t="n">
        <v>4</v>
      </c>
      <c r="H526" s="104" t="n">
        <v>2028</v>
      </c>
      <c r="I526" s="104" t="n">
        <v>2030</v>
      </c>
      <c r="J526" s="104" t="n">
        <v>2045</v>
      </c>
      <c r="K526" s="104" t="n">
        <v>15</v>
      </c>
      <c r="L526" s="102" t="n"/>
      <c r="M526" s="102" t="n"/>
      <c r="N526" s="32" t="inlineStr">
        <is>
          <t>Retained dated assumption</t>
        </is>
      </c>
      <c r="O526" s="32" t="inlineStr">
        <is>
          <t>demand_plans/target_low.plan.json</t>
        </is>
      </c>
    </row>
    <row r="527" ht="100" customHeight="1" s="74">
      <c r="A527" s="32" t="inlineStr">
        <is>
          <t>target</t>
        </is>
      </c>
      <c r="B527" s="32" t="inlineStr">
        <is>
          <t>low</t>
        </is>
      </c>
      <c r="C527" s="32" t="inlineStr">
        <is>
          <t>offshore-2032-12</t>
        </is>
      </c>
      <c r="D527" s="32" t="inlineStr">
        <is>
          <t>offshore</t>
        </is>
      </c>
      <c r="E527" s="114" t="n">
        <v>7</v>
      </c>
      <c r="F527" s="102" t="n">
        <v>1</v>
      </c>
      <c r="G527" s="102" t="n">
        <v>0</v>
      </c>
      <c r="H527" s="104" t="n">
        <v>2028</v>
      </c>
      <c r="I527" s="104" t="n">
        <v>2032</v>
      </c>
      <c r="J527" s="104" t="n">
        <v>2062</v>
      </c>
      <c r="K527" s="104" t="n">
        <v>30</v>
      </c>
      <c r="L527" s="102" t="n"/>
      <c r="M527" s="102" t="n"/>
      <c r="N527" s="32" t="inlineStr">
        <is>
          <t>Retained dated assumption</t>
        </is>
      </c>
      <c r="O527" s="32" t="inlineStr">
        <is>
          <t>demand_plans/target_low.plan.json</t>
        </is>
      </c>
    </row>
    <row r="528" ht="100" customHeight="1" s="74">
      <c r="A528" s="32" t="inlineStr">
        <is>
          <t>target</t>
        </is>
      </c>
      <c r="B528" s="32" t="inlineStr">
        <is>
          <t>low</t>
        </is>
      </c>
      <c r="C528" s="32" t="inlineStr">
        <is>
          <t>onshore-2030-1</t>
        </is>
      </c>
      <c r="D528" s="32" t="inlineStr">
        <is>
          <t>onshore</t>
        </is>
      </c>
      <c r="E528" s="114" t="n">
        <v>54</v>
      </c>
      <c r="F528" s="102" t="n">
        <v>0.1</v>
      </c>
      <c r="G528" s="102" t="n">
        <v>0</v>
      </c>
      <c r="H528" s="104" t="n">
        <v>2028</v>
      </c>
      <c r="I528" s="104" t="n">
        <v>2030</v>
      </c>
      <c r="J528" s="104" t="n">
        <v>2055</v>
      </c>
      <c r="K528" s="104" t="n">
        <v>25</v>
      </c>
      <c r="L528" s="102" t="n"/>
      <c r="M528" s="102" t="n"/>
      <c r="N528" s="32" t="inlineStr">
        <is>
          <t>Retained dated assumption</t>
        </is>
      </c>
      <c r="O528" s="32" t="inlineStr">
        <is>
          <t>demand_plans/target_low.plan.json</t>
        </is>
      </c>
    </row>
    <row r="529" ht="100" customHeight="1" s="74">
      <c r="A529" s="32" t="inlineStr">
        <is>
          <t>target</t>
        </is>
      </c>
      <c r="B529" s="32" t="inlineStr">
        <is>
          <t>low</t>
        </is>
      </c>
      <c r="C529" s="32" t="inlineStr">
        <is>
          <t>solar-2030-2</t>
        </is>
      </c>
      <c r="D529" s="32" t="inlineStr">
        <is>
          <t>solar</t>
        </is>
      </c>
      <c r="E529" s="114" t="n">
        <v>117</v>
      </c>
      <c r="F529" s="102" t="n">
        <v>0.1</v>
      </c>
      <c r="G529" s="102" t="n">
        <v>0</v>
      </c>
      <c r="H529" s="104" t="n">
        <v>2028</v>
      </c>
      <c r="I529" s="104" t="n">
        <v>2030</v>
      </c>
      <c r="J529" s="104" t="n">
        <v>2060</v>
      </c>
      <c r="K529" s="104" t="n">
        <v>30</v>
      </c>
      <c r="L529" s="102" t="n"/>
      <c r="M529" s="102" t="n"/>
      <c r="N529" s="32" t="inlineStr">
        <is>
          <t>Retained dated assumption</t>
        </is>
      </c>
      <c r="O529" s="32" t="inlineStr">
        <is>
          <t>demand_plans/target_low.plan.json</t>
        </is>
      </c>
    </row>
    <row r="530" ht="100" customHeight="1" s="74">
      <c r="A530" s="32" t="inlineStr">
        <is>
          <t>target</t>
        </is>
      </c>
      <c r="B530" s="32" t="inlineStr">
        <is>
          <t>low</t>
        </is>
      </c>
      <c r="C530" s="32" t="inlineStr">
        <is>
          <t>adaptive-onshore-2031</t>
        </is>
      </c>
      <c r="D530" s="32" t="inlineStr">
        <is>
          <t>onshore</t>
        </is>
      </c>
      <c r="E530" s="114" t="n">
        <v>14</v>
      </c>
      <c r="F530" s="102" t="n">
        <v>0.1</v>
      </c>
      <c r="G530" s="102" t="n">
        <v>0</v>
      </c>
      <c r="H530" s="104" t="n">
        <v>2029</v>
      </c>
      <c r="I530" s="104" t="n">
        <v>2031</v>
      </c>
      <c r="J530" s="104" t="n">
        <v>2056</v>
      </c>
      <c r="K530" s="104" t="n">
        <v>25</v>
      </c>
      <c r="L530" s="102" t="n"/>
      <c r="M530" s="102" t="n"/>
      <c r="N530" s="32" t="inlineStr">
        <is>
          <t>Retained dated assumption</t>
        </is>
      </c>
      <c r="O530" s="32" t="inlineStr">
        <is>
          <t>demand_plans/target_low.plan.json</t>
        </is>
      </c>
    </row>
    <row r="531" ht="100" customHeight="1" s="74">
      <c r="A531" s="32" t="inlineStr">
        <is>
          <t>target</t>
        </is>
      </c>
      <c r="B531" s="32" t="inlineStr">
        <is>
          <t>low</t>
        </is>
      </c>
      <c r="C531" s="32" t="inlineStr">
        <is>
          <t>nuclear-2035-5</t>
        </is>
      </c>
      <c r="D531" s="32" t="inlineStr">
        <is>
          <t>nuclear</t>
        </is>
      </c>
      <c r="E531" s="114" t="n">
        <v>1</v>
      </c>
      <c r="F531" s="102" t="n">
        <v>0.47</v>
      </c>
      <c r="G531" s="102" t="n">
        <v>0</v>
      </c>
      <c r="H531" s="104" t="n">
        <v>2030</v>
      </c>
      <c r="I531" s="104" t="n">
        <v>2035</v>
      </c>
      <c r="J531" s="104" t="n">
        <v>2095</v>
      </c>
      <c r="K531" s="104" t="n">
        <v>60</v>
      </c>
      <c r="L531" s="102" t="n"/>
      <c r="M531" s="102" t="n"/>
      <c r="N531" s="32" t="inlineStr">
        <is>
          <t>Retained dated assumption</t>
        </is>
      </c>
      <c r="O531" s="32" t="inlineStr">
        <is>
          <t>demand_plans/target_low.plan.json</t>
        </is>
      </c>
    </row>
    <row r="532" ht="100" customHeight="1" s="74">
      <c r="A532" s="32" t="inlineStr">
        <is>
          <t>target</t>
        </is>
      </c>
      <c r="B532" s="32" t="inlineStr">
        <is>
          <t>low</t>
        </is>
      </c>
      <c r="C532" s="32" t="inlineStr">
        <is>
          <t>nuclear-2036-6</t>
        </is>
      </c>
      <c r="D532" s="32" t="inlineStr">
        <is>
          <t>nuclear</t>
        </is>
      </c>
      <c r="E532" s="114" t="n">
        <v>1</v>
      </c>
      <c r="F532" s="102" t="n">
        <v>0.47</v>
      </c>
      <c r="G532" s="102" t="n">
        <v>0</v>
      </c>
      <c r="H532" s="104" t="n">
        <v>2030</v>
      </c>
      <c r="I532" s="104" t="n">
        <v>2035</v>
      </c>
      <c r="J532" s="104" t="n">
        <v>2095</v>
      </c>
      <c r="K532" s="104" t="n">
        <v>60</v>
      </c>
      <c r="L532" s="102" t="n"/>
      <c r="M532" s="102" t="n"/>
      <c r="N532" s="32" t="inlineStr">
        <is>
          <t>Retained dated assumption</t>
        </is>
      </c>
      <c r="O532" s="32" t="inlineStr">
        <is>
          <t>demand_plans/target_low.plan.json</t>
        </is>
      </c>
    </row>
    <row r="533" ht="100" customHeight="1" s="74">
      <c r="A533" s="32" t="inlineStr">
        <is>
          <t>target</t>
        </is>
      </c>
      <c r="B533" s="32" t="inlineStr">
        <is>
          <t>low</t>
        </is>
      </c>
      <c r="C533" s="32" t="inlineStr">
        <is>
          <t>nuclear-2037-7</t>
        </is>
      </c>
      <c r="D533" s="32" t="inlineStr">
        <is>
          <t>nuclear</t>
        </is>
      </c>
      <c r="E533" s="114" t="n">
        <v>1</v>
      </c>
      <c r="F533" s="102" t="n">
        <v>0.47</v>
      </c>
      <c r="G533" s="102" t="n">
        <v>0</v>
      </c>
      <c r="H533" s="104" t="n">
        <v>2030</v>
      </c>
      <c r="I533" s="104" t="n">
        <v>2035</v>
      </c>
      <c r="J533" s="104" t="n">
        <v>2095</v>
      </c>
      <c r="K533" s="104" t="n">
        <v>60</v>
      </c>
      <c r="L533" s="102" t="n"/>
      <c r="M533" s="102" t="n"/>
      <c r="N533" s="32" t="inlineStr">
        <is>
          <t>Retained dated assumption</t>
        </is>
      </c>
      <c r="O533" s="32" t="inlineStr">
        <is>
          <t>demand_plans/target_low.plan.json</t>
        </is>
      </c>
    </row>
    <row r="534" ht="100" customHeight="1" s="74">
      <c r="A534" s="32" t="inlineStr">
        <is>
          <t>target</t>
        </is>
      </c>
      <c r="B534" s="32" t="inlineStr">
        <is>
          <t>low</t>
        </is>
      </c>
      <c r="C534" s="32" t="inlineStr">
        <is>
          <t>adaptive-offshore-2034</t>
        </is>
      </c>
      <c r="D534" s="32" t="inlineStr">
        <is>
          <t>offshore</t>
        </is>
      </c>
      <c r="E534" s="114" t="n">
        <v>6</v>
      </c>
      <c r="F534" s="102" t="n">
        <v>1</v>
      </c>
      <c r="G534" s="102" t="n">
        <v>0</v>
      </c>
      <c r="H534" s="104" t="n">
        <v>2030</v>
      </c>
      <c r="I534" s="104" t="n">
        <v>2034</v>
      </c>
      <c r="J534" s="104" t="n">
        <v>2064</v>
      </c>
      <c r="K534" s="104" t="n">
        <v>30</v>
      </c>
      <c r="L534" s="102" t="n"/>
      <c r="M534" s="102" t="n"/>
      <c r="N534" s="32" t="inlineStr">
        <is>
          <t>Retained dated assumption</t>
        </is>
      </c>
      <c r="O534" s="32" t="inlineStr">
        <is>
          <t>demand_plans/target_low.plan.json</t>
        </is>
      </c>
    </row>
    <row r="535" ht="100" customHeight="1" s="74">
      <c r="A535" s="32" t="inlineStr">
        <is>
          <t>target</t>
        </is>
      </c>
      <c r="B535" s="32" t="inlineStr">
        <is>
          <t>low</t>
        </is>
      </c>
      <c r="C535" s="32" t="inlineStr">
        <is>
          <t>adaptive-onshore-2032</t>
        </is>
      </c>
      <c r="D535" s="32" t="inlineStr">
        <is>
          <t>onshore</t>
        </is>
      </c>
      <c r="E535" s="114" t="n">
        <v>14</v>
      </c>
      <c r="F535" s="102" t="n">
        <v>0.1</v>
      </c>
      <c r="G535" s="102" t="n">
        <v>0</v>
      </c>
      <c r="H535" s="104" t="n">
        <v>2030</v>
      </c>
      <c r="I535" s="104" t="n">
        <v>2032</v>
      </c>
      <c r="J535" s="104" t="n">
        <v>2057</v>
      </c>
      <c r="K535" s="104" t="n">
        <v>25</v>
      </c>
      <c r="L535" s="102" t="n"/>
      <c r="M535" s="102" t="n"/>
      <c r="N535" s="32" t="inlineStr">
        <is>
          <t>Retained dated assumption</t>
        </is>
      </c>
      <c r="O535" s="32" t="inlineStr">
        <is>
          <t>demand_plans/target_low.plan.json</t>
        </is>
      </c>
    </row>
    <row r="536" ht="100" customHeight="1" s="74">
      <c r="A536" s="32" t="inlineStr">
        <is>
          <t>target</t>
        </is>
      </c>
      <c r="B536" s="32" t="inlineStr">
        <is>
          <t>low</t>
        </is>
      </c>
      <c r="C536" s="32" t="inlineStr">
        <is>
          <t>adaptive-offshore-2035</t>
        </is>
      </c>
      <c r="D536" s="32" t="inlineStr">
        <is>
          <t>offshore</t>
        </is>
      </c>
      <c r="E536" s="114" t="n">
        <v>4</v>
      </c>
      <c r="F536" s="102" t="n">
        <v>1</v>
      </c>
      <c r="G536" s="102" t="n">
        <v>0</v>
      </c>
      <c r="H536" s="104" t="n">
        <v>2031</v>
      </c>
      <c r="I536" s="104" t="n">
        <v>2035</v>
      </c>
      <c r="J536" s="104" t="n">
        <v>2065</v>
      </c>
      <c r="K536" s="104" t="n">
        <v>30</v>
      </c>
      <c r="L536" s="102" t="n"/>
      <c r="M536" s="102" t="n"/>
      <c r="N536" s="32" t="inlineStr">
        <is>
          <t>Retained dated assumption</t>
        </is>
      </c>
      <c r="O536" s="32" t="inlineStr">
        <is>
          <t>demand_plans/target_low.plan.json</t>
        </is>
      </c>
    </row>
    <row r="537" ht="100" customHeight="1" s="74">
      <c r="A537" s="32" t="inlineStr">
        <is>
          <t>target</t>
        </is>
      </c>
      <c r="B537" s="32" t="inlineStr">
        <is>
          <t>low</t>
        </is>
      </c>
      <c r="C537" s="32" t="inlineStr">
        <is>
          <t>adaptive-onshore-2033</t>
        </is>
      </c>
      <c r="D537" s="32" t="inlineStr">
        <is>
          <t>onshore</t>
        </is>
      </c>
      <c r="E537" s="114" t="n">
        <v>14</v>
      </c>
      <c r="F537" s="102" t="n">
        <v>0.1</v>
      </c>
      <c r="G537" s="102" t="n">
        <v>0</v>
      </c>
      <c r="H537" s="104" t="n">
        <v>2031</v>
      </c>
      <c r="I537" s="104" t="n">
        <v>2033</v>
      </c>
      <c r="J537" s="104" t="n">
        <v>2058</v>
      </c>
      <c r="K537" s="104" t="n">
        <v>25</v>
      </c>
      <c r="L537" s="102" t="n"/>
      <c r="M537" s="102" t="n"/>
      <c r="N537" s="32" t="inlineStr">
        <is>
          <t>Retained dated assumption</t>
        </is>
      </c>
      <c r="O537" s="32" t="inlineStr">
        <is>
          <t>demand_plans/target_low.plan.json</t>
        </is>
      </c>
    </row>
    <row r="538" ht="100" customHeight="1" s="74">
      <c r="A538" s="32" t="inlineStr">
        <is>
          <t>target</t>
        </is>
      </c>
      <c r="B538" s="32" t="inlineStr">
        <is>
          <t>low</t>
        </is>
      </c>
      <c r="C538" s="32" t="inlineStr">
        <is>
          <t>adaptive-solar-2033</t>
        </is>
      </c>
      <c r="D538" s="32" t="inlineStr">
        <is>
          <t>solar</t>
        </is>
      </c>
      <c r="E538" s="114" t="n">
        <v>2</v>
      </c>
      <c r="F538" s="102" t="n">
        <v>0.1</v>
      </c>
      <c r="G538" s="102" t="n">
        <v>0</v>
      </c>
      <c r="H538" s="104" t="n">
        <v>2031</v>
      </c>
      <c r="I538" s="104" t="n">
        <v>2033</v>
      </c>
      <c r="J538" s="104" t="n">
        <v>2063</v>
      </c>
      <c r="K538" s="104" t="n">
        <v>30</v>
      </c>
      <c r="L538" s="102" t="n"/>
      <c r="M538" s="102" t="n"/>
      <c r="N538" s="32" t="inlineStr">
        <is>
          <t>Retained dated assumption</t>
        </is>
      </c>
      <c r="O538" s="32" t="inlineStr">
        <is>
          <t>demand_plans/target_low.plan.json</t>
        </is>
      </c>
    </row>
    <row r="539" ht="100" customHeight="1" s="74">
      <c r="A539" s="32" t="inlineStr">
        <is>
          <t>target</t>
        </is>
      </c>
      <c r="B539" s="32" t="inlineStr">
        <is>
          <t>low</t>
        </is>
      </c>
      <c r="C539" s="32" t="inlineStr">
        <is>
          <t>gas-2030-4</t>
        </is>
      </c>
      <c r="D539" s="32" t="inlineStr">
        <is>
          <t>gas</t>
        </is>
      </c>
      <c r="E539" s="114" t="n">
        <v>1</v>
      </c>
      <c r="F539" s="102" t="n">
        <v>0.92</v>
      </c>
      <c r="G539" s="102" t="n">
        <v>0</v>
      </c>
      <c r="H539" s="104" t="n">
        <v>2032</v>
      </c>
      <c r="I539" s="104" t="n">
        <v>2036</v>
      </c>
      <c r="J539" s="104" t="n">
        <v>2071</v>
      </c>
      <c r="K539" s="104" t="n">
        <v>35</v>
      </c>
      <c r="L539" s="102" t="n"/>
      <c r="M539" s="102" t="n"/>
      <c r="N539" s="32" t="inlineStr">
        <is>
          <t>Retained dated assumption</t>
        </is>
      </c>
      <c r="O539" s="32" t="inlineStr">
        <is>
          <t>demand_plans/target_low.plan.json</t>
        </is>
      </c>
    </row>
    <row r="540" ht="100" customHeight="1" s="74">
      <c r="A540" s="32" t="inlineStr">
        <is>
          <t>target</t>
        </is>
      </c>
      <c r="B540" s="32" t="inlineStr">
        <is>
          <t>low</t>
        </is>
      </c>
      <c r="C540" s="32" t="inlineStr">
        <is>
          <t>adaptive-offshore-2036</t>
        </is>
      </c>
      <c r="D540" s="32" t="inlineStr">
        <is>
          <t>offshore</t>
        </is>
      </c>
      <c r="E540" s="114" t="n">
        <v>2</v>
      </c>
      <c r="F540" s="102" t="n">
        <v>1</v>
      </c>
      <c r="G540" s="102" t="n">
        <v>0</v>
      </c>
      <c r="H540" s="104" t="n">
        <v>2032</v>
      </c>
      <c r="I540" s="104" t="n">
        <v>2036</v>
      </c>
      <c r="J540" s="104" t="n">
        <v>2066</v>
      </c>
      <c r="K540" s="104" t="n">
        <v>30</v>
      </c>
      <c r="L540" s="102" t="n"/>
      <c r="M540" s="102" t="n"/>
      <c r="N540" s="32" t="inlineStr">
        <is>
          <t>Retained dated assumption</t>
        </is>
      </c>
      <c r="O540" s="32" t="inlineStr">
        <is>
          <t>demand_plans/target_low.plan.json</t>
        </is>
      </c>
    </row>
    <row r="541" ht="100" customHeight="1" s="74">
      <c r="A541" s="32" t="inlineStr">
        <is>
          <t>target</t>
        </is>
      </c>
      <c r="B541" s="32" t="inlineStr">
        <is>
          <t>low</t>
        </is>
      </c>
      <c r="C541" s="32" t="inlineStr">
        <is>
          <t>adaptive-onshore-2034</t>
        </is>
      </c>
      <c r="D541" s="32" t="inlineStr">
        <is>
          <t>onshore</t>
        </is>
      </c>
      <c r="E541" s="114" t="n">
        <v>12</v>
      </c>
      <c r="F541" s="102" t="n">
        <v>0.1</v>
      </c>
      <c r="G541" s="102" t="n">
        <v>0</v>
      </c>
      <c r="H541" s="104" t="n">
        <v>2032</v>
      </c>
      <c r="I541" s="104" t="n">
        <v>2034</v>
      </c>
      <c r="J541" s="104" t="n">
        <v>2059</v>
      </c>
      <c r="K541" s="104" t="n">
        <v>25</v>
      </c>
      <c r="L541" s="102" t="n"/>
      <c r="M541" s="102" t="n"/>
      <c r="N541" s="32" t="inlineStr">
        <is>
          <t>Retained dated assumption</t>
        </is>
      </c>
      <c r="O541" s="32" t="inlineStr">
        <is>
          <t>demand_plans/target_low.plan.json</t>
        </is>
      </c>
    </row>
    <row r="542" ht="100" customHeight="1" s="74">
      <c r="A542" s="32" t="inlineStr">
        <is>
          <t>target</t>
        </is>
      </c>
      <c r="B542" s="32" t="inlineStr">
        <is>
          <t>low</t>
        </is>
      </c>
      <c r="C542" s="32" t="inlineStr">
        <is>
          <t>adaptive-solar-2034</t>
        </is>
      </c>
      <c r="D542" s="32" t="inlineStr">
        <is>
          <t>solar</t>
        </is>
      </c>
      <c r="E542" s="114" t="n">
        <v>10</v>
      </c>
      <c r="F542" s="102" t="n">
        <v>0.1</v>
      </c>
      <c r="G542" s="102" t="n">
        <v>0</v>
      </c>
      <c r="H542" s="104" t="n">
        <v>2032</v>
      </c>
      <c r="I542" s="104" t="n">
        <v>2034</v>
      </c>
      <c r="J542" s="104" t="n">
        <v>2064</v>
      </c>
      <c r="K542" s="104" t="n">
        <v>30</v>
      </c>
      <c r="L542" s="102" t="n"/>
      <c r="M542" s="102" t="n"/>
      <c r="N542" s="32" t="inlineStr">
        <is>
          <t>Retained dated assumption</t>
        </is>
      </c>
      <c r="O542" s="32" t="inlineStr">
        <is>
          <t>demand_plans/target_low.plan.json</t>
        </is>
      </c>
    </row>
    <row r="543" ht="100" customHeight="1" s="74">
      <c r="A543" s="32" t="inlineStr">
        <is>
          <t>target</t>
        </is>
      </c>
      <c r="B543" s="32" t="inlineStr">
        <is>
          <t>low</t>
        </is>
      </c>
      <c r="C543" s="32" t="inlineStr">
        <is>
          <t>gas-2031-11</t>
        </is>
      </c>
      <c r="D543" s="32" t="inlineStr">
        <is>
          <t>gas</t>
        </is>
      </c>
      <c r="E543" s="114" t="n">
        <v>1</v>
      </c>
      <c r="F543" s="102" t="n">
        <v>0.92</v>
      </c>
      <c r="G543" s="102" t="n">
        <v>0</v>
      </c>
      <c r="H543" s="104" t="n">
        <v>2033</v>
      </c>
      <c r="I543" s="104" t="n">
        <v>2037</v>
      </c>
      <c r="J543" s="104" t="n">
        <v>2072</v>
      </c>
      <c r="K543" s="104" t="n">
        <v>35</v>
      </c>
      <c r="L543" s="102" t="n"/>
      <c r="M543" s="102" t="n"/>
      <c r="N543" s="32" t="inlineStr">
        <is>
          <t>Retained dated assumption</t>
        </is>
      </c>
      <c r="O543" s="32" t="inlineStr">
        <is>
          <t>demand_plans/target_low.plan.json</t>
        </is>
      </c>
    </row>
    <row r="544" ht="100" customHeight="1" s="74">
      <c r="A544" s="32" t="inlineStr">
        <is>
          <t>target</t>
        </is>
      </c>
      <c r="B544" s="32" t="inlineStr">
        <is>
          <t>low</t>
        </is>
      </c>
      <c r="C544" s="32" t="inlineStr">
        <is>
          <t>gas-2032-16</t>
        </is>
      </c>
      <c r="D544" s="32" t="inlineStr">
        <is>
          <t>gas</t>
        </is>
      </c>
      <c r="E544" s="114" t="n">
        <v>1</v>
      </c>
      <c r="F544" s="102" t="n">
        <v>0.92</v>
      </c>
      <c r="G544" s="102" t="n">
        <v>0</v>
      </c>
      <c r="H544" s="104" t="n">
        <v>2033</v>
      </c>
      <c r="I544" s="104" t="n">
        <v>2037</v>
      </c>
      <c r="J544" s="104" t="n">
        <v>2072</v>
      </c>
      <c r="K544" s="104" t="n">
        <v>35</v>
      </c>
      <c r="L544" s="102" t="n"/>
      <c r="M544" s="102" t="n"/>
      <c r="N544" s="32" t="inlineStr">
        <is>
          <t>Retained dated assumption</t>
        </is>
      </c>
      <c r="O544" s="32" t="inlineStr">
        <is>
          <t>demand_plans/target_low.plan.json</t>
        </is>
      </c>
    </row>
    <row r="545" ht="100" customHeight="1" s="74">
      <c r="A545" s="32" t="inlineStr">
        <is>
          <t>target</t>
        </is>
      </c>
      <c r="B545" s="32" t="inlineStr">
        <is>
          <t>low</t>
        </is>
      </c>
      <c r="C545" s="32" t="inlineStr">
        <is>
          <t>adaptive-offshore-2037</t>
        </is>
      </c>
      <c r="D545" s="32" t="inlineStr">
        <is>
          <t>offshore</t>
        </is>
      </c>
      <c r="E545" s="114" t="n">
        <v>2</v>
      </c>
      <c r="F545" s="102" t="n">
        <v>1</v>
      </c>
      <c r="G545" s="102" t="n">
        <v>0</v>
      </c>
      <c r="H545" s="104" t="n">
        <v>2033</v>
      </c>
      <c r="I545" s="104" t="n">
        <v>2037</v>
      </c>
      <c r="J545" s="104" t="n">
        <v>2067</v>
      </c>
      <c r="K545" s="104" t="n">
        <v>30</v>
      </c>
      <c r="L545" s="102" t="n"/>
      <c r="M545" s="102" t="n"/>
      <c r="N545" s="32" t="inlineStr">
        <is>
          <t>Retained dated assumption</t>
        </is>
      </c>
      <c r="O545" s="32" t="inlineStr">
        <is>
          <t>demand_plans/target_low.plan.json</t>
        </is>
      </c>
    </row>
    <row r="546" ht="100" customHeight="1" s="74">
      <c r="A546" s="32" t="inlineStr">
        <is>
          <t>target</t>
        </is>
      </c>
      <c r="B546" s="32" t="inlineStr">
        <is>
          <t>low</t>
        </is>
      </c>
      <c r="C546" s="32" t="inlineStr">
        <is>
          <t>adaptive-onshore-2035</t>
        </is>
      </c>
      <c r="D546" s="32" t="inlineStr">
        <is>
          <t>onshore</t>
        </is>
      </c>
      <c r="E546" s="114" t="n">
        <v>12</v>
      </c>
      <c r="F546" s="102" t="n">
        <v>0.1</v>
      </c>
      <c r="G546" s="102" t="n">
        <v>0</v>
      </c>
      <c r="H546" s="104" t="n">
        <v>2033</v>
      </c>
      <c r="I546" s="104" t="n">
        <v>2035</v>
      </c>
      <c r="J546" s="104" t="n">
        <v>2060</v>
      </c>
      <c r="K546" s="104" t="n">
        <v>25</v>
      </c>
      <c r="L546" s="102" t="n"/>
      <c r="M546" s="102" t="n"/>
      <c r="N546" s="32" t="inlineStr">
        <is>
          <t>Retained dated assumption</t>
        </is>
      </c>
      <c r="O546" s="32" t="inlineStr">
        <is>
          <t>demand_plans/target_low.plan.json</t>
        </is>
      </c>
    </row>
    <row r="547" ht="100" customHeight="1" s="74">
      <c r="A547" s="32" t="inlineStr">
        <is>
          <t>target</t>
        </is>
      </c>
      <c r="B547" s="32" t="inlineStr">
        <is>
          <t>low</t>
        </is>
      </c>
      <c r="C547" s="32" t="inlineStr">
        <is>
          <t>adaptive-solar-2035</t>
        </is>
      </c>
      <c r="D547" s="32" t="inlineStr">
        <is>
          <t>solar</t>
        </is>
      </c>
      <c r="E547" s="114" t="n">
        <v>6</v>
      </c>
      <c r="F547" s="102" t="n">
        <v>0.1</v>
      </c>
      <c r="G547" s="102" t="n">
        <v>0</v>
      </c>
      <c r="H547" s="104" t="n">
        <v>2033</v>
      </c>
      <c r="I547" s="104" t="n">
        <v>2035</v>
      </c>
      <c r="J547" s="104" t="n">
        <v>2065</v>
      </c>
      <c r="K547" s="104" t="n">
        <v>30</v>
      </c>
      <c r="L547" s="102" t="n"/>
      <c r="M547" s="102" t="n"/>
      <c r="N547" s="32" t="inlineStr">
        <is>
          <t>Retained dated assumption</t>
        </is>
      </c>
      <c r="O547" s="32" t="inlineStr">
        <is>
          <t>demand_plans/target_low.plan.json</t>
        </is>
      </c>
    </row>
    <row r="548" ht="100" customHeight="1" s="74">
      <c r="A548" s="32" t="inlineStr">
        <is>
          <t>target</t>
        </is>
      </c>
      <c r="B548" s="32" t="inlineStr">
        <is>
          <t>low</t>
        </is>
      </c>
      <c r="C548" s="32" t="inlineStr">
        <is>
          <t>adaptive-battery-2036</t>
        </is>
      </c>
      <c r="D548" s="32" t="inlineStr">
        <is>
          <t>battery</t>
        </is>
      </c>
      <c r="E548" s="114" t="n">
        <v>1</v>
      </c>
      <c r="F548" s="102" t="n">
        <v>1</v>
      </c>
      <c r="G548" s="102" t="n">
        <v>4</v>
      </c>
      <c r="H548" s="104" t="n">
        <v>2034</v>
      </c>
      <c r="I548" s="104" t="n">
        <v>2036</v>
      </c>
      <c r="J548" s="104" t="n">
        <v>2051</v>
      </c>
      <c r="K548" s="104" t="n">
        <v>15</v>
      </c>
      <c r="L548" s="102" t="n"/>
      <c r="M548" s="102" t="n"/>
      <c r="N548" s="32" t="inlineStr">
        <is>
          <t>Retained dated assumption</t>
        </is>
      </c>
      <c r="O548" s="32" t="inlineStr">
        <is>
          <t>demand_plans/target_low.plan.json</t>
        </is>
      </c>
    </row>
    <row r="549" ht="100" customHeight="1" s="74">
      <c r="A549" s="32" t="inlineStr">
        <is>
          <t>target</t>
        </is>
      </c>
      <c r="B549" s="32" t="inlineStr">
        <is>
          <t>low</t>
        </is>
      </c>
      <c r="C549" s="32" t="inlineStr">
        <is>
          <t>adaptive-gas-2038</t>
        </is>
      </c>
      <c r="D549" s="32" t="inlineStr">
        <is>
          <t>gas</t>
        </is>
      </c>
      <c r="E549" s="114" t="n">
        <v>2</v>
      </c>
      <c r="F549" s="102" t="n">
        <v>0.92</v>
      </c>
      <c r="G549" s="102" t="n">
        <v>0</v>
      </c>
      <c r="H549" s="104" t="n">
        <v>2034</v>
      </c>
      <c r="I549" s="104" t="n">
        <v>2038</v>
      </c>
      <c r="J549" s="104" t="n">
        <v>2073</v>
      </c>
      <c r="K549" s="104" t="n">
        <v>35</v>
      </c>
      <c r="L549" s="102" t="n"/>
      <c r="M549" s="102" t="n"/>
      <c r="N549" s="32" t="inlineStr">
        <is>
          <t>Retained dated assumption</t>
        </is>
      </c>
      <c r="O549" s="32" t="inlineStr">
        <is>
          <t>demand_plans/target_low.plan.json</t>
        </is>
      </c>
    </row>
    <row r="550" ht="100" customHeight="1" s="74">
      <c r="A550" s="32" t="inlineStr">
        <is>
          <t>target</t>
        </is>
      </c>
      <c r="B550" s="32" t="inlineStr">
        <is>
          <t>low</t>
        </is>
      </c>
      <c r="C550" s="32" t="inlineStr">
        <is>
          <t>adaptive-offshore-2038</t>
        </is>
      </c>
      <c r="D550" s="32" t="inlineStr">
        <is>
          <t>offshore</t>
        </is>
      </c>
      <c r="E550" s="114" t="n">
        <v>3</v>
      </c>
      <c r="F550" s="102" t="n">
        <v>1</v>
      </c>
      <c r="G550" s="102" t="n">
        <v>0</v>
      </c>
      <c r="H550" s="104" t="n">
        <v>2034</v>
      </c>
      <c r="I550" s="104" t="n">
        <v>2038</v>
      </c>
      <c r="J550" s="104" t="n">
        <v>2068</v>
      </c>
      <c r="K550" s="104" t="n">
        <v>30</v>
      </c>
      <c r="L550" s="102" t="n"/>
      <c r="M550" s="102" t="n"/>
      <c r="N550" s="32" t="inlineStr">
        <is>
          <t>Retained dated assumption</t>
        </is>
      </c>
      <c r="O550" s="32" t="inlineStr">
        <is>
          <t>demand_plans/target_low.plan.json</t>
        </is>
      </c>
    </row>
    <row r="551" ht="100" customHeight="1" s="74">
      <c r="A551" s="32" t="inlineStr">
        <is>
          <t>target</t>
        </is>
      </c>
      <c r="B551" s="32" t="inlineStr">
        <is>
          <t>low</t>
        </is>
      </c>
      <c r="C551" s="32" t="inlineStr">
        <is>
          <t>adaptive-onshore-2036</t>
        </is>
      </c>
      <c r="D551" s="32" t="inlineStr">
        <is>
          <t>onshore</t>
        </is>
      </c>
      <c r="E551" s="114" t="n">
        <v>14</v>
      </c>
      <c r="F551" s="102" t="n">
        <v>0.1</v>
      </c>
      <c r="G551" s="102" t="n">
        <v>0</v>
      </c>
      <c r="H551" s="104" t="n">
        <v>2034</v>
      </c>
      <c r="I551" s="104" t="n">
        <v>2036</v>
      </c>
      <c r="J551" s="104" t="n">
        <v>2061</v>
      </c>
      <c r="K551" s="104" t="n">
        <v>25</v>
      </c>
      <c r="L551" s="102" t="n"/>
      <c r="M551" s="102" t="n"/>
      <c r="N551" s="32" t="inlineStr">
        <is>
          <t>Retained dated assumption</t>
        </is>
      </c>
      <c r="O551" s="32" t="inlineStr">
        <is>
          <t>demand_plans/target_low.plan.json</t>
        </is>
      </c>
    </row>
    <row r="552" ht="100" customHeight="1" s="74">
      <c r="A552" s="32" t="inlineStr">
        <is>
          <t>target</t>
        </is>
      </c>
      <c r="B552" s="32" t="inlineStr">
        <is>
          <t>low</t>
        </is>
      </c>
      <c r="C552" s="32" t="inlineStr">
        <is>
          <t>adaptive-solar-2036</t>
        </is>
      </c>
      <c r="D552" s="32" t="inlineStr">
        <is>
          <t>solar</t>
        </is>
      </c>
      <c r="E552" s="114" t="n">
        <v>17</v>
      </c>
      <c r="F552" s="102" t="n">
        <v>0.1</v>
      </c>
      <c r="G552" s="102" t="n">
        <v>0</v>
      </c>
      <c r="H552" s="104" t="n">
        <v>2034</v>
      </c>
      <c r="I552" s="104" t="n">
        <v>2036</v>
      </c>
      <c r="J552" s="104" t="n">
        <v>2066</v>
      </c>
      <c r="K552" s="104" t="n">
        <v>30</v>
      </c>
      <c r="L552" s="102" t="n"/>
      <c r="M552" s="102" t="n"/>
      <c r="N552" s="32" t="inlineStr">
        <is>
          <t>Retained dated assumption</t>
        </is>
      </c>
      <c r="O552" s="32" t="inlineStr">
        <is>
          <t>demand_plans/target_low.plan.json</t>
        </is>
      </c>
    </row>
    <row r="553" ht="100" customHeight="1" s="74">
      <c r="A553" s="32" t="inlineStr">
        <is>
          <t>target</t>
        </is>
      </c>
      <c r="B553" s="32" t="inlineStr">
        <is>
          <t>low</t>
        </is>
      </c>
      <c r="C553" s="32" t="inlineStr">
        <is>
          <t>adaptive-battery-2037</t>
        </is>
      </c>
      <c r="D553" s="32" t="inlineStr">
        <is>
          <t>battery</t>
        </is>
      </c>
      <c r="E553" s="114" t="n">
        <v>1</v>
      </c>
      <c r="F553" s="102" t="n">
        <v>1</v>
      </c>
      <c r="G553" s="102" t="n">
        <v>4</v>
      </c>
      <c r="H553" s="104" t="n">
        <v>2035</v>
      </c>
      <c r="I553" s="104" t="n">
        <v>2037</v>
      </c>
      <c r="J553" s="104" t="n">
        <v>2052</v>
      </c>
      <c r="K553" s="104" t="n">
        <v>15</v>
      </c>
      <c r="L553" s="102" t="n"/>
      <c r="M553" s="102" t="n"/>
      <c r="N553" s="32" t="inlineStr">
        <is>
          <t>Retained dated assumption</t>
        </is>
      </c>
      <c r="O553" s="32" t="inlineStr">
        <is>
          <t>demand_plans/target_low.plan.json</t>
        </is>
      </c>
    </row>
    <row r="554" ht="100" customHeight="1" s="74">
      <c r="A554" s="32" t="inlineStr">
        <is>
          <t>target</t>
        </is>
      </c>
      <c r="B554" s="32" t="inlineStr">
        <is>
          <t>low</t>
        </is>
      </c>
      <c r="C554" s="32" t="inlineStr">
        <is>
          <t>adaptive-gas-2039</t>
        </is>
      </c>
      <c r="D554" s="32" t="inlineStr">
        <is>
          <t>gas</t>
        </is>
      </c>
      <c r="E554" s="114" t="n">
        <v>2</v>
      </c>
      <c r="F554" s="102" t="n">
        <v>0.92</v>
      </c>
      <c r="G554" s="102" t="n">
        <v>0</v>
      </c>
      <c r="H554" s="104" t="n">
        <v>2035</v>
      </c>
      <c r="I554" s="104" t="n">
        <v>2039</v>
      </c>
      <c r="J554" s="104" t="n">
        <v>2074</v>
      </c>
      <c r="K554" s="104" t="n">
        <v>35</v>
      </c>
      <c r="L554" s="102" t="n"/>
      <c r="M554" s="102" t="n"/>
      <c r="N554" s="32" t="inlineStr">
        <is>
          <t>Retained dated assumption</t>
        </is>
      </c>
      <c r="O554" s="32" t="inlineStr">
        <is>
          <t>demand_plans/target_low.plan.json</t>
        </is>
      </c>
    </row>
    <row r="555" ht="100" customHeight="1" s="74">
      <c r="A555" s="32" t="inlineStr">
        <is>
          <t>target</t>
        </is>
      </c>
      <c r="B555" s="32" t="inlineStr">
        <is>
          <t>low</t>
        </is>
      </c>
      <c r="C555" s="32" t="inlineStr">
        <is>
          <t>adaptive-offshore-2039</t>
        </is>
      </c>
      <c r="D555" s="32" t="inlineStr">
        <is>
          <t>offshore</t>
        </is>
      </c>
      <c r="E555" s="114" t="n">
        <v>2</v>
      </c>
      <c r="F555" s="102" t="n">
        <v>1</v>
      </c>
      <c r="G555" s="102" t="n">
        <v>0</v>
      </c>
      <c r="H555" s="104" t="n">
        <v>2035</v>
      </c>
      <c r="I555" s="104" t="n">
        <v>2039</v>
      </c>
      <c r="J555" s="104" t="n">
        <v>2069</v>
      </c>
      <c r="K555" s="104" t="n">
        <v>30</v>
      </c>
      <c r="L555" s="102" t="n"/>
      <c r="M555" s="102" t="n"/>
      <c r="N555" s="32" t="inlineStr">
        <is>
          <t>Retained dated assumption</t>
        </is>
      </c>
      <c r="O555" s="32" t="inlineStr">
        <is>
          <t>demand_plans/target_low.plan.json</t>
        </is>
      </c>
    </row>
    <row r="556" ht="100" customHeight="1" s="74">
      <c r="A556" s="32" t="inlineStr">
        <is>
          <t>target</t>
        </is>
      </c>
      <c r="B556" s="32" t="inlineStr">
        <is>
          <t>low</t>
        </is>
      </c>
      <c r="C556" s="32" t="inlineStr">
        <is>
          <t>adaptive-onshore-2037</t>
        </is>
      </c>
      <c r="D556" s="32" t="inlineStr">
        <is>
          <t>onshore</t>
        </is>
      </c>
      <c r="E556" s="114" t="n">
        <v>23</v>
      </c>
      <c r="F556" s="102" t="n">
        <v>0.1</v>
      </c>
      <c r="G556" s="102" t="n">
        <v>0</v>
      </c>
      <c r="H556" s="104" t="n">
        <v>2035</v>
      </c>
      <c r="I556" s="104" t="n">
        <v>2037</v>
      </c>
      <c r="J556" s="104" t="n">
        <v>2062</v>
      </c>
      <c r="K556" s="104" t="n">
        <v>25</v>
      </c>
      <c r="L556" s="102" t="n"/>
      <c r="M556" s="102" t="n"/>
      <c r="N556" s="32" t="inlineStr">
        <is>
          <t>Retained dated assumption</t>
        </is>
      </c>
      <c r="O556" s="32" t="inlineStr">
        <is>
          <t>demand_plans/target_low.plan.json</t>
        </is>
      </c>
    </row>
    <row r="557" ht="100" customHeight="1" s="74">
      <c r="A557" s="32" t="inlineStr">
        <is>
          <t>target</t>
        </is>
      </c>
      <c r="B557" s="32" t="inlineStr">
        <is>
          <t>low</t>
        </is>
      </c>
      <c r="C557" s="32" t="inlineStr">
        <is>
          <t>adaptive-solar-2037</t>
        </is>
      </c>
      <c r="D557" s="32" t="inlineStr">
        <is>
          <t>solar</t>
        </is>
      </c>
      <c r="E557" s="114" t="n">
        <v>18</v>
      </c>
      <c r="F557" s="102" t="n">
        <v>0.1</v>
      </c>
      <c r="G557" s="102" t="n">
        <v>0</v>
      </c>
      <c r="H557" s="104" t="n">
        <v>2035</v>
      </c>
      <c r="I557" s="104" t="n">
        <v>2037</v>
      </c>
      <c r="J557" s="104" t="n">
        <v>2067</v>
      </c>
      <c r="K557" s="104" t="n">
        <v>30</v>
      </c>
      <c r="L557" s="102" t="n"/>
      <c r="M557" s="102" t="n"/>
      <c r="N557" s="32" t="inlineStr">
        <is>
          <t>Retained dated assumption</t>
        </is>
      </c>
      <c r="O557" s="32" t="inlineStr">
        <is>
          <t>demand_plans/target_low.plan.json</t>
        </is>
      </c>
    </row>
    <row r="558" ht="100" customHeight="1" s="74">
      <c r="A558" s="32" t="inlineStr">
        <is>
          <t>target</t>
        </is>
      </c>
      <c r="B558" s="32" t="inlineStr">
        <is>
          <t>low</t>
        </is>
      </c>
      <c r="C558" s="32" t="inlineStr">
        <is>
          <t>adaptive-battery-2038</t>
        </is>
      </c>
      <c r="D558" s="32" t="inlineStr">
        <is>
          <t>battery</t>
        </is>
      </c>
      <c r="E558" s="114" t="n">
        <v>1</v>
      </c>
      <c r="F558" s="102" t="n">
        <v>1</v>
      </c>
      <c r="G558" s="102" t="n">
        <v>4</v>
      </c>
      <c r="H558" s="104" t="n">
        <v>2036</v>
      </c>
      <c r="I558" s="104" t="n">
        <v>2038</v>
      </c>
      <c r="J558" s="104" t="n">
        <v>2053</v>
      </c>
      <c r="K558" s="104" t="n">
        <v>15</v>
      </c>
      <c r="L558" s="102" t="n"/>
      <c r="M558" s="102" t="n"/>
      <c r="N558" s="32" t="inlineStr">
        <is>
          <t>Retained dated assumption</t>
        </is>
      </c>
      <c r="O558" s="32" t="inlineStr">
        <is>
          <t>demand_plans/target_low.plan.json</t>
        </is>
      </c>
    </row>
    <row r="559" ht="100" customHeight="1" s="74">
      <c r="A559" s="32" t="inlineStr">
        <is>
          <t>target</t>
        </is>
      </c>
      <c r="B559" s="32" t="inlineStr">
        <is>
          <t>low</t>
        </is>
      </c>
      <c r="C559" s="32" t="inlineStr">
        <is>
          <t>adaptive-gas-2040</t>
        </is>
      </c>
      <c r="D559" s="32" t="inlineStr">
        <is>
          <t>gas</t>
        </is>
      </c>
      <c r="E559" s="114" t="n">
        <v>2</v>
      </c>
      <c r="F559" s="102" t="n">
        <v>0.92</v>
      </c>
      <c r="G559" s="102" t="n">
        <v>0</v>
      </c>
      <c r="H559" s="104" t="n">
        <v>2036</v>
      </c>
      <c r="I559" s="104" t="n">
        <v>2040</v>
      </c>
      <c r="J559" s="104" t="n">
        <v>2075</v>
      </c>
      <c r="K559" s="104" t="n">
        <v>35</v>
      </c>
      <c r="L559" s="102" t="n"/>
      <c r="M559" s="102" t="n"/>
      <c r="N559" s="32" t="inlineStr">
        <is>
          <t>Retained dated assumption</t>
        </is>
      </c>
      <c r="O559" s="32" t="inlineStr">
        <is>
          <t>demand_plans/target_low.plan.json</t>
        </is>
      </c>
    </row>
    <row r="560" ht="100" customHeight="1" s="74">
      <c r="A560" s="32" t="inlineStr">
        <is>
          <t>target</t>
        </is>
      </c>
      <c r="B560" s="32" t="inlineStr">
        <is>
          <t>low</t>
        </is>
      </c>
      <c r="C560" s="32" t="inlineStr">
        <is>
          <t>adaptive-offshore-2040</t>
        </is>
      </c>
      <c r="D560" s="32" t="inlineStr">
        <is>
          <t>offshore</t>
        </is>
      </c>
      <c r="E560" s="114" t="n">
        <v>3</v>
      </c>
      <c r="F560" s="102" t="n">
        <v>1</v>
      </c>
      <c r="G560" s="102" t="n">
        <v>0</v>
      </c>
      <c r="H560" s="104" t="n">
        <v>2036</v>
      </c>
      <c r="I560" s="104" t="n">
        <v>2040</v>
      </c>
      <c r="J560" s="104" t="n">
        <v>2070</v>
      </c>
      <c r="K560" s="104" t="n">
        <v>30</v>
      </c>
      <c r="L560" s="102" t="n"/>
      <c r="M560" s="102" t="n"/>
      <c r="N560" s="32" t="inlineStr">
        <is>
          <t>Retained dated assumption</t>
        </is>
      </c>
      <c r="O560" s="32" t="inlineStr">
        <is>
          <t>demand_plans/target_low.plan.json</t>
        </is>
      </c>
    </row>
    <row r="561" ht="100" customHeight="1" s="74">
      <c r="A561" s="32" t="inlineStr">
        <is>
          <t>target</t>
        </is>
      </c>
      <c r="B561" s="32" t="inlineStr">
        <is>
          <t>low</t>
        </is>
      </c>
      <c r="C561" s="32" t="inlineStr">
        <is>
          <t>adaptive-onshore-2038</t>
        </is>
      </c>
      <c r="D561" s="32" t="inlineStr">
        <is>
          <t>onshore</t>
        </is>
      </c>
      <c r="E561" s="114" t="n">
        <v>23</v>
      </c>
      <c r="F561" s="102" t="n">
        <v>0.1</v>
      </c>
      <c r="G561" s="102" t="n">
        <v>0</v>
      </c>
      <c r="H561" s="104" t="n">
        <v>2036</v>
      </c>
      <c r="I561" s="104" t="n">
        <v>2038</v>
      </c>
      <c r="J561" s="104" t="n">
        <v>2063</v>
      </c>
      <c r="K561" s="104" t="n">
        <v>25</v>
      </c>
      <c r="L561" s="102" t="n"/>
      <c r="M561" s="102" t="n"/>
      <c r="N561" s="32" t="inlineStr">
        <is>
          <t>Retained dated assumption</t>
        </is>
      </c>
      <c r="O561" s="32" t="inlineStr">
        <is>
          <t>demand_plans/target_low.plan.json</t>
        </is>
      </c>
    </row>
    <row r="562" ht="100" customHeight="1" s="74">
      <c r="A562" s="32" t="inlineStr">
        <is>
          <t>target</t>
        </is>
      </c>
      <c r="B562" s="32" t="inlineStr">
        <is>
          <t>low</t>
        </is>
      </c>
      <c r="C562" s="32" t="inlineStr">
        <is>
          <t>adaptive-solar-2038</t>
        </is>
      </c>
      <c r="D562" s="32" t="inlineStr">
        <is>
          <t>solar</t>
        </is>
      </c>
      <c r="E562" s="114" t="n">
        <v>18</v>
      </c>
      <c r="F562" s="102" t="n">
        <v>0.1</v>
      </c>
      <c r="G562" s="102" t="n">
        <v>0</v>
      </c>
      <c r="H562" s="104" t="n">
        <v>2036</v>
      </c>
      <c r="I562" s="104" t="n">
        <v>2038</v>
      </c>
      <c r="J562" s="104" t="n">
        <v>2068</v>
      </c>
      <c r="K562" s="104" t="n">
        <v>30</v>
      </c>
      <c r="L562" s="102" t="n"/>
      <c r="M562" s="102" t="n"/>
      <c r="N562" s="32" t="inlineStr">
        <is>
          <t>Retained dated assumption</t>
        </is>
      </c>
      <c r="O562" s="32" t="inlineStr">
        <is>
          <t>demand_plans/target_low.plan.json</t>
        </is>
      </c>
    </row>
    <row r="563" ht="100" customHeight="1" s="74">
      <c r="A563" s="32" t="inlineStr">
        <is>
          <t>target</t>
        </is>
      </c>
      <c r="B563" s="32" t="inlineStr">
        <is>
          <t>low</t>
        </is>
      </c>
      <c r="C563" s="32" t="inlineStr">
        <is>
          <t>adaptive-battery-2039</t>
        </is>
      </c>
      <c r="D563" s="32" t="inlineStr">
        <is>
          <t>battery</t>
        </is>
      </c>
      <c r="E563" s="114" t="n">
        <v>1</v>
      </c>
      <c r="F563" s="102" t="n">
        <v>1</v>
      </c>
      <c r="G563" s="102" t="n">
        <v>4</v>
      </c>
      <c r="H563" s="104" t="n">
        <v>2037</v>
      </c>
      <c r="I563" s="104" t="n">
        <v>2039</v>
      </c>
      <c r="J563" s="104" t="n">
        <v>2054</v>
      </c>
      <c r="K563" s="104" t="n">
        <v>15</v>
      </c>
      <c r="L563" s="102" t="n"/>
      <c r="M563" s="102" t="n"/>
      <c r="N563" s="32" t="inlineStr">
        <is>
          <t>Retained dated assumption</t>
        </is>
      </c>
      <c r="O563" s="32" t="inlineStr">
        <is>
          <t>demand_plans/target_low.plan.json</t>
        </is>
      </c>
    </row>
    <row r="564" ht="100" customHeight="1" s="74">
      <c r="A564" s="32" t="inlineStr">
        <is>
          <t>target</t>
        </is>
      </c>
      <c r="B564" s="32" t="inlineStr">
        <is>
          <t>low</t>
        </is>
      </c>
      <c r="C564" s="32" t="inlineStr">
        <is>
          <t>adaptive-gas-2041</t>
        </is>
      </c>
      <c r="D564" s="32" t="inlineStr">
        <is>
          <t>gas</t>
        </is>
      </c>
      <c r="E564" s="114" t="n">
        <v>1</v>
      </c>
      <c r="F564" s="102" t="n">
        <v>0.92</v>
      </c>
      <c r="G564" s="102" t="n">
        <v>0</v>
      </c>
      <c r="H564" s="104" t="n">
        <v>2037</v>
      </c>
      <c r="I564" s="104" t="n">
        <v>2041</v>
      </c>
      <c r="J564" s="104" t="n">
        <v>2076</v>
      </c>
      <c r="K564" s="104" t="n">
        <v>35</v>
      </c>
      <c r="L564" s="102" t="n"/>
      <c r="M564" s="102" t="n"/>
      <c r="N564" s="32" t="inlineStr">
        <is>
          <t>Retained dated assumption</t>
        </is>
      </c>
      <c r="O564" s="32" t="inlineStr">
        <is>
          <t>demand_plans/target_low.plan.json</t>
        </is>
      </c>
    </row>
    <row r="565" ht="100" customHeight="1" s="74">
      <c r="A565" s="32" t="inlineStr">
        <is>
          <t>target</t>
        </is>
      </c>
      <c r="B565" s="32" t="inlineStr">
        <is>
          <t>low</t>
        </is>
      </c>
      <c r="C565" s="32" t="inlineStr">
        <is>
          <t>adaptive-offshore-2041</t>
        </is>
      </c>
      <c r="D565" s="32" t="inlineStr">
        <is>
          <t>offshore</t>
        </is>
      </c>
      <c r="E565" s="114" t="n">
        <v>4</v>
      </c>
      <c r="F565" s="102" t="n">
        <v>1</v>
      </c>
      <c r="G565" s="102" t="n">
        <v>0</v>
      </c>
      <c r="H565" s="104" t="n">
        <v>2037</v>
      </c>
      <c r="I565" s="104" t="n">
        <v>2041</v>
      </c>
      <c r="J565" s="104" t="n">
        <v>2071</v>
      </c>
      <c r="K565" s="104" t="n">
        <v>30</v>
      </c>
      <c r="L565" s="102" t="n"/>
      <c r="M565" s="102" t="n"/>
      <c r="N565" s="32" t="inlineStr">
        <is>
          <t>Retained dated assumption</t>
        </is>
      </c>
      <c r="O565" s="32" t="inlineStr">
        <is>
          <t>demand_plans/target_low.plan.json</t>
        </is>
      </c>
    </row>
    <row r="566" ht="100" customHeight="1" s="74">
      <c r="A566" s="32" t="inlineStr">
        <is>
          <t>target</t>
        </is>
      </c>
      <c r="B566" s="32" t="inlineStr">
        <is>
          <t>low</t>
        </is>
      </c>
      <c r="C566" s="32" t="inlineStr">
        <is>
          <t>adaptive-onshore-2039</t>
        </is>
      </c>
      <c r="D566" s="32" t="inlineStr">
        <is>
          <t>onshore</t>
        </is>
      </c>
      <c r="E566" s="114" t="n">
        <v>17</v>
      </c>
      <c r="F566" s="102" t="n">
        <v>0.1</v>
      </c>
      <c r="G566" s="102" t="n">
        <v>0</v>
      </c>
      <c r="H566" s="104" t="n">
        <v>2037</v>
      </c>
      <c r="I566" s="104" t="n">
        <v>2039</v>
      </c>
      <c r="J566" s="104" t="n">
        <v>2064</v>
      </c>
      <c r="K566" s="104" t="n">
        <v>25</v>
      </c>
      <c r="L566" s="102" t="n"/>
      <c r="M566" s="102" t="n"/>
      <c r="N566" s="32" t="inlineStr">
        <is>
          <t>Retained dated assumption</t>
        </is>
      </c>
      <c r="O566" s="32" t="inlineStr">
        <is>
          <t>demand_plans/target_low.plan.json</t>
        </is>
      </c>
    </row>
    <row r="567" ht="100" customHeight="1" s="74">
      <c r="A567" s="32" t="inlineStr">
        <is>
          <t>target</t>
        </is>
      </c>
      <c r="B567" s="32" t="inlineStr">
        <is>
          <t>low</t>
        </is>
      </c>
      <c r="C567" s="32" t="inlineStr">
        <is>
          <t>adaptive-solar-2039</t>
        </is>
      </c>
      <c r="D567" s="32" t="inlineStr">
        <is>
          <t>solar</t>
        </is>
      </c>
      <c r="E567" s="114" t="n">
        <v>18</v>
      </c>
      <c r="F567" s="102" t="n">
        <v>0.1</v>
      </c>
      <c r="G567" s="102" t="n">
        <v>0</v>
      </c>
      <c r="H567" s="104" t="n">
        <v>2037</v>
      </c>
      <c r="I567" s="104" t="n">
        <v>2039</v>
      </c>
      <c r="J567" s="104" t="n">
        <v>2069</v>
      </c>
      <c r="K567" s="104" t="n">
        <v>30</v>
      </c>
      <c r="L567" s="102" t="n"/>
      <c r="M567" s="102" t="n"/>
      <c r="N567" s="32" t="inlineStr">
        <is>
          <t>Retained dated assumption</t>
        </is>
      </c>
      <c r="O567" s="32" t="inlineStr">
        <is>
          <t>demand_plans/target_low.plan.json</t>
        </is>
      </c>
    </row>
    <row r="568" ht="100" customHeight="1" s="74">
      <c r="A568" s="32" t="inlineStr">
        <is>
          <t>target</t>
        </is>
      </c>
      <c r="B568" s="32" t="inlineStr">
        <is>
          <t>low</t>
        </is>
      </c>
      <c r="C568" s="32" t="inlineStr">
        <is>
          <t>adaptive-battery-2040</t>
        </is>
      </c>
      <c r="D568" s="32" t="inlineStr">
        <is>
          <t>battery</t>
        </is>
      </c>
      <c r="E568" s="114" t="n">
        <v>2</v>
      </c>
      <c r="F568" s="102" t="n">
        <v>1</v>
      </c>
      <c r="G568" s="102" t="n">
        <v>4</v>
      </c>
      <c r="H568" s="104" t="n">
        <v>2038</v>
      </c>
      <c r="I568" s="104" t="n">
        <v>2040</v>
      </c>
      <c r="J568" s="104" t="n">
        <v>2055</v>
      </c>
      <c r="K568" s="104" t="n">
        <v>15</v>
      </c>
      <c r="L568" s="102" t="n"/>
      <c r="M568" s="102" t="n"/>
      <c r="N568" s="32" t="inlineStr">
        <is>
          <t>Retained dated assumption</t>
        </is>
      </c>
      <c r="O568" s="32" t="inlineStr">
        <is>
          <t>demand_plans/target_low.plan.json</t>
        </is>
      </c>
    </row>
    <row r="569" ht="100" customHeight="1" s="74">
      <c r="A569" s="32" t="inlineStr">
        <is>
          <t>target</t>
        </is>
      </c>
      <c r="B569" s="32" t="inlineStr">
        <is>
          <t>low</t>
        </is>
      </c>
      <c r="C569" s="32" t="inlineStr">
        <is>
          <t>adaptive-gas-2042</t>
        </is>
      </c>
      <c r="D569" s="32" t="inlineStr">
        <is>
          <t>gas</t>
        </is>
      </c>
      <c r="E569" s="114" t="n">
        <v>1</v>
      </c>
      <c r="F569" s="102" t="n">
        <v>0.92</v>
      </c>
      <c r="G569" s="102" t="n">
        <v>0</v>
      </c>
      <c r="H569" s="104" t="n">
        <v>2038</v>
      </c>
      <c r="I569" s="104" t="n">
        <v>2042</v>
      </c>
      <c r="J569" s="104" t="n">
        <v>2077</v>
      </c>
      <c r="K569" s="104" t="n">
        <v>35</v>
      </c>
      <c r="L569" s="102" t="n"/>
      <c r="M569" s="102" t="n"/>
      <c r="N569" s="32" t="inlineStr">
        <is>
          <t>Retained dated assumption</t>
        </is>
      </c>
      <c r="O569" s="32" t="inlineStr">
        <is>
          <t>demand_plans/target_low.plan.json</t>
        </is>
      </c>
    </row>
    <row r="570" ht="100" customHeight="1" s="74">
      <c r="A570" s="32" t="inlineStr">
        <is>
          <t>target</t>
        </is>
      </c>
      <c r="B570" s="32" t="inlineStr">
        <is>
          <t>low</t>
        </is>
      </c>
      <c r="C570" s="32" t="inlineStr">
        <is>
          <t>adaptive-offshore-2042</t>
        </is>
      </c>
      <c r="D570" s="32" t="inlineStr">
        <is>
          <t>offshore</t>
        </is>
      </c>
      <c r="E570" s="114" t="n">
        <v>3</v>
      </c>
      <c r="F570" s="102" t="n">
        <v>1</v>
      </c>
      <c r="G570" s="102" t="n">
        <v>0</v>
      </c>
      <c r="H570" s="104" t="n">
        <v>2038</v>
      </c>
      <c r="I570" s="104" t="n">
        <v>2042</v>
      </c>
      <c r="J570" s="104" t="n">
        <v>2072</v>
      </c>
      <c r="K570" s="104" t="n">
        <v>30</v>
      </c>
      <c r="L570" s="102" t="n"/>
      <c r="M570" s="102" t="n"/>
      <c r="N570" s="32" t="inlineStr">
        <is>
          <t>Retained dated assumption</t>
        </is>
      </c>
      <c r="O570" s="32" t="inlineStr">
        <is>
          <t>demand_plans/target_low.plan.json</t>
        </is>
      </c>
    </row>
    <row r="571" ht="100" customHeight="1" s="74">
      <c r="A571" s="32" t="inlineStr">
        <is>
          <t>target</t>
        </is>
      </c>
      <c r="B571" s="32" t="inlineStr">
        <is>
          <t>low</t>
        </is>
      </c>
      <c r="C571" s="32" t="inlineStr">
        <is>
          <t>adaptive-onshore-2040</t>
        </is>
      </c>
      <c r="D571" s="32" t="inlineStr">
        <is>
          <t>onshore</t>
        </is>
      </c>
      <c r="E571" s="114" t="n">
        <v>18</v>
      </c>
      <c r="F571" s="102" t="n">
        <v>0.1</v>
      </c>
      <c r="G571" s="102" t="n">
        <v>0</v>
      </c>
      <c r="H571" s="104" t="n">
        <v>2038</v>
      </c>
      <c r="I571" s="104" t="n">
        <v>2040</v>
      </c>
      <c r="J571" s="104" t="n">
        <v>2065</v>
      </c>
      <c r="K571" s="104" t="n">
        <v>25</v>
      </c>
      <c r="L571" s="102" t="n"/>
      <c r="M571" s="102" t="n"/>
      <c r="N571" s="32" t="inlineStr">
        <is>
          <t>Retained dated assumption</t>
        </is>
      </c>
      <c r="O571" s="32" t="inlineStr">
        <is>
          <t>demand_plans/target_low.plan.json</t>
        </is>
      </c>
    </row>
    <row r="572" ht="100" customHeight="1" s="74">
      <c r="A572" s="32" t="inlineStr">
        <is>
          <t>target</t>
        </is>
      </c>
      <c r="B572" s="32" t="inlineStr">
        <is>
          <t>low</t>
        </is>
      </c>
      <c r="C572" s="32" t="inlineStr">
        <is>
          <t>adaptive-solar-2040</t>
        </is>
      </c>
      <c r="D572" s="32" t="inlineStr">
        <is>
          <t>solar</t>
        </is>
      </c>
      <c r="E572" s="114" t="n">
        <v>22</v>
      </c>
      <c r="F572" s="102" t="n">
        <v>0.1</v>
      </c>
      <c r="G572" s="102" t="n">
        <v>0</v>
      </c>
      <c r="H572" s="104" t="n">
        <v>2038</v>
      </c>
      <c r="I572" s="104" t="n">
        <v>2040</v>
      </c>
      <c r="J572" s="104" t="n">
        <v>2070</v>
      </c>
      <c r="K572" s="104" t="n">
        <v>30</v>
      </c>
      <c r="L572" s="102" t="n"/>
      <c r="M572" s="102" t="n"/>
      <c r="N572" s="32" t="inlineStr">
        <is>
          <t>Retained dated assumption</t>
        </is>
      </c>
      <c r="O572" s="32" t="inlineStr">
        <is>
          <t>demand_plans/target_low.plan.json</t>
        </is>
      </c>
    </row>
    <row r="573" ht="100" customHeight="1" s="74">
      <c r="A573" s="32" t="inlineStr">
        <is>
          <t>target</t>
        </is>
      </c>
      <c r="B573" s="32" t="inlineStr">
        <is>
          <t>low</t>
        </is>
      </c>
      <c r="C573" s="32" t="inlineStr">
        <is>
          <t>adaptive-battery-2041</t>
        </is>
      </c>
      <c r="D573" s="32" t="inlineStr">
        <is>
          <t>battery</t>
        </is>
      </c>
      <c r="E573" s="114" t="n">
        <v>1</v>
      </c>
      <c r="F573" s="102" t="n">
        <v>1</v>
      </c>
      <c r="G573" s="102" t="n">
        <v>4</v>
      </c>
      <c r="H573" s="104" t="n">
        <v>2039</v>
      </c>
      <c r="I573" s="104" t="n">
        <v>2041</v>
      </c>
      <c r="J573" s="104" t="n">
        <v>2056</v>
      </c>
      <c r="K573" s="104" t="n">
        <v>15</v>
      </c>
      <c r="L573" s="102" t="n"/>
      <c r="M573" s="102" t="n"/>
      <c r="N573" s="32" t="inlineStr">
        <is>
          <t>Retained dated assumption</t>
        </is>
      </c>
      <c r="O573" s="32" t="inlineStr">
        <is>
          <t>demand_plans/target_low.plan.json</t>
        </is>
      </c>
    </row>
    <row r="574" ht="100" customHeight="1" s="74">
      <c r="A574" s="32" t="inlineStr">
        <is>
          <t>target</t>
        </is>
      </c>
      <c r="B574" s="32" t="inlineStr">
        <is>
          <t>low</t>
        </is>
      </c>
      <c r="C574" s="32" t="inlineStr">
        <is>
          <t>adaptive-offshore-2043</t>
        </is>
      </c>
      <c r="D574" s="32" t="inlineStr">
        <is>
          <t>offshore</t>
        </is>
      </c>
      <c r="E574" s="114" t="n">
        <v>4</v>
      </c>
      <c r="F574" s="102" t="n">
        <v>1</v>
      </c>
      <c r="G574" s="102" t="n">
        <v>0</v>
      </c>
      <c r="H574" s="104" t="n">
        <v>2039</v>
      </c>
      <c r="I574" s="104" t="n">
        <v>2043</v>
      </c>
      <c r="J574" s="104" t="n">
        <v>2073</v>
      </c>
      <c r="K574" s="104" t="n">
        <v>30</v>
      </c>
      <c r="L574" s="102" t="n"/>
      <c r="M574" s="102" t="n"/>
      <c r="N574" s="32" t="inlineStr">
        <is>
          <t>Retained dated assumption</t>
        </is>
      </c>
      <c r="O574" s="32" t="inlineStr">
        <is>
          <t>demand_plans/target_low.plan.json</t>
        </is>
      </c>
    </row>
    <row r="575" ht="100" customHeight="1" s="74">
      <c r="A575" s="32" t="inlineStr">
        <is>
          <t>target</t>
        </is>
      </c>
      <c r="B575" s="32" t="inlineStr">
        <is>
          <t>low</t>
        </is>
      </c>
      <c r="C575" s="32" t="inlineStr">
        <is>
          <t>adaptive-onshore-2041</t>
        </is>
      </c>
      <c r="D575" s="32" t="inlineStr">
        <is>
          <t>onshore</t>
        </is>
      </c>
      <c r="E575" s="114" t="n">
        <v>26</v>
      </c>
      <c r="F575" s="102" t="n">
        <v>0.1</v>
      </c>
      <c r="G575" s="102" t="n">
        <v>0</v>
      </c>
      <c r="H575" s="104" t="n">
        <v>2039</v>
      </c>
      <c r="I575" s="104" t="n">
        <v>2041</v>
      </c>
      <c r="J575" s="104" t="n">
        <v>2066</v>
      </c>
      <c r="K575" s="104" t="n">
        <v>25</v>
      </c>
      <c r="L575" s="102" t="n"/>
      <c r="M575" s="102" t="n"/>
      <c r="N575" s="32" t="inlineStr">
        <is>
          <t>Retained dated assumption</t>
        </is>
      </c>
      <c r="O575" s="32" t="inlineStr">
        <is>
          <t>demand_plans/target_low.plan.json</t>
        </is>
      </c>
    </row>
    <row r="576" ht="100" customHeight="1" s="74">
      <c r="A576" s="32" t="inlineStr">
        <is>
          <t>target</t>
        </is>
      </c>
      <c r="B576" s="32" t="inlineStr">
        <is>
          <t>low</t>
        </is>
      </c>
      <c r="C576" s="32" t="inlineStr">
        <is>
          <t>adaptive-solar-2041</t>
        </is>
      </c>
      <c r="D576" s="32" t="inlineStr">
        <is>
          <t>solar</t>
        </is>
      </c>
      <c r="E576" s="114" t="n">
        <v>26</v>
      </c>
      <c r="F576" s="102" t="n">
        <v>0.1</v>
      </c>
      <c r="G576" s="102" t="n">
        <v>0</v>
      </c>
      <c r="H576" s="104" t="n">
        <v>2039</v>
      </c>
      <c r="I576" s="104" t="n">
        <v>2041</v>
      </c>
      <c r="J576" s="104" t="n">
        <v>2071</v>
      </c>
      <c r="K576" s="104" t="n">
        <v>30</v>
      </c>
      <c r="L576" s="102" t="n"/>
      <c r="M576" s="102" t="n"/>
      <c r="N576" s="32" t="inlineStr">
        <is>
          <t>Retained dated assumption</t>
        </is>
      </c>
      <c r="O576" s="32" t="inlineStr">
        <is>
          <t>demand_plans/target_low.plan.json</t>
        </is>
      </c>
    </row>
    <row r="577" ht="100" customHeight="1" s="74">
      <c r="A577" s="32" t="inlineStr">
        <is>
          <t>target</t>
        </is>
      </c>
      <c r="B577" s="32" t="inlineStr">
        <is>
          <t>low</t>
        </is>
      </c>
      <c r="C577" s="32" t="inlineStr">
        <is>
          <t>adaptive-battery-2042</t>
        </is>
      </c>
      <c r="D577" s="32" t="inlineStr">
        <is>
          <t>battery</t>
        </is>
      </c>
      <c r="E577" s="114" t="n">
        <v>2</v>
      </c>
      <c r="F577" s="102" t="n">
        <v>1</v>
      </c>
      <c r="G577" s="102" t="n">
        <v>4</v>
      </c>
      <c r="H577" s="104" t="n">
        <v>2040</v>
      </c>
      <c r="I577" s="104" t="n">
        <v>2042</v>
      </c>
      <c r="J577" s="104" t="n">
        <v>2057</v>
      </c>
      <c r="K577" s="104" t="n">
        <v>15</v>
      </c>
      <c r="L577" s="102" t="n"/>
      <c r="M577" s="102" t="n"/>
      <c r="N577" s="32" t="inlineStr">
        <is>
          <t>Retained dated assumption</t>
        </is>
      </c>
      <c r="O577" s="32" t="inlineStr">
        <is>
          <t>demand_plans/target_low.plan.json</t>
        </is>
      </c>
    </row>
    <row r="578" ht="100" customHeight="1" s="74">
      <c r="A578" s="32" t="inlineStr">
        <is>
          <t>target</t>
        </is>
      </c>
      <c r="B578" s="32" t="inlineStr">
        <is>
          <t>low</t>
        </is>
      </c>
      <c r="C578" s="32" t="inlineStr">
        <is>
          <t>adaptive-gas-2044</t>
        </is>
      </c>
      <c r="D578" s="32" t="inlineStr">
        <is>
          <t>gas</t>
        </is>
      </c>
      <c r="E578" s="114" t="n">
        <v>1</v>
      </c>
      <c r="F578" s="102" t="n">
        <v>0.92</v>
      </c>
      <c r="G578" s="102" t="n">
        <v>0</v>
      </c>
      <c r="H578" s="104" t="n">
        <v>2040</v>
      </c>
      <c r="I578" s="104" t="n">
        <v>2044</v>
      </c>
      <c r="J578" s="104" t="n">
        <v>2079</v>
      </c>
      <c r="K578" s="104" t="n">
        <v>35</v>
      </c>
      <c r="L578" s="102" t="n"/>
      <c r="M578" s="102" t="n"/>
      <c r="N578" s="32" t="inlineStr">
        <is>
          <t>Retained dated assumption</t>
        </is>
      </c>
      <c r="O578" s="32" t="inlineStr">
        <is>
          <t>demand_plans/target_low.plan.json</t>
        </is>
      </c>
    </row>
    <row r="579" ht="100" customHeight="1" s="74">
      <c r="A579" s="32" t="inlineStr">
        <is>
          <t>target</t>
        </is>
      </c>
      <c r="B579" s="32" t="inlineStr">
        <is>
          <t>low</t>
        </is>
      </c>
      <c r="C579" s="32" t="inlineStr">
        <is>
          <t>adaptive-offshore-2044</t>
        </is>
      </c>
      <c r="D579" s="32" t="inlineStr">
        <is>
          <t>offshore</t>
        </is>
      </c>
      <c r="E579" s="114" t="n">
        <v>2</v>
      </c>
      <c r="F579" s="102" t="n">
        <v>1</v>
      </c>
      <c r="G579" s="102" t="n">
        <v>0</v>
      </c>
      <c r="H579" s="104" t="n">
        <v>2040</v>
      </c>
      <c r="I579" s="104" t="n">
        <v>2044</v>
      </c>
      <c r="J579" s="104" t="n">
        <v>2074</v>
      </c>
      <c r="K579" s="104" t="n">
        <v>30</v>
      </c>
      <c r="L579" s="102" t="n"/>
      <c r="M579" s="102" t="n"/>
      <c r="N579" s="32" t="inlineStr">
        <is>
          <t>Retained dated assumption</t>
        </is>
      </c>
      <c r="O579" s="32" t="inlineStr">
        <is>
          <t>demand_plans/target_low.plan.json</t>
        </is>
      </c>
    </row>
    <row r="580" ht="100" customHeight="1" s="74">
      <c r="A580" s="32" t="inlineStr">
        <is>
          <t>target</t>
        </is>
      </c>
      <c r="B580" s="32" t="inlineStr">
        <is>
          <t>low</t>
        </is>
      </c>
      <c r="C580" s="32" t="inlineStr">
        <is>
          <t>adaptive-onshore-2042</t>
        </is>
      </c>
      <c r="D580" s="32" t="inlineStr">
        <is>
          <t>onshore</t>
        </is>
      </c>
      <c r="E580" s="114" t="n">
        <v>30</v>
      </c>
      <c r="F580" s="102" t="n">
        <v>0.1</v>
      </c>
      <c r="G580" s="102" t="n">
        <v>0</v>
      </c>
      <c r="H580" s="104" t="n">
        <v>2040</v>
      </c>
      <c r="I580" s="104" t="n">
        <v>2042</v>
      </c>
      <c r="J580" s="104" t="n">
        <v>2067</v>
      </c>
      <c r="K580" s="104" t="n">
        <v>25</v>
      </c>
      <c r="L580" s="102" t="n"/>
      <c r="M580" s="102" t="n"/>
      <c r="N580" s="32" t="inlineStr">
        <is>
          <t>Retained dated assumption</t>
        </is>
      </c>
      <c r="O580" s="32" t="inlineStr">
        <is>
          <t>demand_plans/target_low.plan.json</t>
        </is>
      </c>
    </row>
    <row r="581" ht="100" customHeight="1" s="74">
      <c r="A581" s="32" t="inlineStr">
        <is>
          <t>target</t>
        </is>
      </c>
      <c r="B581" s="32" t="inlineStr">
        <is>
          <t>low</t>
        </is>
      </c>
      <c r="C581" s="32" t="inlineStr">
        <is>
          <t>adaptive-solar-2042</t>
        </is>
      </c>
      <c r="D581" s="32" t="inlineStr">
        <is>
          <t>solar</t>
        </is>
      </c>
      <c r="E581" s="114" t="n">
        <v>22</v>
      </c>
      <c r="F581" s="102" t="n">
        <v>0.1</v>
      </c>
      <c r="G581" s="102" t="n">
        <v>0</v>
      </c>
      <c r="H581" s="104" t="n">
        <v>2040</v>
      </c>
      <c r="I581" s="104" t="n">
        <v>2042</v>
      </c>
      <c r="J581" s="104" t="n">
        <v>2072</v>
      </c>
      <c r="K581" s="104" t="n">
        <v>30</v>
      </c>
      <c r="L581" s="102" t="n"/>
      <c r="M581" s="102" t="n"/>
      <c r="N581" s="32" t="inlineStr">
        <is>
          <t>Retained dated assumption</t>
        </is>
      </c>
      <c r="O581" s="32" t="inlineStr">
        <is>
          <t>demand_plans/target_low.plan.json</t>
        </is>
      </c>
    </row>
    <row r="582" ht="100" customHeight="1" s="74">
      <c r="A582" s="32" t="inlineStr">
        <is>
          <t>target</t>
        </is>
      </c>
      <c r="B582" s="32" t="inlineStr">
        <is>
          <t>low</t>
        </is>
      </c>
      <c r="C582" s="32" t="inlineStr">
        <is>
          <t>adaptive-battery-2043</t>
        </is>
      </c>
      <c r="D582" s="32" t="inlineStr">
        <is>
          <t>battery</t>
        </is>
      </c>
      <c r="E582" s="114" t="n">
        <v>10</v>
      </c>
      <c r="F582" s="102" t="n">
        <v>1</v>
      </c>
      <c r="G582" s="102" t="n">
        <v>4</v>
      </c>
      <c r="H582" s="104" t="n">
        <v>2041</v>
      </c>
      <c r="I582" s="104" t="n">
        <v>2043</v>
      </c>
      <c r="J582" s="104" t="n">
        <v>2058</v>
      </c>
      <c r="K582" s="104" t="n">
        <v>15</v>
      </c>
      <c r="L582" s="102" t="n"/>
      <c r="M582" s="102" t="n"/>
      <c r="N582" s="32" t="inlineStr">
        <is>
          <t>Retained dated assumption</t>
        </is>
      </c>
      <c r="O582" s="32" t="inlineStr">
        <is>
          <t>demand_plans/target_low.plan.json</t>
        </is>
      </c>
    </row>
    <row r="583" ht="100" customHeight="1" s="74">
      <c r="A583" s="32" t="inlineStr">
        <is>
          <t>target</t>
        </is>
      </c>
      <c r="B583" s="32" t="inlineStr">
        <is>
          <t>low</t>
        </is>
      </c>
      <c r="C583" s="32" t="inlineStr">
        <is>
          <t>adaptive-offshore-2045</t>
        </is>
      </c>
      <c r="D583" s="32" t="inlineStr">
        <is>
          <t>offshore</t>
        </is>
      </c>
      <c r="E583" s="114" t="n">
        <v>4</v>
      </c>
      <c r="F583" s="102" t="n">
        <v>1</v>
      </c>
      <c r="G583" s="102" t="n">
        <v>0</v>
      </c>
      <c r="H583" s="104" t="n">
        <v>2041</v>
      </c>
      <c r="I583" s="104" t="n">
        <v>2045</v>
      </c>
      <c r="J583" s="104" t="n">
        <v>2075</v>
      </c>
      <c r="K583" s="104" t="n">
        <v>30</v>
      </c>
      <c r="L583" s="102" t="n"/>
      <c r="M583" s="102" t="n"/>
      <c r="N583" s="32" t="inlineStr">
        <is>
          <t>Retained dated assumption</t>
        </is>
      </c>
      <c r="O583" s="32" t="inlineStr">
        <is>
          <t>demand_plans/target_low.plan.json</t>
        </is>
      </c>
    </row>
    <row r="584" ht="100" customHeight="1" s="74">
      <c r="A584" s="32" t="inlineStr">
        <is>
          <t>target</t>
        </is>
      </c>
      <c r="B584" s="32" t="inlineStr">
        <is>
          <t>low</t>
        </is>
      </c>
      <c r="C584" s="32" t="inlineStr">
        <is>
          <t>adaptive-onshore-2043</t>
        </is>
      </c>
      <c r="D584" s="32" t="inlineStr">
        <is>
          <t>onshore</t>
        </is>
      </c>
      <c r="E584" s="114" t="n">
        <v>18</v>
      </c>
      <c r="F584" s="102" t="n">
        <v>0.1</v>
      </c>
      <c r="G584" s="102" t="n">
        <v>0</v>
      </c>
      <c r="H584" s="104" t="n">
        <v>2041</v>
      </c>
      <c r="I584" s="104" t="n">
        <v>2043</v>
      </c>
      <c r="J584" s="104" t="n">
        <v>2068</v>
      </c>
      <c r="K584" s="104" t="n">
        <v>25</v>
      </c>
      <c r="L584" s="102" t="n"/>
      <c r="M584" s="102" t="n"/>
      <c r="N584" s="32" t="inlineStr">
        <is>
          <t>Retained dated assumption</t>
        </is>
      </c>
      <c r="O584" s="32" t="inlineStr">
        <is>
          <t>demand_plans/target_low.plan.json</t>
        </is>
      </c>
    </row>
    <row r="585" ht="100" customHeight="1" s="74">
      <c r="A585" s="32" t="inlineStr">
        <is>
          <t>target</t>
        </is>
      </c>
      <c r="B585" s="32" t="inlineStr">
        <is>
          <t>low</t>
        </is>
      </c>
      <c r="C585" s="32" t="inlineStr">
        <is>
          <t>adaptive-solar-2043</t>
        </is>
      </c>
      <c r="D585" s="32" t="inlineStr">
        <is>
          <t>solar</t>
        </is>
      </c>
      <c r="E585" s="114" t="n">
        <v>19</v>
      </c>
      <c r="F585" s="102" t="n">
        <v>0.1</v>
      </c>
      <c r="G585" s="102" t="n">
        <v>0</v>
      </c>
      <c r="H585" s="104" t="n">
        <v>2041</v>
      </c>
      <c r="I585" s="104" t="n">
        <v>2043</v>
      </c>
      <c r="J585" s="104" t="n">
        <v>2073</v>
      </c>
      <c r="K585" s="104" t="n">
        <v>30</v>
      </c>
      <c r="L585" s="102" t="n"/>
      <c r="M585" s="102" t="n"/>
      <c r="N585" s="32" t="inlineStr">
        <is>
          <t>Retained dated assumption</t>
        </is>
      </c>
      <c r="O585" s="32" t="inlineStr">
        <is>
          <t>demand_plans/target_low.plan.json</t>
        </is>
      </c>
    </row>
    <row r="586" ht="100" customHeight="1" s="74">
      <c r="A586" s="32" t="inlineStr">
        <is>
          <t>target</t>
        </is>
      </c>
      <c r="B586" s="32" t="inlineStr">
        <is>
          <t>low</t>
        </is>
      </c>
      <c r="C586" s="32" t="inlineStr">
        <is>
          <t>adaptive-battery-2044</t>
        </is>
      </c>
      <c r="D586" s="32" t="inlineStr">
        <is>
          <t>battery</t>
        </is>
      </c>
      <c r="E586" s="114" t="n">
        <v>1</v>
      </c>
      <c r="F586" s="102" t="n">
        <v>1</v>
      </c>
      <c r="G586" s="102" t="n">
        <v>4</v>
      </c>
      <c r="H586" s="104" t="n">
        <v>2042</v>
      </c>
      <c r="I586" s="104" t="n">
        <v>2044</v>
      </c>
      <c r="J586" s="104" t="n">
        <v>2059</v>
      </c>
      <c r="K586" s="104" t="n">
        <v>15</v>
      </c>
      <c r="L586" s="102" t="n"/>
      <c r="M586" s="102" t="n"/>
      <c r="N586" s="32" t="inlineStr">
        <is>
          <t>Retained dated assumption</t>
        </is>
      </c>
      <c r="O586" s="32" t="inlineStr">
        <is>
          <t>demand_plans/target_low.plan.json</t>
        </is>
      </c>
    </row>
    <row r="587" ht="100" customHeight="1" s="74">
      <c r="A587" s="32" t="inlineStr">
        <is>
          <t>target</t>
        </is>
      </c>
      <c r="B587" s="32" t="inlineStr">
        <is>
          <t>low</t>
        </is>
      </c>
      <c r="C587" s="32" t="inlineStr">
        <is>
          <t>adaptive-offshore-2046</t>
        </is>
      </c>
      <c r="D587" s="32" t="inlineStr">
        <is>
          <t>offshore</t>
        </is>
      </c>
      <c r="E587" s="114" t="n">
        <v>2</v>
      </c>
      <c r="F587" s="102" t="n">
        <v>1</v>
      </c>
      <c r="G587" s="102" t="n">
        <v>0</v>
      </c>
      <c r="H587" s="104" t="n">
        <v>2042</v>
      </c>
      <c r="I587" s="104" t="n">
        <v>2046</v>
      </c>
      <c r="J587" s="104" t="n">
        <v>2076</v>
      </c>
      <c r="K587" s="104" t="n">
        <v>30</v>
      </c>
      <c r="L587" s="102" t="n"/>
      <c r="M587" s="102" t="n"/>
      <c r="N587" s="32" t="inlineStr">
        <is>
          <t>Retained dated assumption</t>
        </is>
      </c>
      <c r="O587" s="32" t="inlineStr">
        <is>
          <t>demand_plans/target_low.plan.json</t>
        </is>
      </c>
    </row>
    <row r="588" ht="100" customHeight="1" s="74">
      <c r="A588" s="32" t="inlineStr">
        <is>
          <t>target</t>
        </is>
      </c>
      <c r="B588" s="32" t="inlineStr">
        <is>
          <t>low</t>
        </is>
      </c>
      <c r="C588" s="32" t="inlineStr">
        <is>
          <t>adaptive-onshore-2044</t>
        </is>
      </c>
      <c r="D588" s="32" t="inlineStr">
        <is>
          <t>onshore</t>
        </is>
      </c>
      <c r="E588" s="114" t="n">
        <v>15</v>
      </c>
      <c r="F588" s="102" t="n">
        <v>0.1</v>
      </c>
      <c r="G588" s="102" t="n">
        <v>0</v>
      </c>
      <c r="H588" s="104" t="n">
        <v>2042</v>
      </c>
      <c r="I588" s="104" t="n">
        <v>2044</v>
      </c>
      <c r="J588" s="104" t="n">
        <v>2069</v>
      </c>
      <c r="K588" s="104" t="n">
        <v>25</v>
      </c>
      <c r="L588" s="102" t="n"/>
      <c r="M588" s="102" t="n"/>
      <c r="N588" s="32" t="inlineStr">
        <is>
          <t>Retained dated assumption</t>
        </is>
      </c>
      <c r="O588" s="32" t="inlineStr">
        <is>
          <t>demand_plans/target_low.plan.json</t>
        </is>
      </c>
    </row>
    <row r="589" ht="100" customHeight="1" s="74">
      <c r="A589" s="32" t="inlineStr">
        <is>
          <t>target</t>
        </is>
      </c>
      <c r="B589" s="32" t="inlineStr">
        <is>
          <t>low</t>
        </is>
      </c>
      <c r="C589" s="32" t="inlineStr">
        <is>
          <t>adaptive-solar-2044</t>
        </is>
      </c>
      <c r="D589" s="32" t="inlineStr">
        <is>
          <t>solar</t>
        </is>
      </c>
      <c r="E589" s="114" t="n">
        <v>20</v>
      </c>
      <c r="F589" s="102" t="n">
        <v>0.1</v>
      </c>
      <c r="G589" s="102" t="n">
        <v>0</v>
      </c>
      <c r="H589" s="104" t="n">
        <v>2042</v>
      </c>
      <c r="I589" s="104" t="n">
        <v>2044</v>
      </c>
      <c r="J589" s="104" t="n">
        <v>2074</v>
      </c>
      <c r="K589" s="104" t="n">
        <v>30</v>
      </c>
      <c r="L589" s="102" t="n"/>
      <c r="M589" s="102" t="n"/>
      <c r="N589" s="32" t="inlineStr">
        <is>
          <t>Retained dated assumption</t>
        </is>
      </c>
      <c r="O589" s="32" t="inlineStr">
        <is>
          <t>demand_plans/target_low.plan.json</t>
        </is>
      </c>
    </row>
    <row r="590" ht="100" customHeight="1" s="74">
      <c r="A590" s="32" t="inlineStr">
        <is>
          <t>target</t>
        </is>
      </c>
      <c r="B590" s="32" t="inlineStr">
        <is>
          <t>low</t>
        </is>
      </c>
      <c r="C590" s="32" t="inlineStr">
        <is>
          <t>adaptive-battery-2045</t>
        </is>
      </c>
      <c r="D590" s="32" t="inlineStr">
        <is>
          <t>battery</t>
        </is>
      </c>
      <c r="E590" s="114" t="n">
        <v>12</v>
      </c>
      <c r="F590" s="102" t="n">
        <v>1</v>
      </c>
      <c r="G590" s="102" t="n">
        <v>4</v>
      </c>
      <c r="H590" s="104" t="n">
        <v>2043</v>
      </c>
      <c r="I590" s="104" t="n">
        <v>2045</v>
      </c>
      <c r="J590" s="104" t="n">
        <v>2060</v>
      </c>
      <c r="K590" s="104" t="n">
        <v>15</v>
      </c>
      <c r="L590" s="102" t="n"/>
      <c r="M590" s="102" t="n"/>
      <c r="N590" s="32" t="inlineStr">
        <is>
          <t>Retained dated assumption</t>
        </is>
      </c>
      <c r="O590" s="32" t="inlineStr">
        <is>
          <t>demand_plans/target_low.plan.json</t>
        </is>
      </c>
    </row>
    <row r="591" ht="100" customHeight="1" s="74">
      <c r="A591" s="32" t="inlineStr">
        <is>
          <t>target</t>
        </is>
      </c>
      <c r="B591" s="32" t="inlineStr">
        <is>
          <t>low</t>
        </is>
      </c>
      <c r="C591" s="32" t="inlineStr">
        <is>
          <t>adaptive-offshore-2047</t>
        </is>
      </c>
      <c r="D591" s="32" t="inlineStr">
        <is>
          <t>offshore</t>
        </is>
      </c>
      <c r="E591" s="114" t="n">
        <v>4</v>
      </c>
      <c r="F591" s="102" t="n">
        <v>1</v>
      </c>
      <c r="G591" s="102" t="n">
        <v>0</v>
      </c>
      <c r="H591" s="104" t="n">
        <v>2043</v>
      </c>
      <c r="I591" s="104" t="n">
        <v>2047</v>
      </c>
      <c r="J591" s="104" t="n">
        <v>2077</v>
      </c>
      <c r="K591" s="104" t="n">
        <v>30</v>
      </c>
      <c r="L591" s="102" t="n"/>
      <c r="M591" s="102" t="n"/>
      <c r="N591" s="32" t="inlineStr">
        <is>
          <t>Retained dated assumption</t>
        </is>
      </c>
      <c r="O591" s="32" t="inlineStr">
        <is>
          <t>demand_plans/target_low.plan.json</t>
        </is>
      </c>
    </row>
    <row r="592" ht="100" customHeight="1" s="74">
      <c r="A592" s="32" t="inlineStr">
        <is>
          <t>target</t>
        </is>
      </c>
      <c r="B592" s="32" t="inlineStr">
        <is>
          <t>low</t>
        </is>
      </c>
      <c r="C592" s="32" t="inlineStr">
        <is>
          <t>adaptive-onshore-2045</t>
        </is>
      </c>
      <c r="D592" s="32" t="inlineStr">
        <is>
          <t>onshore</t>
        </is>
      </c>
      <c r="E592" s="114" t="n">
        <v>13</v>
      </c>
      <c r="F592" s="102" t="n">
        <v>0.1</v>
      </c>
      <c r="G592" s="102" t="n">
        <v>0</v>
      </c>
      <c r="H592" s="104" t="n">
        <v>2043</v>
      </c>
      <c r="I592" s="104" t="n">
        <v>2045</v>
      </c>
      <c r="J592" s="104" t="n">
        <v>2070</v>
      </c>
      <c r="K592" s="104" t="n">
        <v>25</v>
      </c>
      <c r="L592" s="102" t="n"/>
      <c r="M592" s="102" t="n"/>
      <c r="N592" s="32" t="inlineStr">
        <is>
          <t>Retained dated assumption</t>
        </is>
      </c>
      <c r="O592" s="32" t="inlineStr">
        <is>
          <t>demand_plans/target_low.plan.json</t>
        </is>
      </c>
    </row>
    <row r="593" ht="100" customHeight="1" s="74">
      <c r="A593" s="32" t="inlineStr">
        <is>
          <t>target</t>
        </is>
      </c>
      <c r="B593" s="32" t="inlineStr">
        <is>
          <t>low</t>
        </is>
      </c>
      <c r="C593" s="32" t="inlineStr">
        <is>
          <t>adaptive-solar-2045</t>
        </is>
      </c>
      <c r="D593" s="32" t="inlineStr">
        <is>
          <t>solar</t>
        </is>
      </c>
      <c r="E593" s="114" t="n">
        <v>21</v>
      </c>
      <c r="F593" s="102" t="n">
        <v>0.1</v>
      </c>
      <c r="G593" s="102" t="n">
        <v>0</v>
      </c>
      <c r="H593" s="104" t="n">
        <v>2043</v>
      </c>
      <c r="I593" s="104" t="n">
        <v>2045</v>
      </c>
      <c r="J593" s="104" t="n">
        <v>2075</v>
      </c>
      <c r="K593" s="104" t="n">
        <v>30</v>
      </c>
      <c r="L593" s="102" t="n"/>
      <c r="M593" s="102" t="n"/>
      <c r="N593" s="32" t="inlineStr">
        <is>
          <t>Retained dated assumption</t>
        </is>
      </c>
      <c r="O593" s="32" t="inlineStr">
        <is>
          <t>demand_plans/target_low.plan.json</t>
        </is>
      </c>
    </row>
    <row r="594" ht="100" customHeight="1" s="74">
      <c r="A594" s="32" t="inlineStr">
        <is>
          <t>target</t>
        </is>
      </c>
      <c r="B594" s="32" t="inlineStr">
        <is>
          <t>low</t>
        </is>
      </c>
      <c r="C594" s="32" t="inlineStr">
        <is>
          <t>adaptive-offshore-2048</t>
        </is>
      </c>
      <c r="D594" s="32" t="inlineStr">
        <is>
          <t>offshore</t>
        </is>
      </c>
      <c r="E594" s="114" t="n">
        <v>3</v>
      </c>
      <c r="F594" s="102" t="n">
        <v>1</v>
      </c>
      <c r="G594" s="102" t="n">
        <v>0</v>
      </c>
      <c r="H594" s="104" t="n">
        <v>2044</v>
      </c>
      <c r="I594" s="104" t="n">
        <v>2048</v>
      </c>
      <c r="J594" s="104" t="n">
        <v>2078</v>
      </c>
      <c r="K594" s="104" t="n">
        <v>30</v>
      </c>
      <c r="L594" s="102" t="n"/>
      <c r="M594" s="102" t="n"/>
      <c r="N594" s="32" t="inlineStr">
        <is>
          <t>Retained dated assumption</t>
        </is>
      </c>
      <c r="O594" s="32" t="inlineStr">
        <is>
          <t>demand_plans/target_low.plan.json</t>
        </is>
      </c>
    </row>
    <row r="595" ht="100" customHeight="1" s="74">
      <c r="A595" s="32" t="inlineStr">
        <is>
          <t>target</t>
        </is>
      </c>
      <c r="B595" s="32" t="inlineStr">
        <is>
          <t>low</t>
        </is>
      </c>
      <c r="C595" s="32" t="inlineStr">
        <is>
          <t>adaptive-onshore-2046</t>
        </is>
      </c>
      <c r="D595" s="32" t="inlineStr">
        <is>
          <t>onshore</t>
        </is>
      </c>
      <c r="E595" s="114" t="n">
        <v>12</v>
      </c>
      <c r="F595" s="102" t="n">
        <v>0.1</v>
      </c>
      <c r="G595" s="102" t="n">
        <v>0</v>
      </c>
      <c r="H595" s="104" t="n">
        <v>2044</v>
      </c>
      <c r="I595" s="104" t="n">
        <v>2046</v>
      </c>
      <c r="J595" s="104" t="n">
        <v>2071</v>
      </c>
      <c r="K595" s="104" t="n">
        <v>25</v>
      </c>
      <c r="L595" s="102" t="n"/>
      <c r="M595" s="102" t="n"/>
      <c r="N595" s="32" t="inlineStr">
        <is>
          <t>Retained dated assumption</t>
        </is>
      </c>
      <c r="O595" s="32" t="inlineStr">
        <is>
          <t>demand_plans/target_low.plan.json</t>
        </is>
      </c>
    </row>
    <row r="596" ht="100" customHeight="1" s="74">
      <c r="A596" s="32" t="inlineStr">
        <is>
          <t>target</t>
        </is>
      </c>
      <c r="B596" s="32" t="inlineStr">
        <is>
          <t>low</t>
        </is>
      </c>
      <c r="C596" s="32" t="inlineStr">
        <is>
          <t>adaptive-solar-2046</t>
        </is>
      </c>
      <c r="D596" s="32" t="inlineStr">
        <is>
          <t>solar</t>
        </is>
      </c>
      <c r="E596" s="114" t="n">
        <v>20</v>
      </c>
      <c r="F596" s="102" t="n">
        <v>0.1</v>
      </c>
      <c r="G596" s="102" t="n">
        <v>0</v>
      </c>
      <c r="H596" s="104" t="n">
        <v>2044</v>
      </c>
      <c r="I596" s="104" t="n">
        <v>2046</v>
      </c>
      <c r="J596" s="104" t="n">
        <v>2076</v>
      </c>
      <c r="K596" s="104" t="n">
        <v>30</v>
      </c>
      <c r="L596" s="102" t="n"/>
      <c r="M596" s="102" t="n"/>
      <c r="N596" s="32" t="inlineStr">
        <is>
          <t>Retained dated assumption</t>
        </is>
      </c>
      <c r="O596" s="32" t="inlineStr">
        <is>
          <t>demand_plans/target_low.plan.json</t>
        </is>
      </c>
    </row>
    <row r="597" ht="100" customHeight="1" s="74">
      <c r="A597" s="32" t="inlineStr">
        <is>
          <t>target</t>
        </is>
      </c>
      <c r="B597" s="32" t="inlineStr">
        <is>
          <t>low</t>
        </is>
      </c>
      <c r="C597" s="32" t="inlineStr">
        <is>
          <t>adaptive-battery-2047</t>
        </is>
      </c>
      <c r="D597" s="32" t="inlineStr">
        <is>
          <t>battery</t>
        </is>
      </c>
      <c r="E597" s="114" t="n">
        <v>1</v>
      </c>
      <c r="F597" s="102" t="n">
        <v>1</v>
      </c>
      <c r="G597" s="102" t="n">
        <v>4</v>
      </c>
      <c r="H597" s="104" t="n">
        <v>2045</v>
      </c>
      <c r="I597" s="104" t="n">
        <v>2047</v>
      </c>
      <c r="J597" s="104" t="n">
        <v>2062</v>
      </c>
      <c r="K597" s="104" t="n">
        <v>15</v>
      </c>
      <c r="L597" s="102" t="n"/>
      <c r="M597" s="102" t="n"/>
      <c r="N597" s="32" t="inlineStr">
        <is>
          <t>Retained dated assumption</t>
        </is>
      </c>
      <c r="O597" s="32" t="inlineStr">
        <is>
          <t>demand_plans/target_low.plan.json</t>
        </is>
      </c>
    </row>
    <row r="598" ht="100" customHeight="1" s="74">
      <c r="A598" s="32" t="inlineStr">
        <is>
          <t>target</t>
        </is>
      </c>
      <c r="B598" s="32" t="inlineStr">
        <is>
          <t>low</t>
        </is>
      </c>
      <c r="C598" s="32" t="inlineStr">
        <is>
          <t>adaptive-gas-2049</t>
        </is>
      </c>
      <c r="D598" s="32" t="inlineStr">
        <is>
          <t>gas</t>
        </is>
      </c>
      <c r="E598" s="114" t="n">
        <v>1</v>
      </c>
      <c r="F598" s="102" t="n">
        <v>0.92</v>
      </c>
      <c r="G598" s="102" t="n">
        <v>0</v>
      </c>
      <c r="H598" s="104" t="n">
        <v>2045</v>
      </c>
      <c r="I598" s="104" t="n">
        <v>2049</v>
      </c>
      <c r="J598" s="104" t="n">
        <v>2084</v>
      </c>
      <c r="K598" s="104" t="n">
        <v>35</v>
      </c>
      <c r="L598" s="102" t="n"/>
      <c r="M598" s="102" t="n"/>
      <c r="N598" s="32" t="inlineStr">
        <is>
          <t>Retained dated assumption</t>
        </is>
      </c>
      <c r="O598" s="32" t="inlineStr">
        <is>
          <t>demand_plans/target_low.plan.json</t>
        </is>
      </c>
    </row>
    <row r="599" ht="100" customHeight="1" s="74">
      <c r="A599" s="32" t="inlineStr">
        <is>
          <t>target</t>
        </is>
      </c>
      <c r="B599" s="32" t="inlineStr">
        <is>
          <t>low</t>
        </is>
      </c>
      <c r="C599" s="32" t="inlineStr">
        <is>
          <t>adaptive-offshore-2049</t>
        </is>
      </c>
      <c r="D599" s="32" t="inlineStr">
        <is>
          <t>offshore</t>
        </is>
      </c>
      <c r="E599" s="114" t="n">
        <v>4</v>
      </c>
      <c r="F599" s="102" t="n">
        <v>1</v>
      </c>
      <c r="G599" s="102" t="n">
        <v>0</v>
      </c>
      <c r="H599" s="104" t="n">
        <v>2045</v>
      </c>
      <c r="I599" s="104" t="n">
        <v>2049</v>
      </c>
      <c r="J599" s="104" t="n">
        <v>2079</v>
      </c>
      <c r="K599" s="104" t="n">
        <v>30</v>
      </c>
      <c r="L599" s="102" t="n"/>
      <c r="M599" s="102" t="n"/>
      <c r="N599" s="32" t="inlineStr">
        <is>
          <t>Retained dated assumption</t>
        </is>
      </c>
      <c r="O599" s="32" t="inlineStr">
        <is>
          <t>demand_plans/target_low.plan.json</t>
        </is>
      </c>
    </row>
    <row r="600" ht="100" customHeight="1" s="74">
      <c r="A600" s="32" t="inlineStr">
        <is>
          <t>target</t>
        </is>
      </c>
      <c r="B600" s="32" t="inlineStr">
        <is>
          <t>low</t>
        </is>
      </c>
      <c r="C600" s="32" t="inlineStr">
        <is>
          <t>adaptive-onshore-2047</t>
        </is>
      </c>
      <c r="D600" s="32" t="inlineStr">
        <is>
          <t>onshore</t>
        </is>
      </c>
      <c r="E600" s="114" t="n">
        <v>10</v>
      </c>
      <c r="F600" s="102" t="n">
        <v>0.1</v>
      </c>
      <c r="G600" s="102" t="n">
        <v>0</v>
      </c>
      <c r="H600" s="104" t="n">
        <v>2045</v>
      </c>
      <c r="I600" s="104" t="n">
        <v>2047</v>
      </c>
      <c r="J600" s="104" t="n">
        <v>2072</v>
      </c>
      <c r="K600" s="104" t="n">
        <v>25</v>
      </c>
      <c r="L600" s="102" t="n"/>
      <c r="M600" s="102" t="n"/>
      <c r="N600" s="32" t="inlineStr">
        <is>
          <t>Retained dated assumption</t>
        </is>
      </c>
      <c r="O600" s="32" t="inlineStr">
        <is>
          <t>demand_plans/target_low.plan.json</t>
        </is>
      </c>
    </row>
    <row r="601" ht="100" customHeight="1" s="74">
      <c r="A601" s="32" t="inlineStr">
        <is>
          <t>target</t>
        </is>
      </c>
      <c r="B601" s="32" t="inlineStr">
        <is>
          <t>low</t>
        </is>
      </c>
      <c r="C601" s="32" t="inlineStr">
        <is>
          <t>adaptive-solar-2047</t>
        </is>
      </c>
      <c r="D601" s="32" t="inlineStr">
        <is>
          <t>solar</t>
        </is>
      </c>
      <c r="E601" s="114" t="n">
        <v>18</v>
      </c>
      <c r="F601" s="102" t="n">
        <v>0.1</v>
      </c>
      <c r="G601" s="102" t="n">
        <v>0</v>
      </c>
      <c r="H601" s="104" t="n">
        <v>2045</v>
      </c>
      <c r="I601" s="104" t="n">
        <v>2047</v>
      </c>
      <c r="J601" s="104" t="n">
        <v>2077</v>
      </c>
      <c r="K601" s="104" t="n">
        <v>30</v>
      </c>
      <c r="L601" s="102" t="n"/>
      <c r="M601" s="102" t="n"/>
      <c r="N601" s="32" t="inlineStr">
        <is>
          <t>Retained dated assumption</t>
        </is>
      </c>
      <c r="O601" s="32" t="inlineStr">
        <is>
          <t>demand_plans/target_low.plan.json</t>
        </is>
      </c>
    </row>
    <row r="602" ht="100" customHeight="1" s="74">
      <c r="A602" s="32" t="inlineStr">
        <is>
          <t>target</t>
        </is>
      </c>
      <c r="B602" s="32" t="inlineStr">
        <is>
          <t>low</t>
        </is>
      </c>
      <c r="C602" s="32" t="inlineStr">
        <is>
          <t>adaptive-battery-2048</t>
        </is>
      </c>
      <c r="D602" s="32" t="inlineStr">
        <is>
          <t>battery</t>
        </is>
      </c>
      <c r="E602" s="114" t="n">
        <v>1</v>
      </c>
      <c r="F602" s="102" t="n">
        <v>1</v>
      </c>
      <c r="G602" s="102" t="n">
        <v>4</v>
      </c>
      <c r="H602" s="104" t="n">
        <v>2046</v>
      </c>
      <c r="I602" s="104" t="n">
        <v>2048</v>
      </c>
      <c r="J602" s="104" t="n">
        <v>2063</v>
      </c>
      <c r="K602" s="104" t="n">
        <v>15</v>
      </c>
      <c r="L602" s="102" t="n"/>
      <c r="M602" s="102" t="n"/>
      <c r="N602" s="32" t="inlineStr">
        <is>
          <t>Retained dated assumption</t>
        </is>
      </c>
      <c r="O602" s="32" t="inlineStr">
        <is>
          <t>demand_plans/target_low.plan.json</t>
        </is>
      </c>
    </row>
    <row r="603" ht="100" customHeight="1" s="74">
      <c r="A603" s="32" t="inlineStr">
        <is>
          <t>target</t>
        </is>
      </c>
      <c r="B603" s="32" t="inlineStr">
        <is>
          <t>low</t>
        </is>
      </c>
      <c r="C603" s="32" t="inlineStr">
        <is>
          <t>adaptive-gas-2050</t>
        </is>
      </c>
      <c r="D603" s="32" t="inlineStr">
        <is>
          <t>gas</t>
        </is>
      </c>
      <c r="E603" s="114" t="n">
        <v>4</v>
      </c>
      <c r="F603" s="102" t="n">
        <v>0.92</v>
      </c>
      <c r="G603" s="102" t="n">
        <v>0</v>
      </c>
      <c r="H603" s="104" t="n">
        <v>2046</v>
      </c>
      <c r="I603" s="104" t="n">
        <v>2050</v>
      </c>
      <c r="J603" s="104" t="n">
        <v>2085</v>
      </c>
      <c r="K603" s="104" t="n">
        <v>35</v>
      </c>
      <c r="L603" s="102" t="n"/>
      <c r="M603" s="102" t="n"/>
      <c r="N603" s="32" t="inlineStr">
        <is>
          <t>Retained dated assumption</t>
        </is>
      </c>
      <c r="O603" s="32" t="inlineStr">
        <is>
          <t>demand_plans/target_low.plan.json</t>
        </is>
      </c>
    </row>
    <row r="604" ht="100" customHeight="1" s="74">
      <c r="A604" s="32" t="inlineStr">
        <is>
          <t>target</t>
        </is>
      </c>
      <c r="B604" s="32" t="inlineStr">
        <is>
          <t>low</t>
        </is>
      </c>
      <c r="C604" s="32" t="inlineStr">
        <is>
          <t>adaptive-offshore-2050</t>
        </is>
      </c>
      <c r="D604" s="32" t="inlineStr">
        <is>
          <t>offshore</t>
        </is>
      </c>
      <c r="E604" s="114" t="n">
        <v>2</v>
      </c>
      <c r="F604" s="102" t="n">
        <v>1</v>
      </c>
      <c r="G604" s="102" t="n">
        <v>0</v>
      </c>
      <c r="H604" s="104" t="n">
        <v>2046</v>
      </c>
      <c r="I604" s="104" t="n">
        <v>2050</v>
      </c>
      <c r="J604" s="104" t="n">
        <v>2080</v>
      </c>
      <c r="K604" s="104" t="n">
        <v>30</v>
      </c>
      <c r="L604" s="102" t="n"/>
      <c r="M604" s="102" t="n"/>
      <c r="N604" s="32" t="inlineStr">
        <is>
          <t>Retained dated assumption</t>
        </is>
      </c>
      <c r="O604" s="32" t="inlineStr">
        <is>
          <t>demand_plans/target_low.plan.json</t>
        </is>
      </c>
    </row>
    <row r="605" ht="100" customHeight="1" s="74">
      <c r="A605" s="32" t="inlineStr">
        <is>
          <t>target</t>
        </is>
      </c>
      <c r="B605" s="32" t="inlineStr">
        <is>
          <t>low</t>
        </is>
      </c>
      <c r="C605" s="32" t="inlineStr">
        <is>
          <t>adaptive-onshore-2048</t>
        </is>
      </c>
      <c r="D605" s="32" t="inlineStr">
        <is>
          <t>onshore</t>
        </is>
      </c>
      <c r="E605" s="114" t="n">
        <v>15</v>
      </c>
      <c r="F605" s="102" t="n">
        <v>0.1</v>
      </c>
      <c r="G605" s="102" t="n">
        <v>0</v>
      </c>
      <c r="H605" s="104" t="n">
        <v>2046</v>
      </c>
      <c r="I605" s="104" t="n">
        <v>2048</v>
      </c>
      <c r="J605" s="104" t="n">
        <v>2073</v>
      </c>
      <c r="K605" s="104" t="n">
        <v>25</v>
      </c>
      <c r="L605" s="102" t="n"/>
      <c r="M605" s="102" t="n"/>
      <c r="N605" s="32" t="inlineStr">
        <is>
          <t>Retained dated assumption</t>
        </is>
      </c>
      <c r="O605" s="32" t="inlineStr">
        <is>
          <t>demand_plans/target_low.plan.json</t>
        </is>
      </c>
    </row>
    <row r="606" ht="100" customHeight="1" s="74">
      <c r="A606" s="32" t="inlineStr">
        <is>
          <t>target</t>
        </is>
      </c>
      <c r="B606" s="32" t="inlineStr">
        <is>
          <t>low</t>
        </is>
      </c>
      <c r="C606" s="32" t="inlineStr">
        <is>
          <t>adaptive-solar-2048</t>
        </is>
      </c>
      <c r="D606" s="32" t="inlineStr">
        <is>
          <t>solar</t>
        </is>
      </c>
      <c r="E606" s="114" t="n">
        <v>22</v>
      </c>
      <c r="F606" s="102" t="n">
        <v>0.1</v>
      </c>
      <c r="G606" s="102" t="n">
        <v>0</v>
      </c>
      <c r="H606" s="104" t="n">
        <v>2046</v>
      </c>
      <c r="I606" s="104" t="n">
        <v>2048</v>
      </c>
      <c r="J606" s="104" t="n">
        <v>2078</v>
      </c>
      <c r="K606" s="104" t="n">
        <v>30</v>
      </c>
      <c r="L606" s="102" t="n"/>
      <c r="M606" s="102" t="n"/>
      <c r="N606" s="32" t="inlineStr">
        <is>
          <t>Retained dated assumption</t>
        </is>
      </c>
      <c r="O606" s="32" t="inlineStr">
        <is>
          <t>demand_plans/target_low.plan.json</t>
        </is>
      </c>
    </row>
    <row r="607" ht="100" customHeight="1" s="74">
      <c r="A607" s="32" t="inlineStr">
        <is>
          <t>target</t>
        </is>
      </c>
      <c r="B607" s="32" t="inlineStr">
        <is>
          <t>low</t>
        </is>
      </c>
      <c r="C607" s="32" t="inlineStr">
        <is>
          <t>adaptive-onshore-2049</t>
        </is>
      </c>
      <c r="D607" s="32" t="inlineStr">
        <is>
          <t>onshore</t>
        </is>
      </c>
      <c r="E607" s="114" t="n">
        <v>15</v>
      </c>
      <c r="F607" s="102" t="n">
        <v>0.1</v>
      </c>
      <c r="G607" s="102" t="n">
        <v>0</v>
      </c>
      <c r="H607" s="104" t="n">
        <v>2047</v>
      </c>
      <c r="I607" s="104" t="n">
        <v>2049</v>
      </c>
      <c r="J607" s="104" t="n">
        <v>2074</v>
      </c>
      <c r="K607" s="104" t="n">
        <v>25</v>
      </c>
      <c r="L607" s="102" t="n"/>
      <c r="M607" s="102" t="n"/>
      <c r="N607" s="32" t="inlineStr">
        <is>
          <t>Retained dated assumption</t>
        </is>
      </c>
      <c r="O607" s="32" t="inlineStr">
        <is>
          <t>demand_plans/target_low.plan.json</t>
        </is>
      </c>
    </row>
    <row r="608" ht="100" customHeight="1" s="74">
      <c r="A608" s="32" t="inlineStr">
        <is>
          <t>target</t>
        </is>
      </c>
      <c r="B608" s="32" t="inlineStr">
        <is>
          <t>low</t>
        </is>
      </c>
      <c r="C608" s="32" t="inlineStr">
        <is>
          <t>adaptive-solar-2049</t>
        </is>
      </c>
      <c r="D608" s="32" t="inlineStr">
        <is>
          <t>solar</t>
        </is>
      </c>
      <c r="E608" s="114" t="n">
        <v>35</v>
      </c>
      <c r="F608" s="102" t="n">
        <v>0.1</v>
      </c>
      <c r="G608" s="102" t="n">
        <v>0</v>
      </c>
      <c r="H608" s="104" t="n">
        <v>2047</v>
      </c>
      <c r="I608" s="104" t="n">
        <v>2049</v>
      </c>
      <c r="J608" s="104" t="n">
        <v>2079</v>
      </c>
      <c r="K608" s="104" t="n">
        <v>30</v>
      </c>
      <c r="L608" s="102" t="n"/>
      <c r="M608" s="102" t="n"/>
      <c r="N608" s="32" t="inlineStr">
        <is>
          <t>Retained dated assumption</t>
        </is>
      </c>
      <c r="O608" s="32" t="inlineStr">
        <is>
          <t>demand_plans/target_low.plan.json</t>
        </is>
      </c>
    </row>
    <row r="609" ht="100" customHeight="1" s="74">
      <c r="A609" s="32" t="inlineStr">
        <is>
          <t>target</t>
        </is>
      </c>
      <c r="B609" s="32" t="inlineStr">
        <is>
          <t>low</t>
        </is>
      </c>
      <c r="C609" s="32" t="inlineStr">
        <is>
          <t>adaptive-battery-2050</t>
        </is>
      </c>
      <c r="D609" s="32" t="inlineStr">
        <is>
          <t>battery</t>
        </is>
      </c>
      <c r="E609" s="114" t="n">
        <v>1</v>
      </c>
      <c r="F609" s="102" t="n">
        <v>1</v>
      </c>
      <c r="G609" s="102" t="n">
        <v>4</v>
      </c>
      <c r="H609" s="104" t="n">
        <v>2048</v>
      </c>
      <c r="I609" s="104" t="n">
        <v>2050</v>
      </c>
      <c r="J609" s="104" t="n">
        <v>2065</v>
      </c>
      <c r="K609" s="104" t="n">
        <v>15</v>
      </c>
      <c r="L609" s="102" t="n"/>
      <c r="M609" s="102" t="n"/>
      <c r="N609" s="32" t="inlineStr">
        <is>
          <t>Retained dated assumption</t>
        </is>
      </c>
      <c r="O609" s="32" t="inlineStr">
        <is>
          <t>demand_plans/target_low.plan.json</t>
        </is>
      </c>
    </row>
    <row r="610" ht="100" customHeight="1" s="74">
      <c r="A610" s="32" t="inlineStr">
        <is>
          <t>target</t>
        </is>
      </c>
      <c r="B610" s="32" t="inlineStr">
        <is>
          <t>low</t>
        </is>
      </c>
      <c r="C610" s="32" t="inlineStr">
        <is>
          <t>adaptive-onshore-2050</t>
        </is>
      </c>
      <c r="D610" s="32" t="inlineStr">
        <is>
          <t>onshore</t>
        </is>
      </c>
      <c r="E610" s="114" t="n">
        <v>12</v>
      </c>
      <c r="F610" s="102" t="n">
        <v>0.1</v>
      </c>
      <c r="G610" s="102" t="n">
        <v>0</v>
      </c>
      <c r="H610" s="104" t="n">
        <v>2048</v>
      </c>
      <c r="I610" s="104" t="n">
        <v>2050</v>
      </c>
      <c r="J610" s="104" t="n">
        <v>2075</v>
      </c>
      <c r="K610" s="104" t="n">
        <v>25</v>
      </c>
      <c r="L610" s="102" t="n"/>
      <c r="M610" s="102" t="n"/>
      <c r="N610" s="32" t="inlineStr">
        <is>
          <t>Retained dated assumption</t>
        </is>
      </c>
      <c r="O610" s="32" t="inlineStr">
        <is>
          <t>demand_plans/target_low.plan.json</t>
        </is>
      </c>
    </row>
    <row r="611" ht="100" customHeight="1" s="74">
      <c r="A611" s="32" t="inlineStr">
        <is>
          <t>target</t>
        </is>
      </c>
      <c r="B611" s="32" t="inlineStr">
        <is>
          <t>low</t>
        </is>
      </c>
      <c r="C611" s="32" t="inlineStr">
        <is>
          <t>adaptive-solar-2050</t>
        </is>
      </c>
      <c r="D611" s="32" t="inlineStr">
        <is>
          <t>solar</t>
        </is>
      </c>
      <c r="E611" s="114" t="n">
        <v>45</v>
      </c>
      <c r="F611" s="102" t="n">
        <v>0.1</v>
      </c>
      <c r="G611" s="102" t="n">
        <v>0</v>
      </c>
      <c r="H611" s="104" t="n">
        <v>2048</v>
      </c>
      <c r="I611" s="104" t="n">
        <v>2050</v>
      </c>
      <c r="J611" s="104" t="n">
        <v>2080</v>
      </c>
      <c r="K611" s="104" t="n">
        <v>30</v>
      </c>
      <c r="L611" s="102" t="n"/>
      <c r="M611" s="102" t="n"/>
      <c r="N611" s="32" t="inlineStr">
        <is>
          <t>Retained dated assumption</t>
        </is>
      </c>
      <c r="O611" s="32" t="inlineStr">
        <is>
          <t>demand_plans/target_low.plan.json</t>
        </is>
      </c>
    </row>
    <row r="612" ht="100" customHeight="1" s="74">
      <c r="A612" s="32" t="inlineStr">
        <is>
          <t>target</t>
        </is>
      </c>
      <c r="B612" s="32" t="inlineStr">
        <is>
          <t>central</t>
        </is>
      </c>
      <c r="C612" s="32" t="inlineStr">
        <is>
          <t>offshore-2030-0</t>
        </is>
      </c>
      <c r="D612" s="32" t="inlineStr">
        <is>
          <t>offshore</t>
        </is>
      </c>
      <c r="E612" s="114" t="n">
        <v>13</v>
      </c>
      <c r="F612" s="102" t="n">
        <v>1</v>
      </c>
      <c r="G612" s="102" t="n">
        <v>0</v>
      </c>
      <c r="H612" s="104" t="n">
        <v>2026</v>
      </c>
      <c r="I612" s="104" t="n">
        <v>2030</v>
      </c>
      <c r="J612" s="104" t="n">
        <v>2060</v>
      </c>
      <c r="K612" s="104" t="n">
        <v>30</v>
      </c>
      <c r="L612" s="102" t="n"/>
      <c r="M612" s="102" t="n"/>
      <c r="N612" s="32" t="inlineStr">
        <is>
          <t>Retained dated assumption</t>
        </is>
      </c>
      <c r="O612" s="32" t="inlineStr">
        <is>
          <t>demand_plans/target_central.plan.json</t>
        </is>
      </c>
    </row>
    <row r="613" ht="100" customHeight="1" s="74">
      <c r="A613" s="32" t="inlineStr">
        <is>
          <t>target</t>
        </is>
      </c>
      <c r="B613" s="32" t="inlineStr">
        <is>
          <t>central</t>
        </is>
      </c>
      <c r="C613" s="32" t="inlineStr">
        <is>
          <t>offshore-2031-8</t>
        </is>
      </c>
      <c r="D613" s="32" t="inlineStr">
        <is>
          <t>offshore</t>
        </is>
      </c>
      <c r="E613" s="114" t="n">
        <v>7</v>
      </c>
      <c r="F613" s="102" t="n">
        <v>1</v>
      </c>
      <c r="G613" s="102" t="n">
        <v>0</v>
      </c>
      <c r="H613" s="104" t="n">
        <v>2027</v>
      </c>
      <c r="I613" s="104" t="n">
        <v>2031</v>
      </c>
      <c r="J613" s="104" t="n">
        <v>2061</v>
      </c>
      <c r="K613" s="104" t="n">
        <v>30</v>
      </c>
      <c r="L613" s="102" t="n"/>
      <c r="M613" s="102" t="n"/>
      <c r="N613" s="32" t="inlineStr">
        <is>
          <t>Retained dated assumption</t>
        </is>
      </c>
      <c r="O613" s="32" t="inlineStr">
        <is>
          <t>demand_plans/target_central.plan.json</t>
        </is>
      </c>
    </row>
    <row r="614" ht="100" customHeight="1" s="74">
      <c r="A614" s="32" t="inlineStr">
        <is>
          <t>target</t>
        </is>
      </c>
      <c r="B614" s="32" t="inlineStr">
        <is>
          <t>central</t>
        </is>
      </c>
      <c r="C614" s="32" t="inlineStr">
        <is>
          <t>battery-2030-3</t>
        </is>
      </c>
      <c r="D614" s="32" t="inlineStr">
        <is>
          <t>battery</t>
        </is>
      </c>
      <c r="E614" s="114" t="n">
        <v>1</v>
      </c>
      <c r="F614" s="102" t="n">
        <v>1</v>
      </c>
      <c r="G614" s="102" t="n">
        <v>4</v>
      </c>
      <c r="H614" s="104" t="n">
        <v>2028</v>
      </c>
      <c r="I614" s="104" t="n">
        <v>2030</v>
      </c>
      <c r="J614" s="104" t="n">
        <v>2045</v>
      </c>
      <c r="K614" s="104" t="n">
        <v>15</v>
      </c>
      <c r="L614" s="102" t="n"/>
      <c r="M614" s="102" t="n"/>
      <c r="N614" s="32" t="inlineStr">
        <is>
          <t>Retained dated assumption</t>
        </is>
      </c>
      <c r="O614" s="32" t="inlineStr">
        <is>
          <t>demand_plans/target_central.plan.json</t>
        </is>
      </c>
    </row>
    <row r="615" ht="100" customHeight="1" s="74">
      <c r="A615" s="32" t="inlineStr">
        <is>
          <t>target</t>
        </is>
      </c>
      <c r="B615" s="32" t="inlineStr">
        <is>
          <t>central</t>
        </is>
      </c>
      <c r="C615" s="32" t="inlineStr">
        <is>
          <t>offshore-2032-12</t>
        </is>
      </c>
      <c r="D615" s="32" t="inlineStr">
        <is>
          <t>offshore</t>
        </is>
      </c>
      <c r="E615" s="114" t="n">
        <v>7</v>
      </c>
      <c r="F615" s="102" t="n">
        <v>1</v>
      </c>
      <c r="G615" s="102" t="n">
        <v>0</v>
      </c>
      <c r="H615" s="104" t="n">
        <v>2028</v>
      </c>
      <c r="I615" s="104" t="n">
        <v>2032</v>
      </c>
      <c r="J615" s="104" t="n">
        <v>2062</v>
      </c>
      <c r="K615" s="104" t="n">
        <v>30</v>
      </c>
      <c r="L615" s="102" t="n"/>
      <c r="M615" s="102" t="n"/>
      <c r="N615" s="32" t="inlineStr">
        <is>
          <t>Retained dated assumption</t>
        </is>
      </c>
      <c r="O615" s="32" t="inlineStr">
        <is>
          <t>demand_plans/target_central.plan.json</t>
        </is>
      </c>
    </row>
    <row r="616" ht="100" customHeight="1" s="74">
      <c r="A616" s="32" t="inlineStr">
        <is>
          <t>target</t>
        </is>
      </c>
      <c r="B616" s="32" t="inlineStr">
        <is>
          <t>central</t>
        </is>
      </c>
      <c r="C616" s="32" t="inlineStr">
        <is>
          <t>onshore-2030-1</t>
        </is>
      </c>
      <c r="D616" s="32" t="inlineStr">
        <is>
          <t>onshore</t>
        </is>
      </c>
      <c r="E616" s="114" t="n">
        <v>54</v>
      </c>
      <c r="F616" s="102" t="n">
        <v>0.1</v>
      </c>
      <c r="G616" s="102" t="n">
        <v>0</v>
      </c>
      <c r="H616" s="104" t="n">
        <v>2028</v>
      </c>
      <c r="I616" s="104" t="n">
        <v>2030</v>
      </c>
      <c r="J616" s="104" t="n">
        <v>2055</v>
      </c>
      <c r="K616" s="104" t="n">
        <v>25</v>
      </c>
      <c r="L616" s="102" t="n"/>
      <c r="M616" s="102" t="n"/>
      <c r="N616" s="32" t="inlineStr">
        <is>
          <t>Retained dated assumption</t>
        </is>
      </c>
      <c r="O616" s="32" t="inlineStr">
        <is>
          <t>demand_plans/target_central.plan.json</t>
        </is>
      </c>
    </row>
    <row r="617" ht="100" customHeight="1" s="74">
      <c r="A617" s="32" t="inlineStr">
        <is>
          <t>target</t>
        </is>
      </c>
      <c r="B617" s="32" t="inlineStr">
        <is>
          <t>central</t>
        </is>
      </c>
      <c r="C617" s="32" t="inlineStr">
        <is>
          <t>solar-2030-2</t>
        </is>
      </c>
      <c r="D617" s="32" t="inlineStr">
        <is>
          <t>solar</t>
        </is>
      </c>
      <c r="E617" s="114" t="n">
        <v>117</v>
      </c>
      <c r="F617" s="102" t="n">
        <v>0.1</v>
      </c>
      <c r="G617" s="102" t="n">
        <v>0</v>
      </c>
      <c r="H617" s="104" t="n">
        <v>2028</v>
      </c>
      <c r="I617" s="104" t="n">
        <v>2030</v>
      </c>
      <c r="J617" s="104" t="n">
        <v>2060</v>
      </c>
      <c r="K617" s="104" t="n">
        <v>30</v>
      </c>
      <c r="L617" s="102" t="n"/>
      <c r="M617" s="102" t="n"/>
      <c r="N617" s="32" t="inlineStr">
        <is>
          <t>Retained dated assumption</t>
        </is>
      </c>
      <c r="O617" s="32" t="inlineStr">
        <is>
          <t>demand_plans/target_central.plan.json</t>
        </is>
      </c>
    </row>
    <row r="618" ht="100" customHeight="1" s="74">
      <c r="A618" s="32" t="inlineStr">
        <is>
          <t>target</t>
        </is>
      </c>
      <c r="B618" s="32" t="inlineStr">
        <is>
          <t>central</t>
        </is>
      </c>
      <c r="C618" s="32" t="inlineStr">
        <is>
          <t>gas-2033-21</t>
        </is>
      </c>
      <c r="D618" s="32" t="inlineStr">
        <is>
          <t>gas</t>
        </is>
      </c>
      <c r="E618" s="114" t="n">
        <v>1</v>
      </c>
      <c r="F618" s="102" t="n">
        <v>0.92</v>
      </c>
      <c r="G618" s="102" t="n">
        <v>0</v>
      </c>
      <c r="H618" s="104" t="n">
        <v>2029</v>
      </c>
      <c r="I618" s="104" t="n">
        <v>2033</v>
      </c>
      <c r="J618" s="104" t="n">
        <v>2068</v>
      </c>
      <c r="K618" s="104" t="n">
        <v>35</v>
      </c>
      <c r="L618" s="102" t="n"/>
      <c r="M618" s="102" t="n"/>
      <c r="N618" s="32" t="inlineStr">
        <is>
          <t>Retained dated assumption</t>
        </is>
      </c>
      <c r="O618" s="32" t="inlineStr">
        <is>
          <t>demand_plans/target_central.plan.json</t>
        </is>
      </c>
    </row>
    <row r="619" ht="100" customHeight="1" s="74">
      <c r="A619" s="32" t="inlineStr">
        <is>
          <t>target</t>
        </is>
      </c>
      <c r="B619" s="32" t="inlineStr">
        <is>
          <t>central</t>
        </is>
      </c>
      <c r="C619" s="32" t="inlineStr">
        <is>
          <t>offshore-2033-17</t>
        </is>
      </c>
      <c r="D619" s="32" t="inlineStr">
        <is>
          <t>offshore</t>
        </is>
      </c>
      <c r="E619" s="114" t="n">
        <v>7</v>
      </c>
      <c r="F619" s="102" t="n">
        <v>1</v>
      </c>
      <c r="G619" s="102" t="n">
        <v>0</v>
      </c>
      <c r="H619" s="104" t="n">
        <v>2029</v>
      </c>
      <c r="I619" s="104" t="n">
        <v>2033</v>
      </c>
      <c r="J619" s="104" t="n">
        <v>2063</v>
      </c>
      <c r="K619" s="104" t="n">
        <v>30</v>
      </c>
      <c r="L619" s="102" t="n"/>
      <c r="M619" s="102" t="n"/>
      <c r="N619" s="32" t="inlineStr">
        <is>
          <t>Retained dated assumption</t>
        </is>
      </c>
      <c r="O619" s="32" t="inlineStr">
        <is>
          <t>demand_plans/target_central.plan.json</t>
        </is>
      </c>
    </row>
    <row r="620" ht="100" customHeight="1" s="74">
      <c r="A620" s="32" t="inlineStr">
        <is>
          <t>target</t>
        </is>
      </c>
      <c r="B620" s="32" t="inlineStr">
        <is>
          <t>central</t>
        </is>
      </c>
      <c r="C620" s="32" t="inlineStr">
        <is>
          <t>onshore-2031-9</t>
        </is>
      </c>
      <c r="D620" s="32" t="inlineStr">
        <is>
          <t>onshore</t>
        </is>
      </c>
      <c r="E620" s="114" t="n">
        <v>33</v>
      </c>
      <c r="F620" s="102" t="n">
        <v>0.1</v>
      </c>
      <c r="G620" s="102" t="n">
        <v>0</v>
      </c>
      <c r="H620" s="104" t="n">
        <v>2029</v>
      </c>
      <c r="I620" s="104" t="n">
        <v>2031</v>
      </c>
      <c r="J620" s="104" t="n">
        <v>2056</v>
      </c>
      <c r="K620" s="104" t="n">
        <v>25</v>
      </c>
      <c r="L620" s="102" t="n"/>
      <c r="M620" s="102" t="n"/>
      <c r="N620" s="32" t="inlineStr">
        <is>
          <t>Retained dated assumption</t>
        </is>
      </c>
      <c r="O620" s="32" t="inlineStr">
        <is>
          <t>demand_plans/target_central.plan.json</t>
        </is>
      </c>
    </row>
    <row r="621" ht="100" customHeight="1" s="74">
      <c r="A621" s="32" t="inlineStr">
        <is>
          <t>target</t>
        </is>
      </c>
      <c r="B621" s="32" t="inlineStr">
        <is>
          <t>central</t>
        </is>
      </c>
      <c r="C621" s="32" t="inlineStr">
        <is>
          <t>solar-2031-10</t>
        </is>
      </c>
      <c r="D621" s="32" t="inlineStr">
        <is>
          <t>solar</t>
        </is>
      </c>
      <c r="E621" s="114" t="n">
        <v>22</v>
      </c>
      <c r="F621" s="102" t="n">
        <v>0.1</v>
      </c>
      <c r="G621" s="102" t="n">
        <v>0</v>
      </c>
      <c r="H621" s="104" t="n">
        <v>2029</v>
      </c>
      <c r="I621" s="104" t="n">
        <v>2031</v>
      </c>
      <c r="J621" s="104" t="n">
        <v>2061</v>
      </c>
      <c r="K621" s="104" t="n">
        <v>30</v>
      </c>
      <c r="L621" s="102" t="n"/>
      <c r="M621" s="102" t="n"/>
      <c r="N621" s="32" t="inlineStr">
        <is>
          <t>Retained dated assumption</t>
        </is>
      </c>
      <c r="O621" s="32" t="inlineStr">
        <is>
          <t>demand_plans/target_central.plan.json</t>
        </is>
      </c>
    </row>
    <row r="622" ht="100" customHeight="1" s="74">
      <c r="A622" s="32" t="inlineStr">
        <is>
          <t>target</t>
        </is>
      </c>
      <c r="B622" s="32" t="inlineStr">
        <is>
          <t>central</t>
        </is>
      </c>
      <c r="C622" s="32" t="inlineStr">
        <is>
          <t>battery-2032-15</t>
        </is>
      </c>
      <c r="D622" s="32" t="inlineStr">
        <is>
          <t>battery</t>
        </is>
      </c>
      <c r="E622" s="114" t="n">
        <v>1</v>
      </c>
      <c r="F622" s="102" t="n">
        <v>1</v>
      </c>
      <c r="G622" s="102" t="n">
        <v>4</v>
      </c>
      <c r="H622" s="104" t="n">
        <v>2030</v>
      </c>
      <c r="I622" s="104" t="n">
        <v>2032</v>
      </c>
      <c r="J622" s="104" t="n">
        <v>2047</v>
      </c>
      <c r="K622" s="104" t="n">
        <v>15</v>
      </c>
      <c r="L622" s="102" t="n"/>
      <c r="M622" s="102" t="n"/>
      <c r="N622" s="32" t="inlineStr">
        <is>
          <t>Retained dated assumption</t>
        </is>
      </c>
      <c r="O622" s="32" t="inlineStr">
        <is>
          <t>demand_plans/target_central.plan.json</t>
        </is>
      </c>
    </row>
    <row r="623" ht="100" customHeight="1" s="74">
      <c r="A623" s="32" t="inlineStr">
        <is>
          <t>target</t>
        </is>
      </c>
      <c r="B623" s="32" t="inlineStr">
        <is>
          <t>central</t>
        </is>
      </c>
      <c r="C623" s="32" t="inlineStr">
        <is>
          <t>nuclear-2035-5</t>
        </is>
      </c>
      <c r="D623" s="32" t="inlineStr">
        <is>
          <t>nuclear</t>
        </is>
      </c>
      <c r="E623" s="114" t="n">
        <v>1</v>
      </c>
      <c r="F623" s="102" t="n">
        <v>0.47</v>
      </c>
      <c r="G623" s="102" t="n">
        <v>0</v>
      </c>
      <c r="H623" s="104" t="n">
        <v>2030</v>
      </c>
      <c r="I623" s="104" t="n">
        <v>2035</v>
      </c>
      <c r="J623" s="104" t="n">
        <v>2095</v>
      </c>
      <c r="K623" s="104" t="n">
        <v>60</v>
      </c>
      <c r="L623" s="102" t="n"/>
      <c r="M623" s="102" t="n"/>
      <c r="N623" s="32" t="inlineStr">
        <is>
          <t>Retained dated assumption</t>
        </is>
      </c>
      <c r="O623" s="32" t="inlineStr">
        <is>
          <t>demand_plans/target_central.plan.json</t>
        </is>
      </c>
    </row>
    <row r="624" ht="100" customHeight="1" s="74">
      <c r="A624" s="32" t="inlineStr">
        <is>
          <t>target</t>
        </is>
      </c>
      <c r="B624" s="32" t="inlineStr">
        <is>
          <t>central</t>
        </is>
      </c>
      <c r="C624" s="32" t="inlineStr">
        <is>
          <t>nuclear-2036-6</t>
        </is>
      </c>
      <c r="D624" s="32" t="inlineStr">
        <is>
          <t>nuclear</t>
        </is>
      </c>
      <c r="E624" s="114" t="n">
        <v>1</v>
      </c>
      <c r="F624" s="102" t="n">
        <v>0.47</v>
      </c>
      <c r="G624" s="102" t="n">
        <v>0</v>
      </c>
      <c r="H624" s="104" t="n">
        <v>2030</v>
      </c>
      <c r="I624" s="104" t="n">
        <v>2035</v>
      </c>
      <c r="J624" s="104" t="n">
        <v>2095</v>
      </c>
      <c r="K624" s="104" t="n">
        <v>60</v>
      </c>
      <c r="L624" s="102" t="n"/>
      <c r="M624" s="102" t="n"/>
      <c r="N624" s="32" t="inlineStr">
        <is>
          <t>Retained dated assumption</t>
        </is>
      </c>
      <c r="O624" s="32" t="inlineStr">
        <is>
          <t>demand_plans/target_central.plan.json</t>
        </is>
      </c>
    </row>
    <row r="625" ht="100" customHeight="1" s="74">
      <c r="A625" s="32" t="inlineStr">
        <is>
          <t>target</t>
        </is>
      </c>
      <c r="B625" s="32" t="inlineStr">
        <is>
          <t>central</t>
        </is>
      </c>
      <c r="C625" s="32" t="inlineStr">
        <is>
          <t>nuclear-2037-7</t>
        </is>
      </c>
      <c r="D625" s="32" t="inlineStr">
        <is>
          <t>nuclear</t>
        </is>
      </c>
      <c r="E625" s="114" t="n">
        <v>1</v>
      </c>
      <c r="F625" s="102" t="n">
        <v>0.47</v>
      </c>
      <c r="G625" s="102" t="n">
        <v>0</v>
      </c>
      <c r="H625" s="104" t="n">
        <v>2030</v>
      </c>
      <c r="I625" s="104" t="n">
        <v>2035</v>
      </c>
      <c r="J625" s="104" t="n">
        <v>2095</v>
      </c>
      <c r="K625" s="104" t="n">
        <v>60</v>
      </c>
      <c r="L625" s="102" t="n"/>
      <c r="M625" s="102" t="n"/>
      <c r="N625" s="32" t="inlineStr">
        <is>
          <t>Retained dated assumption</t>
        </is>
      </c>
      <c r="O625" s="32" t="inlineStr">
        <is>
          <t>demand_plans/target_central.plan.json</t>
        </is>
      </c>
    </row>
    <row r="626" ht="100" customHeight="1" s="74">
      <c r="A626" s="32" t="inlineStr">
        <is>
          <t>target</t>
        </is>
      </c>
      <c r="B626" s="32" t="inlineStr">
        <is>
          <t>central</t>
        </is>
      </c>
      <c r="C626" s="32" t="inlineStr">
        <is>
          <t>offshore-2034-22</t>
        </is>
      </c>
      <c r="D626" s="32" t="inlineStr">
        <is>
          <t>offshore</t>
        </is>
      </c>
      <c r="E626" s="114" t="n">
        <v>7</v>
      </c>
      <c r="F626" s="102" t="n">
        <v>1</v>
      </c>
      <c r="G626" s="102" t="n">
        <v>0</v>
      </c>
      <c r="H626" s="104" t="n">
        <v>2030</v>
      </c>
      <c r="I626" s="104" t="n">
        <v>2034</v>
      </c>
      <c r="J626" s="104" t="n">
        <v>2064</v>
      </c>
      <c r="K626" s="104" t="n">
        <v>30</v>
      </c>
      <c r="L626" s="102" t="n"/>
      <c r="M626" s="102" t="n"/>
      <c r="N626" s="32" t="inlineStr">
        <is>
          <t>Retained dated assumption</t>
        </is>
      </c>
      <c r="O626" s="32" t="inlineStr">
        <is>
          <t>demand_plans/target_central.plan.json</t>
        </is>
      </c>
    </row>
    <row r="627" ht="100" customHeight="1" s="74">
      <c r="A627" s="32" t="inlineStr">
        <is>
          <t>target</t>
        </is>
      </c>
      <c r="B627" s="32" t="inlineStr">
        <is>
          <t>central</t>
        </is>
      </c>
      <c r="C627" s="32" t="inlineStr">
        <is>
          <t>onshore-2032-13</t>
        </is>
      </c>
      <c r="D627" s="32" t="inlineStr">
        <is>
          <t>onshore</t>
        </is>
      </c>
      <c r="E627" s="114" t="n">
        <v>21</v>
      </c>
      <c r="F627" s="102" t="n">
        <v>0.1</v>
      </c>
      <c r="G627" s="102" t="n">
        <v>0</v>
      </c>
      <c r="H627" s="104" t="n">
        <v>2030</v>
      </c>
      <c r="I627" s="104" t="n">
        <v>2032</v>
      </c>
      <c r="J627" s="104" t="n">
        <v>2057</v>
      </c>
      <c r="K627" s="104" t="n">
        <v>25</v>
      </c>
      <c r="L627" s="102" t="n"/>
      <c r="M627" s="102" t="n"/>
      <c r="N627" s="32" t="inlineStr">
        <is>
          <t>Retained dated assumption</t>
        </is>
      </c>
      <c r="O627" s="32" t="inlineStr">
        <is>
          <t>demand_plans/target_central.plan.json</t>
        </is>
      </c>
    </row>
    <row r="628" ht="100" customHeight="1" s="74">
      <c r="A628" s="32" t="inlineStr">
        <is>
          <t>target</t>
        </is>
      </c>
      <c r="B628" s="32" t="inlineStr">
        <is>
          <t>central</t>
        </is>
      </c>
      <c r="C628" s="32" t="inlineStr">
        <is>
          <t>solar-2032-14</t>
        </is>
      </c>
      <c r="D628" s="32" t="inlineStr">
        <is>
          <t>solar</t>
        </is>
      </c>
      <c r="E628" s="114" t="n">
        <v>22</v>
      </c>
      <c r="F628" s="102" t="n">
        <v>0.1</v>
      </c>
      <c r="G628" s="102" t="n">
        <v>0</v>
      </c>
      <c r="H628" s="104" t="n">
        <v>2030</v>
      </c>
      <c r="I628" s="104" t="n">
        <v>2032</v>
      </c>
      <c r="J628" s="104" t="n">
        <v>2062</v>
      </c>
      <c r="K628" s="104" t="n">
        <v>30</v>
      </c>
      <c r="L628" s="102" t="n"/>
      <c r="M628" s="102" t="n"/>
      <c r="N628" s="32" t="inlineStr">
        <is>
          <t>Retained dated assumption</t>
        </is>
      </c>
      <c r="O628" s="32" t="inlineStr">
        <is>
          <t>demand_plans/target_central.plan.json</t>
        </is>
      </c>
    </row>
    <row r="629" ht="100" customHeight="1" s="74">
      <c r="A629" s="32" t="inlineStr">
        <is>
          <t>target</t>
        </is>
      </c>
      <c r="B629" s="32" t="inlineStr">
        <is>
          <t>central</t>
        </is>
      </c>
      <c r="C629" s="32" t="inlineStr">
        <is>
          <t>battery-2033-20</t>
        </is>
      </c>
      <c r="D629" s="32" t="inlineStr">
        <is>
          <t>battery</t>
        </is>
      </c>
      <c r="E629" s="114" t="n">
        <v>1</v>
      </c>
      <c r="F629" s="102" t="n">
        <v>1</v>
      </c>
      <c r="G629" s="102" t="n">
        <v>4</v>
      </c>
      <c r="H629" s="104" t="n">
        <v>2031</v>
      </c>
      <c r="I629" s="104" t="n">
        <v>2033</v>
      </c>
      <c r="J629" s="104" t="n">
        <v>2048</v>
      </c>
      <c r="K629" s="104" t="n">
        <v>15</v>
      </c>
      <c r="L629" s="102" t="n"/>
      <c r="M629" s="102" t="n"/>
      <c r="N629" s="32" t="inlineStr">
        <is>
          <t>Retained dated assumption</t>
        </is>
      </c>
      <c r="O629" s="32" t="inlineStr">
        <is>
          <t>demand_plans/target_central.plan.json</t>
        </is>
      </c>
    </row>
    <row r="630" ht="100" customHeight="1" s="74">
      <c r="A630" s="32" t="inlineStr">
        <is>
          <t>target</t>
        </is>
      </c>
      <c r="B630" s="32" t="inlineStr">
        <is>
          <t>central</t>
        </is>
      </c>
      <c r="C630" s="32" t="inlineStr">
        <is>
          <t>gas-2035-29</t>
        </is>
      </c>
      <c r="D630" s="32" t="inlineStr">
        <is>
          <t>gas</t>
        </is>
      </c>
      <c r="E630" s="114" t="n">
        <v>2</v>
      </c>
      <c r="F630" s="102" t="n">
        <v>0.92</v>
      </c>
      <c r="G630" s="102" t="n">
        <v>0</v>
      </c>
      <c r="H630" s="104" t="n">
        <v>2031</v>
      </c>
      <c r="I630" s="104" t="n">
        <v>2035</v>
      </c>
      <c r="J630" s="104" t="n">
        <v>2070</v>
      </c>
      <c r="K630" s="104" t="n">
        <v>35</v>
      </c>
      <c r="L630" s="102" t="n"/>
      <c r="M630" s="102" t="n"/>
      <c r="N630" s="32" t="inlineStr">
        <is>
          <t>Retained dated assumption</t>
        </is>
      </c>
      <c r="O630" s="32" t="inlineStr">
        <is>
          <t>demand_plans/target_central.plan.json</t>
        </is>
      </c>
    </row>
    <row r="631" ht="100" customHeight="1" s="74">
      <c r="A631" s="32" t="inlineStr">
        <is>
          <t>target</t>
        </is>
      </c>
      <c r="B631" s="32" t="inlineStr">
        <is>
          <t>central</t>
        </is>
      </c>
      <c r="C631" s="32" t="inlineStr">
        <is>
          <t>offshore-2035-25</t>
        </is>
      </c>
      <c r="D631" s="32" t="inlineStr">
        <is>
          <t>offshore</t>
        </is>
      </c>
      <c r="E631" s="114" t="n">
        <v>7</v>
      </c>
      <c r="F631" s="102" t="n">
        <v>1</v>
      </c>
      <c r="G631" s="102" t="n">
        <v>0</v>
      </c>
      <c r="H631" s="104" t="n">
        <v>2031</v>
      </c>
      <c r="I631" s="104" t="n">
        <v>2035</v>
      </c>
      <c r="J631" s="104" t="n">
        <v>2065</v>
      </c>
      <c r="K631" s="104" t="n">
        <v>30</v>
      </c>
      <c r="L631" s="102" t="n"/>
      <c r="M631" s="102" t="n"/>
      <c r="N631" s="32" t="inlineStr">
        <is>
          <t>Retained dated assumption</t>
        </is>
      </c>
      <c r="O631" s="32" t="inlineStr">
        <is>
          <t>demand_plans/target_central.plan.json</t>
        </is>
      </c>
    </row>
    <row r="632" ht="100" customHeight="1" s="74">
      <c r="A632" s="32" t="inlineStr">
        <is>
          <t>target</t>
        </is>
      </c>
      <c r="B632" s="32" t="inlineStr">
        <is>
          <t>central</t>
        </is>
      </c>
      <c r="C632" s="32" t="inlineStr">
        <is>
          <t>onshore-2033-18</t>
        </is>
      </c>
      <c r="D632" s="32" t="inlineStr">
        <is>
          <t>onshore</t>
        </is>
      </c>
      <c r="E632" s="114" t="n">
        <v>22</v>
      </c>
      <c r="F632" s="102" t="n">
        <v>0.1</v>
      </c>
      <c r="G632" s="102" t="n">
        <v>0</v>
      </c>
      <c r="H632" s="104" t="n">
        <v>2031</v>
      </c>
      <c r="I632" s="104" t="n">
        <v>2033</v>
      </c>
      <c r="J632" s="104" t="n">
        <v>2058</v>
      </c>
      <c r="K632" s="104" t="n">
        <v>25</v>
      </c>
      <c r="L632" s="102" t="n"/>
      <c r="M632" s="102" t="n"/>
      <c r="N632" s="32" t="inlineStr">
        <is>
          <t>Retained dated assumption</t>
        </is>
      </c>
      <c r="O632" s="32" t="inlineStr">
        <is>
          <t>demand_plans/target_central.plan.json</t>
        </is>
      </c>
    </row>
    <row r="633" ht="100" customHeight="1" s="74">
      <c r="A633" s="32" t="inlineStr">
        <is>
          <t>target</t>
        </is>
      </c>
      <c r="B633" s="32" t="inlineStr">
        <is>
          <t>central</t>
        </is>
      </c>
      <c r="C633" s="32" t="inlineStr">
        <is>
          <t>solar-2033-19</t>
        </is>
      </c>
      <c r="D633" s="32" t="inlineStr">
        <is>
          <t>solar</t>
        </is>
      </c>
      <c r="E633" s="114" t="n">
        <v>22</v>
      </c>
      <c r="F633" s="102" t="n">
        <v>0.1</v>
      </c>
      <c r="G633" s="102" t="n">
        <v>0</v>
      </c>
      <c r="H633" s="104" t="n">
        <v>2031</v>
      </c>
      <c r="I633" s="104" t="n">
        <v>2033</v>
      </c>
      <c r="J633" s="104" t="n">
        <v>2063</v>
      </c>
      <c r="K633" s="104" t="n">
        <v>30</v>
      </c>
      <c r="L633" s="102" t="n"/>
      <c r="M633" s="102" t="n"/>
      <c r="N633" s="32" t="inlineStr">
        <is>
          <t>Retained dated assumption</t>
        </is>
      </c>
      <c r="O633" s="32" t="inlineStr">
        <is>
          <t>demand_plans/target_central.plan.json</t>
        </is>
      </c>
    </row>
    <row r="634" ht="100" customHeight="1" s="74">
      <c r="A634" s="32" t="inlineStr">
        <is>
          <t>target</t>
        </is>
      </c>
      <c r="B634" s="32" t="inlineStr">
        <is>
          <t>central</t>
        </is>
      </c>
      <c r="C634" s="32" t="inlineStr">
        <is>
          <t>gas-2036-34</t>
        </is>
      </c>
      <c r="D634" s="32" t="inlineStr">
        <is>
          <t>gas</t>
        </is>
      </c>
      <c r="E634" s="114" t="n">
        <v>2</v>
      </c>
      <c r="F634" s="102" t="n">
        <v>0.92</v>
      </c>
      <c r="G634" s="102" t="n">
        <v>0</v>
      </c>
      <c r="H634" s="104" t="n">
        <v>2032</v>
      </c>
      <c r="I634" s="104" t="n">
        <v>2036</v>
      </c>
      <c r="J634" s="104" t="n">
        <v>2071</v>
      </c>
      <c r="K634" s="104" t="n">
        <v>35</v>
      </c>
      <c r="L634" s="102" t="n"/>
      <c r="M634" s="102" t="n"/>
      <c r="N634" s="32" t="inlineStr">
        <is>
          <t>Retained dated assumption</t>
        </is>
      </c>
      <c r="O634" s="32" t="inlineStr">
        <is>
          <t>demand_plans/target_central.plan.json</t>
        </is>
      </c>
    </row>
    <row r="635" ht="100" customHeight="1" s="74">
      <c r="A635" s="32" t="inlineStr">
        <is>
          <t>target</t>
        </is>
      </c>
      <c r="B635" s="32" t="inlineStr">
        <is>
          <t>central</t>
        </is>
      </c>
      <c r="C635" s="32" t="inlineStr">
        <is>
          <t>offshore-2036-30</t>
        </is>
      </c>
      <c r="D635" s="32" t="inlineStr">
        <is>
          <t>offshore</t>
        </is>
      </c>
      <c r="E635" s="114" t="n">
        <v>5</v>
      </c>
      <c r="F635" s="102" t="n">
        <v>1</v>
      </c>
      <c r="G635" s="102" t="n">
        <v>0</v>
      </c>
      <c r="H635" s="104" t="n">
        <v>2032</v>
      </c>
      <c r="I635" s="104" t="n">
        <v>2036</v>
      </c>
      <c r="J635" s="104" t="n">
        <v>2066</v>
      </c>
      <c r="K635" s="104" t="n">
        <v>30</v>
      </c>
      <c r="L635" s="102" t="n"/>
      <c r="M635" s="102" t="n"/>
      <c r="N635" s="32" t="inlineStr">
        <is>
          <t>Retained dated assumption</t>
        </is>
      </c>
      <c r="O635" s="32" t="inlineStr">
        <is>
          <t>demand_plans/target_central.plan.json</t>
        </is>
      </c>
    </row>
    <row r="636" ht="100" customHeight="1" s="74">
      <c r="A636" s="32" t="inlineStr">
        <is>
          <t>target</t>
        </is>
      </c>
      <c r="B636" s="32" t="inlineStr">
        <is>
          <t>central</t>
        </is>
      </c>
      <c r="C636" s="32" t="inlineStr">
        <is>
          <t>onshore-2034-23</t>
        </is>
      </c>
      <c r="D636" s="32" t="inlineStr">
        <is>
          <t>onshore</t>
        </is>
      </c>
      <c r="E636" s="114" t="n">
        <v>19</v>
      </c>
      <c r="F636" s="102" t="n">
        <v>0.1</v>
      </c>
      <c r="G636" s="102" t="n">
        <v>0</v>
      </c>
      <c r="H636" s="104" t="n">
        <v>2032</v>
      </c>
      <c r="I636" s="104" t="n">
        <v>2034</v>
      </c>
      <c r="J636" s="104" t="n">
        <v>2059</v>
      </c>
      <c r="K636" s="104" t="n">
        <v>25</v>
      </c>
      <c r="L636" s="102" t="n"/>
      <c r="M636" s="102" t="n"/>
      <c r="N636" s="32" t="inlineStr">
        <is>
          <t>Retained dated assumption</t>
        </is>
      </c>
      <c r="O636" s="32" t="inlineStr">
        <is>
          <t>demand_plans/target_central.plan.json</t>
        </is>
      </c>
    </row>
    <row r="637" ht="100" customHeight="1" s="74">
      <c r="A637" s="32" t="inlineStr">
        <is>
          <t>target</t>
        </is>
      </c>
      <c r="B637" s="32" t="inlineStr">
        <is>
          <t>central</t>
        </is>
      </c>
      <c r="C637" s="32" t="inlineStr">
        <is>
          <t>solar-2034-24</t>
        </is>
      </c>
      <c r="D637" s="32" t="inlineStr">
        <is>
          <t>solar</t>
        </is>
      </c>
      <c r="E637" s="114" t="n">
        <v>22</v>
      </c>
      <c r="F637" s="102" t="n">
        <v>0.1</v>
      </c>
      <c r="G637" s="102" t="n">
        <v>0</v>
      </c>
      <c r="H637" s="104" t="n">
        <v>2032</v>
      </c>
      <c r="I637" s="104" t="n">
        <v>2034</v>
      </c>
      <c r="J637" s="104" t="n">
        <v>2064</v>
      </c>
      <c r="K637" s="104" t="n">
        <v>30</v>
      </c>
      <c r="L637" s="102" t="n"/>
      <c r="M637" s="102" t="n"/>
      <c r="N637" s="32" t="inlineStr">
        <is>
          <t>Retained dated assumption</t>
        </is>
      </c>
      <c r="O637" s="32" t="inlineStr">
        <is>
          <t>demand_plans/target_central.plan.json</t>
        </is>
      </c>
    </row>
    <row r="638" ht="100" customHeight="1" s="74">
      <c r="A638" s="32" t="inlineStr">
        <is>
          <t>target</t>
        </is>
      </c>
      <c r="B638" s="32" t="inlineStr">
        <is>
          <t>central</t>
        </is>
      </c>
      <c r="C638" s="32" t="inlineStr">
        <is>
          <t>battery-2035-28</t>
        </is>
      </c>
      <c r="D638" s="32" t="inlineStr">
        <is>
          <t>battery</t>
        </is>
      </c>
      <c r="E638" s="114" t="n">
        <v>1</v>
      </c>
      <c r="F638" s="102" t="n">
        <v>1</v>
      </c>
      <c r="G638" s="102" t="n">
        <v>4</v>
      </c>
      <c r="H638" s="104" t="n">
        <v>2033</v>
      </c>
      <c r="I638" s="104" t="n">
        <v>2035</v>
      </c>
      <c r="J638" s="104" t="n">
        <v>2050</v>
      </c>
      <c r="K638" s="104" t="n">
        <v>15</v>
      </c>
      <c r="L638" s="102" t="n"/>
      <c r="M638" s="102" t="n"/>
      <c r="N638" s="32" t="inlineStr">
        <is>
          <t>Retained dated assumption</t>
        </is>
      </c>
      <c r="O638" s="32" t="inlineStr">
        <is>
          <t>demand_plans/target_central.plan.json</t>
        </is>
      </c>
    </row>
    <row r="639" ht="100" customHeight="1" s="74">
      <c r="A639" s="32" t="inlineStr">
        <is>
          <t>target</t>
        </is>
      </c>
      <c r="B639" s="32" t="inlineStr">
        <is>
          <t>central</t>
        </is>
      </c>
      <c r="C639" s="32" t="inlineStr">
        <is>
          <t>gas-2037-39</t>
        </is>
      </c>
      <c r="D639" s="32" t="inlineStr">
        <is>
          <t>gas</t>
        </is>
      </c>
      <c r="E639" s="114" t="n">
        <v>2</v>
      </c>
      <c r="F639" s="102" t="n">
        <v>0.92</v>
      </c>
      <c r="G639" s="102" t="n">
        <v>0</v>
      </c>
      <c r="H639" s="104" t="n">
        <v>2033</v>
      </c>
      <c r="I639" s="104" t="n">
        <v>2037</v>
      </c>
      <c r="J639" s="104" t="n">
        <v>2072</v>
      </c>
      <c r="K639" s="104" t="n">
        <v>35</v>
      </c>
      <c r="L639" s="102" t="n"/>
      <c r="M639" s="102" t="n"/>
      <c r="N639" s="32" t="inlineStr">
        <is>
          <t>Retained dated assumption</t>
        </is>
      </c>
      <c r="O639" s="32" t="inlineStr">
        <is>
          <t>demand_plans/target_central.plan.json</t>
        </is>
      </c>
    </row>
    <row r="640" ht="100" customHeight="1" s="74">
      <c r="A640" s="32" t="inlineStr">
        <is>
          <t>target</t>
        </is>
      </c>
      <c r="B640" s="32" t="inlineStr">
        <is>
          <t>central</t>
        </is>
      </c>
      <c r="C640" s="32" t="inlineStr">
        <is>
          <t>offshore-2037-35</t>
        </is>
      </c>
      <c r="D640" s="32" t="inlineStr">
        <is>
          <t>offshore</t>
        </is>
      </c>
      <c r="E640" s="114" t="n">
        <v>5</v>
      </c>
      <c r="F640" s="102" t="n">
        <v>1</v>
      </c>
      <c r="G640" s="102" t="n">
        <v>0</v>
      </c>
      <c r="H640" s="104" t="n">
        <v>2033</v>
      </c>
      <c r="I640" s="104" t="n">
        <v>2037</v>
      </c>
      <c r="J640" s="104" t="n">
        <v>2067</v>
      </c>
      <c r="K640" s="104" t="n">
        <v>30</v>
      </c>
      <c r="L640" s="102" t="n"/>
      <c r="M640" s="102" t="n"/>
      <c r="N640" s="32" t="inlineStr">
        <is>
          <t>Retained dated assumption</t>
        </is>
      </c>
      <c r="O640" s="32" t="inlineStr">
        <is>
          <t>demand_plans/target_central.plan.json</t>
        </is>
      </c>
    </row>
    <row r="641" ht="100" customHeight="1" s="74">
      <c r="A641" s="32" t="inlineStr">
        <is>
          <t>target</t>
        </is>
      </c>
      <c r="B641" s="32" t="inlineStr">
        <is>
          <t>central</t>
        </is>
      </c>
      <c r="C641" s="32" t="inlineStr">
        <is>
          <t>onshore-2035-26</t>
        </is>
      </c>
      <c r="D641" s="32" t="inlineStr">
        <is>
          <t>onshore</t>
        </is>
      </c>
      <c r="E641" s="114" t="n">
        <v>21</v>
      </c>
      <c r="F641" s="102" t="n">
        <v>0.1</v>
      </c>
      <c r="G641" s="102" t="n">
        <v>0</v>
      </c>
      <c r="H641" s="104" t="n">
        <v>2033</v>
      </c>
      <c r="I641" s="104" t="n">
        <v>2035</v>
      </c>
      <c r="J641" s="104" t="n">
        <v>2060</v>
      </c>
      <c r="K641" s="104" t="n">
        <v>25</v>
      </c>
      <c r="L641" s="102" t="n"/>
      <c r="M641" s="102" t="n"/>
      <c r="N641" s="32" t="inlineStr">
        <is>
          <t>Retained dated assumption</t>
        </is>
      </c>
      <c r="O641" s="32" t="inlineStr">
        <is>
          <t>demand_plans/target_central.plan.json</t>
        </is>
      </c>
    </row>
    <row r="642" ht="100" customHeight="1" s="74">
      <c r="A642" s="32" t="inlineStr">
        <is>
          <t>target</t>
        </is>
      </c>
      <c r="B642" s="32" t="inlineStr">
        <is>
          <t>central</t>
        </is>
      </c>
      <c r="C642" s="32" t="inlineStr">
        <is>
          <t>solar-2035-27</t>
        </is>
      </c>
      <c r="D642" s="32" t="inlineStr">
        <is>
          <t>solar</t>
        </is>
      </c>
      <c r="E642" s="114" t="n">
        <v>22</v>
      </c>
      <c r="F642" s="102" t="n">
        <v>0.1</v>
      </c>
      <c r="G642" s="102" t="n">
        <v>0</v>
      </c>
      <c r="H642" s="104" t="n">
        <v>2033</v>
      </c>
      <c r="I642" s="104" t="n">
        <v>2035</v>
      </c>
      <c r="J642" s="104" t="n">
        <v>2065</v>
      </c>
      <c r="K642" s="104" t="n">
        <v>30</v>
      </c>
      <c r="L642" s="102" t="n"/>
      <c r="M642" s="102" t="n"/>
      <c r="N642" s="32" t="inlineStr">
        <is>
          <t>Retained dated assumption</t>
        </is>
      </c>
      <c r="O642" s="32" t="inlineStr">
        <is>
          <t>demand_plans/target_central.plan.json</t>
        </is>
      </c>
    </row>
    <row r="643" ht="100" customHeight="1" s="74">
      <c r="A643" s="32" t="inlineStr">
        <is>
          <t>target</t>
        </is>
      </c>
      <c r="B643" s="32" t="inlineStr">
        <is>
          <t>central</t>
        </is>
      </c>
      <c r="C643" s="32" t="inlineStr">
        <is>
          <t>battery-2036-33</t>
        </is>
      </c>
      <c r="D643" s="32" t="inlineStr">
        <is>
          <t>battery</t>
        </is>
      </c>
      <c r="E643" s="114" t="n">
        <v>2</v>
      </c>
      <c r="F643" s="102" t="n">
        <v>1</v>
      </c>
      <c r="G643" s="102" t="n">
        <v>4</v>
      </c>
      <c r="H643" s="104" t="n">
        <v>2034</v>
      </c>
      <c r="I643" s="104" t="n">
        <v>2036</v>
      </c>
      <c r="J643" s="104" t="n">
        <v>2051</v>
      </c>
      <c r="K643" s="104" t="n">
        <v>15</v>
      </c>
      <c r="L643" s="102" t="n"/>
      <c r="M643" s="102" t="n"/>
      <c r="N643" s="32" t="inlineStr">
        <is>
          <t>Retained dated assumption</t>
        </is>
      </c>
      <c r="O643" s="32" t="inlineStr">
        <is>
          <t>demand_plans/target_central.plan.json</t>
        </is>
      </c>
    </row>
    <row r="644" ht="100" customHeight="1" s="74">
      <c r="A644" s="32" t="inlineStr">
        <is>
          <t>target</t>
        </is>
      </c>
      <c r="B644" s="32" t="inlineStr">
        <is>
          <t>central</t>
        </is>
      </c>
      <c r="C644" s="32" t="inlineStr">
        <is>
          <t>gas-2038-44</t>
        </is>
      </c>
      <c r="D644" s="32" t="inlineStr">
        <is>
          <t>gas</t>
        </is>
      </c>
      <c r="E644" s="114" t="n">
        <v>3</v>
      </c>
      <c r="F644" s="102" t="n">
        <v>0.92</v>
      </c>
      <c r="G644" s="102" t="n">
        <v>0</v>
      </c>
      <c r="H644" s="104" t="n">
        <v>2034</v>
      </c>
      <c r="I644" s="104" t="n">
        <v>2038</v>
      </c>
      <c r="J644" s="104" t="n">
        <v>2073</v>
      </c>
      <c r="K644" s="104" t="n">
        <v>35</v>
      </c>
      <c r="L644" s="102" t="n"/>
      <c r="M644" s="102" t="n"/>
      <c r="N644" s="32" t="inlineStr">
        <is>
          <t>Retained dated assumption</t>
        </is>
      </c>
      <c r="O644" s="32" t="inlineStr">
        <is>
          <t>demand_plans/target_central.plan.json</t>
        </is>
      </c>
    </row>
    <row r="645" ht="100" customHeight="1" s="74">
      <c r="A645" s="32" t="inlineStr">
        <is>
          <t>target</t>
        </is>
      </c>
      <c r="B645" s="32" t="inlineStr">
        <is>
          <t>central</t>
        </is>
      </c>
      <c r="C645" s="32" t="inlineStr">
        <is>
          <t>offshore-2038-40</t>
        </is>
      </c>
      <c r="D645" s="32" t="inlineStr">
        <is>
          <t>offshore</t>
        </is>
      </c>
      <c r="E645" s="114" t="n">
        <v>5</v>
      </c>
      <c r="F645" s="102" t="n">
        <v>1</v>
      </c>
      <c r="G645" s="102" t="n">
        <v>0</v>
      </c>
      <c r="H645" s="104" t="n">
        <v>2034</v>
      </c>
      <c r="I645" s="104" t="n">
        <v>2038</v>
      </c>
      <c r="J645" s="104" t="n">
        <v>2068</v>
      </c>
      <c r="K645" s="104" t="n">
        <v>30</v>
      </c>
      <c r="L645" s="102" t="n"/>
      <c r="M645" s="102" t="n"/>
      <c r="N645" s="32" t="inlineStr">
        <is>
          <t>Retained dated assumption</t>
        </is>
      </c>
      <c r="O645" s="32" t="inlineStr">
        <is>
          <t>demand_plans/target_central.plan.json</t>
        </is>
      </c>
    </row>
    <row r="646" ht="100" customHeight="1" s="74">
      <c r="A646" s="32" t="inlineStr">
        <is>
          <t>target</t>
        </is>
      </c>
      <c r="B646" s="32" t="inlineStr">
        <is>
          <t>central</t>
        </is>
      </c>
      <c r="C646" s="32" t="inlineStr">
        <is>
          <t>onshore-2036-31</t>
        </is>
      </c>
      <c r="D646" s="32" t="inlineStr">
        <is>
          <t>onshore</t>
        </is>
      </c>
      <c r="E646" s="114" t="n">
        <v>28</v>
      </c>
      <c r="F646" s="102" t="n">
        <v>0.1</v>
      </c>
      <c r="G646" s="102" t="n">
        <v>0</v>
      </c>
      <c r="H646" s="104" t="n">
        <v>2034</v>
      </c>
      <c r="I646" s="104" t="n">
        <v>2036</v>
      </c>
      <c r="J646" s="104" t="n">
        <v>2061</v>
      </c>
      <c r="K646" s="104" t="n">
        <v>25</v>
      </c>
      <c r="L646" s="102" t="n"/>
      <c r="M646" s="102" t="n"/>
      <c r="N646" s="32" t="inlineStr">
        <is>
          <t>Retained dated assumption</t>
        </is>
      </c>
      <c r="O646" s="32" t="inlineStr">
        <is>
          <t>demand_plans/target_central.plan.json</t>
        </is>
      </c>
    </row>
    <row r="647" ht="100" customHeight="1" s="74">
      <c r="A647" s="32" t="inlineStr">
        <is>
          <t>target</t>
        </is>
      </c>
      <c r="B647" s="32" t="inlineStr">
        <is>
          <t>central</t>
        </is>
      </c>
      <c r="C647" s="32" t="inlineStr">
        <is>
          <t>solar-2036-32</t>
        </is>
      </c>
      <c r="D647" s="32" t="inlineStr">
        <is>
          <t>solar</t>
        </is>
      </c>
      <c r="E647" s="114" t="n">
        <v>43</v>
      </c>
      <c r="F647" s="102" t="n">
        <v>0.1</v>
      </c>
      <c r="G647" s="102" t="n">
        <v>0</v>
      </c>
      <c r="H647" s="104" t="n">
        <v>2034</v>
      </c>
      <c r="I647" s="104" t="n">
        <v>2036</v>
      </c>
      <c r="J647" s="104" t="n">
        <v>2066</v>
      </c>
      <c r="K647" s="104" t="n">
        <v>30</v>
      </c>
      <c r="L647" s="102" t="n"/>
      <c r="M647" s="102" t="n"/>
      <c r="N647" s="32" t="inlineStr">
        <is>
          <t>Retained dated assumption</t>
        </is>
      </c>
      <c r="O647" s="32" t="inlineStr">
        <is>
          <t>demand_plans/target_central.plan.json</t>
        </is>
      </c>
    </row>
    <row r="648" ht="100" customHeight="1" s="74">
      <c r="A648" s="32" t="inlineStr">
        <is>
          <t>target</t>
        </is>
      </c>
      <c r="B648" s="32" t="inlineStr">
        <is>
          <t>central</t>
        </is>
      </c>
      <c r="C648" s="32" t="inlineStr">
        <is>
          <t>battery-2037-38</t>
        </is>
      </c>
      <c r="D648" s="32" t="inlineStr">
        <is>
          <t>battery</t>
        </is>
      </c>
      <c r="E648" s="114" t="n">
        <v>2</v>
      </c>
      <c r="F648" s="102" t="n">
        <v>1</v>
      </c>
      <c r="G648" s="102" t="n">
        <v>4</v>
      </c>
      <c r="H648" s="104" t="n">
        <v>2035</v>
      </c>
      <c r="I648" s="104" t="n">
        <v>2037</v>
      </c>
      <c r="J648" s="104" t="n">
        <v>2052</v>
      </c>
      <c r="K648" s="104" t="n">
        <v>15</v>
      </c>
      <c r="L648" s="102" t="n"/>
      <c r="M648" s="102" t="n"/>
      <c r="N648" s="32" t="inlineStr">
        <is>
          <t>Retained dated assumption</t>
        </is>
      </c>
      <c r="O648" s="32" t="inlineStr">
        <is>
          <t>demand_plans/target_central.plan.json</t>
        </is>
      </c>
    </row>
    <row r="649" ht="100" customHeight="1" s="74">
      <c r="A649" s="32" t="inlineStr">
        <is>
          <t>target</t>
        </is>
      </c>
      <c r="B649" s="32" t="inlineStr">
        <is>
          <t>central</t>
        </is>
      </c>
      <c r="C649" s="32" t="inlineStr">
        <is>
          <t>gas-2030-4</t>
        </is>
      </c>
      <c r="D649" s="32" t="inlineStr">
        <is>
          <t>gas</t>
        </is>
      </c>
      <c r="E649" s="114" t="n">
        <v>1</v>
      </c>
      <c r="F649" s="102" t="n">
        <v>0.92</v>
      </c>
      <c r="G649" s="102" t="n">
        <v>0</v>
      </c>
      <c r="H649" s="104" t="n">
        <v>2035</v>
      </c>
      <c r="I649" s="104" t="n">
        <v>2039</v>
      </c>
      <c r="J649" s="104" t="n">
        <v>2074</v>
      </c>
      <c r="K649" s="104" t="n">
        <v>35</v>
      </c>
      <c r="L649" s="102" t="n"/>
      <c r="M649" s="102" t="n"/>
      <c r="N649" s="32" t="inlineStr">
        <is>
          <t>Retained dated assumption</t>
        </is>
      </c>
      <c r="O649" s="32" t="inlineStr">
        <is>
          <t>demand_plans/target_central.plan.json</t>
        </is>
      </c>
    </row>
    <row r="650" ht="100" customHeight="1" s="74">
      <c r="A650" s="32" t="inlineStr">
        <is>
          <t>target</t>
        </is>
      </c>
      <c r="B650" s="32" t="inlineStr">
        <is>
          <t>central</t>
        </is>
      </c>
      <c r="C650" s="32" t="inlineStr">
        <is>
          <t>gas-2039-49</t>
        </is>
      </c>
      <c r="D650" s="32" t="inlineStr">
        <is>
          <t>gas</t>
        </is>
      </c>
      <c r="E650" s="114" t="n">
        <v>2</v>
      </c>
      <c r="F650" s="102" t="n">
        <v>0.92</v>
      </c>
      <c r="G650" s="102" t="n">
        <v>0</v>
      </c>
      <c r="H650" s="104" t="n">
        <v>2035</v>
      </c>
      <c r="I650" s="104" t="n">
        <v>2039</v>
      </c>
      <c r="J650" s="104" t="n">
        <v>2074</v>
      </c>
      <c r="K650" s="104" t="n">
        <v>35</v>
      </c>
      <c r="L650" s="102" t="n"/>
      <c r="M650" s="102" t="n"/>
      <c r="N650" s="32" t="inlineStr">
        <is>
          <t>Retained dated assumption</t>
        </is>
      </c>
      <c r="O650" s="32" t="inlineStr">
        <is>
          <t>demand_plans/target_central.plan.json</t>
        </is>
      </c>
    </row>
    <row r="651" ht="100" customHeight="1" s="74">
      <c r="A651" s="32" t="inlineStr">
        <is>
          <t>target</t>
        </is>
      </c>
      <c r="B651" s="32" t="inlineStr">
        <is>
          <t>central</t>
        </is>
      </c>
      <c r="C651" s="32" t="inlineStr">
        <is>
          <t>offshore-2039-45</t>
        </is>
      </c>
      <c r="D651" s="32" t="inlineStr">
        <is>
          <t>offshore</t>
        </is>
      </c>
      <c r="E651" s="114" t="n">
        <v>4</v>
      </c>
      <c r="F651" s="102" t="n">
        <v>1</v>
      </c>
      <c r="G651" s="102" t="n">
        <v>0</v>
      </c>
      <c r="H651" s="104" t="n">
        <v>2035</v>
      </c>
      <c r="I651" s="104" t="n">
        <v>2039</v>
      </c>
      <c r="J651" s="104" t="n">
        <v>2069</v>
      </c>
      <c r="K651" s="104" t="n">
        <v>30</v>
      </c>
      <c r="L651" s="102" t="n"/>
      <c r="M651" s="102" t="n"/>
      <c r="N651" s="32" t="inlineStr">
        <is>
          <t>Retained dated assumption</t>
        </is>
      </c>
      <c r="O651" s="32" t="inlineStr">
        <is>
          <t>demand_plans/target_central.plan.json</t>
        </is>
      </c>
    </row>
    <row r="652" ht="100" customHeight="1" s="74">
      <c r="A652" s="32" t="inlineStr">
        <is>
          <t>target</t>
        </is>
      </c>
      <c r="B652" s="32" t="inlineStr">
        <is>
          <t>central</t>
        </is>
      </c>
      <c r="C652" s="32" t="inlineStr">
        <is>
          <t>onshore-2037-36</t>
        </is>
      </c>
      <c r="D652" s="32" t="inlineStr">
        <is>
          <t>onshore</t>
        </is>
      </c>
      <c r="E652" s="114" t="n">
        <v>35</v>
      </c>
      <c r="F652" s="102" t="n">
        <v>0.1</v>
      </c>
      <c r="G652" s="102" t="n">
        <v>0</v>
      </c>
      <c r="H652" s="104" t="n">
        <v>2035</v>
      </c>
      <c r="I652" s="104" t="n">
        <v>2037</v>
      </c>
      <c r="J652" s="104" t="n">
        <v>2062</v>
      </c>
      <c r="K652" s="104" t="n">
        <v>25</v>
      </c>
      <c r="L652" s="102" t="n"/>
      <c r="M652" s="102" t="n"/>
      <c r="N652" s="32" t="inlineStr">
        <is>
          <t>Retained dated assumption</t>
        </is>
      </c>
      <c r="O652" s="32" t="inlineStr">
        <is>
          <t>demand_plans/target_central.plan.json</t>
        </is>
      </c>
    </row>
    <row r="653" ht="100" customHeight="1" s="74">
      <c r="A653" s="32" t="inlineStr">
        <is>
          <t>target</t>
        </is>
      </c>
      <c r="B653" s="32" t="inlineStr">
        <is>
          <t>central</t>
        </is>
      </c>
      <c r="C653" s="32" t="inlineStr">
        <is>
          <t>solar-2037-37</t>
        </is>
      </c>
      <c r="D653" s="32" t="inlineStr">
        <is>
          <t>solar</t>
        </is>
      </c>
      <c r="E653" s="114" t="n">
        <v>42</v>
      </c>
      <c r="F653" s="102" t="n">
        <v>0.1</v>
      </c>
      <c r="G653" s="102" t="n">
        <v>0</v>
      </c>
      <c r="H653" s="104" t="n">
        <v>2035</v>
      </c>
      <c r="I653" s="104" t="n">
        <v>2037</v>
      </c>
      <c r="J653" s="104" t="n">
        <v>2067</v>
      </c>
      <c r="K653" s="104" t="n">
        <v>30</v>
      </c>
      <c r="L653" s="102" t="n"/>
      <c r="M653" s="102" t="n"/>
      <c r="N653" s="32" t="inlineStr">
        <is>
          <t>Retained dated assumption</t>
        </is>
      </c>
      <c r="O653" s="32" t="inlineStr">
        <is>
          <t>demand_plans/target_central.plan.json</t>
        </is>
      </c>
    </row>
    <row r="654" ht="100" customHeight="1" s="74">
      <c r="A654" s="32" t="inlineStr">
        <is>
          <t>target</t>
        </is>
      </c>
      <c r="B654" s="32" t="inlineStr">
        <is>
          <t>central</t>
        </is>
      </c>
      <c r="C654" s="32" t="inlineStr">
        <is>
          <t>battery-2038-43</t>
        </is>
      </c>
      <c r="D654" s="32" t="inlineStr">
        <is>
          <t>battery</t>
        </is>
      </c>
      <c r="E654" s="114" t="n">
        <v>2</v>
      </c>
      <c r="F654" s="102" t="n">
        <v>1</v>
      </c>
      <c r="G654" s="102" t="n">
        <v>4</v>
      </c>
      <c r="H654" s="104" t="n">
        <v>2036</v>
      </c>
      <c r="I654" s="104" t="n">
        <v>2038</v>
      </c>
      <c r="J654" s="104" t="n">
        <v>2053</v>
      </c>
      <c r="K654" s="104" t="n">
        <v>15</v>
      </c>
      <c r="L654" s="102" t="n"/>
      <c r="M654" s="102" t="n"/>
      <c r="N654" s="32" t="inlineStr">
        <is>
          <t>Retained dated assumption</t>
        </is>
      </c>
      <c r="O654" s="32" t="inlineStr">
        <is>
          <t>demand_plans/target_central.plan.json</t>
        </is>
      </c>
    </row>
    <row r="655" ht="100" customHeight="1" s="74">
      <c r="A655" s="32" t="inlineStr">
        <is>
          <t>target</t>
        </is>
      </c>
      <c r="B655" s="32" t="inlineStr">
        <is>
          <t>central</t>
        </is>
      </c>
      <c r="C655" s="32" t="inlineStr">
        <is>
          <t>gas-2040-54</t>
        </is>
      </c>
      <c r="D655" s="32" t="inlineStr">
        <is>
          <t>gas</t>
        </is>
      </c>
      <c r="E655" s="114" t="n">
        <v>2</v>
      </c>
      <c r="F655" s="102" t="n">
        <v>0.92</v>
      </c>
      <c r="G655" s="102" t="n">
        <v>0</v>
      </c>
      <c r="H655" s="104" t="n">
        <v>2036</v>
      </c>
      <c r="I655" s="104" t="n">
        <v>2040</v>
      </c>
      <c r="J655" s="104" t="n">
        <v>2075</v>
      </c>
      <c r="K655" s="104" t="n">
        <v>35</v>
      </c>
      <c r="L655" s="102" t="n"/>
      <c r="M655" s="102" t="n"/>
      <c r="N655" s="32" t="inlineStr">
        <is>
          <t>Retained dated assumption</t>
        </is>
      </c>
      <c r="O655" s="32" t="inlineStr">
        <is>
          <t>demand_plans/target_central.plan.json</t>
        </is>
      </c>
    </row>
    <row r="656" ht="100" customHeight="1" s="74">
      <c r="A656" s="32" t="inlineStr">
        <is>
          <t>target</t>
        </is>
      </c>
      <c r="B656" s="32" t="inlineStr">
        <is>
          <t>central</t>
        </is>
      </c>
      <c r="C656" s="32" t="inlineStr">
        <is>
          <t>offshore-2040-50</t>
        </is>
      </c>
      <c r="D656" s="32" t="inlineStr">
        <is>
          <t>offshore</t>
        </is>
      </c>
      <c r="E656" s="114" t="n">
        <v>6</v>
      </c>
      <c r="F656" s="102" t="n">
        <v>1</v>
      </c>
      <c r="G656" s="102" t="n">
        <v>0</v>
      </c>
      <c r="H656" s="104" t="n">
        <v>2036</v>
      </c>
      <c r="I656" s="104" t="n">
        <v>2040</v>
      </c>
      <c r="J656" s="104" t="n">
        <v>2070</v>
      </c>
      <c r="K656" s="104" t="n">
        <v>30</v>
      </c>
      <c r="L656" s="102" t="n"/>
      <c r="M656" s="102" t="n"/>
      <c r="N656" s="32" t="inlineStr">
        <is>
          <t>Retained dated assumption</t>
        </is>
      </c>
      <c r="O656" s="32" t="inlineStr">
        <is>
          <t>demand_plans/target_central.plan.json</t>
        </is>
      </c>
    </row>
    <row r="657" ht="100" customHeight="1" s="74">
      <c r="A657" s="32" t="inlineStr">
        <is>
          <t>target</t>
        </is>
      </c>
      <c r="B657" s="32" t="inlineStr">
        <is>
          <t>central</t>
        </is>
      </c>
      <c r="C657" s="32" t="inlineStr">
        <is>
          <t>onshore-2038-41</t>
        </is>
      </c>
      <c r="D657" s="32" t="inlineStr">
        <is>
          <t>onshore</t>
        </is>
      </c>
      <c r="E657" s="114" t="n">
        <v>35</v>
      </c>
      <c r="F657" s="102" t="n">
        <v>0.1</v>
      </c>
      <c r="G657" s="102" t="n">
        <v>0</v>
      </c>
      <c r="H657" s="104" t="n">
        <v>2036</v>
      </c>
      <c r="I657" s="104" t="n">
        <v>2038</v>
      </c>
      <c r="J657" s="104" t="n">
        <v>2063</v>
      </c>
      <c r="K657" s="104" t="n">
        <v>25</v>
      </c>
      <c r="L657" s="102" t="n"/>
      <c r="M657" s="102" t="n"/>
      <c r="N657" s="32" t="inlineStr">
        <is>
          <t>Retained dated assumption</t>
        </is>
      </c>
      <c r="O657" s="32" t="inlineStr">
        <is>
          <t>demand_plans/target_central.plan.json</t>
        </is>
      </c>
    </row>
    <row r="658" ht="100" customHeight="1" s="74">
      <c r="A658" s="32" t="inlineStr">
        <is>
          <t>target</t>
        </is>
      </c>
      <c r="B658" s="32" t="inlineStr">
        <is>
          <t>central</t>
        </is>
      </c>
      <c r="C658" s="32" t="inlineStr">
        <is>
          <t>solar-2038-42</t>
        </is>
      </c>
      <c r="D658" s="32" t="inlineStr">
        <is>
          <t>solar</t>
        </is>
      </c>
      <c r="E658" s="114" t="n">
        <v>39</v>
      </c>
      <c r="F658" s="102" t="n">
        <v>0.1</v>
      </c>
      <c r="G658" s="102" t="n">
        <v>0</v>
      </c>
      <c r="H658" s="104" t="n">
        <v>2036</v>
      </c>
      <c r="I658" s="104" t="n">
        <v>2038</v>
      </c>
      <c r="J658" s="104" t="n">
        <v>2068</v>
      </c>
      <c r="K658" s="104" t="n">
        <v>30</v>
      </c>
      <c r="L658" s="102" t="n"/>
      <c r="M658" s="102" t="n"/>
      <c r="N658" s="32" t="inlineStr">
        <is>
          <t>Retained dated assumption</t>
        </is>
      </c>
      <c r="O658" s="32" t="inlineStr">
        <is>
          <t>demand_plans/target_central.plan.json</t>
        </is>
      </c>
    </row>
    <row r="659" ht="100" customHeight="1" s="74">
      <c r="A659" s="32" t="inlineStr">
        <is>
          <t>target</t>
        </is>
      </c>
      <c r="B659" s="32" t="inlineStr">
        <is>
          <t>central</t>
        </is>
      </c>
      <c r="C659" s="32" t="inlineStr">
        <is>
          <t>battery-2039-48</t>
        </is>
      </c>
      <c r="D659" s="32" t="inlineStr">
        <is>
          <t>battery</t>
        </is>
      </c>
      <c r="E659" s="114" t="n">
        <v>2</v>
      </c>
      <c r="F659" s="102" t="n">
        <v>1</v>
      </c>
      <c r="G659" s="102" t="n">
        <v>4</v>
      </c>
      <c r="H659" s="104" t="n">
        <v>2037</v>
      </c>
      <c r="I659" s="104" t="n">
        <v>2039</v>
      </c>
      <c r="J659" s="104" t="n">
        <v>2054</v>
      </c>
      <c r="K659" s="104" t="n">
        <v>15</v>
      </c>
      <c r="L659" s="102" t="n"/>
      <c r="M659" s="102" t="n"/>
      <c r="N659" s="32" t="inlineStr">
        <is>
          <t>Retained dated assumption</t>
        </is>
      </c>
      <c r="O659" s="32" t="inlineStr">
        <is>
          <t>demand_plans/target_central.plan.json</t>
        </is>
      </c>
    </row>
    <row r="660" ht="100" customHeight="1" s="74">
      <c r="A660" s="32" t="inlineStr">
        <is>
          <t>target</t>
        </is>
      </c>
      <c r="B660" s="32" t="inlineStr">
        <is>
          <t>central</t>
        </is>
      </c>
      <c r="C660" s="32" t="inlineStr">
        <is>
          <t>gas-2031-11</t>
        </is>
      </c>
      <c r="D660" s="32" t="inlineStr">
        <is>
          <t>gas</t>
        </is>
      </c>
      <c r="E660" s="114" t="n">
        <v>1</v>
      </c>
      <c r="F660" s="102" t="n">
        <v>0.92</v>
      </c>
      <c r="G660" s="102" t="n">
        <v>0</v>
      </c>
      <c r="H660" s="104" t="n">
        <v>2037</v>
      </c>
      <c r="I660" s="104" t="n">
        <v>2041</v>
      </c>
      <c r="J660" s="104" t="n">
        <v>2076</v>
      </c>
      <c r="K660" s="104" t="n">
        <v>35</v>
      </c>
      <c r="L660" s="102" t="n"/>
      <c r="M660" s="102" t="n"/>
      <c r="N660" s="32" t="inlineStr">
        <is>
          <t>Retained dated assumption</t>
        </is>
      </c>
      <c r="O660" s="32" t="inlineStr">
        <is>
          <t>demand_plans/target_central.plan.json</t>
        </is>
      </c>
    </row>
    <row r="661" ht="100" customHeight="1" s="74">
      <c r="A661" s="32" t="inlineStr">
        <is>
          <t>target</t>
        </is>
      </c>
      <c r="B661" s="32" t="inlineStr">
        <is>
          <t>central</t>
        </is>
      </c>
      <c r="C661" s="32" t="inlineStr">
        <is>
          <t>gas-2032-16</t>
        </is>
      </c>
      <c r="D661" s="32" t="inlineStr">
        <is>
          <t>gas</t>
        </is>
      </c>
      <c r="E661" s="114" t="n">
        <v>1</v>
      </c>
      <c r="F661" s="102" t="n">
        <v>0.92</v>
      </c>
      <c r="G661" s="102" t="n">
        <v>0</v>
      </c>
      <c r="H661" s="104" t="n">
        <v>2037</v>
      </c>
      <c r="I661" s="104" t="n">
        <v>2041</v>
      </c>
      <c r="J661" s="104" t="n">
        <v>2076</v>
      </c>
      <c r="K661" s="104" t="n">
        <v>35</v>
      </c>
      <c r="L661" s="102" t="n"/>
      <c r="M661" s="102" t="n"/>
      <c r="N661" s="32" t="inlineStr">
        <is>
          <t>Retained dated assumption</t>
        </is>
      </c>
      <c r="O661" s="32" t="inlineStr">
        <is>
          <t>demand_plans/target_central.plan.json</t>
        </is>
      </c>
    </row>
    <row r="662" ht="100" customHeight="1" s="74">
      <c r="A662" s="32" t="inlineStr">
        <is>
          <t>target</t>
        </is>
      </c>
      <c r="B662" s="32" t="inlineStr">
        <is>
          <t>central</t>
        </is>
      </c>
      <c r="C662" s="32" t="inlineStr">
        <is>
          <t>gas-2041-59</t>
        </is>
      </c>
      <c r="D662" s="32" t="inlineStr">
        <is>
          <t>gas</t>
        </is>
      </c>
      <c r="E662" s="114" t="n">
        <v>1</v>
      </c>
      <c r="F662" s="102" t="n">
        <v>0.92</v>
      </c>
      <c r="G662" s="102" t="n">
        <v>0</v>
      </c>
      <c r="H662" s="104" t="n">
        <v>2037</v>
      </c>
      <c r="I662" s="104" t="n">
        <v>2041</v>
      </c>
      <c r="J662" s="104" t="n">
        <v>2076</v>
      </c>
      <c r="K662" s="104" t="n">
        <v>35</v>
      </c>
      <c r="L662" s="102" t="n"/>
      <c r="M662" s="102" t="n"/>
      <c r="N662" s="32" t="inlineStr">
        <is>
          <t>Retained dated assumption</t>
        </is>
      </c>
      <c r="O662" s="32" t="inlineStr">
        <is>
          <t>demand_plans/target_central.plan.json</t>
        </is>
      </c>
    </row>
    <row r="663" ht="100" customHeight="1" s="74">
      <c r="A663" s="32" t="inlineStr">
        <is>
          <t>target</t>
        </is>
      </c>
      <c r="B663" s="32" t="inlineStr">
        <is>
          <t>central</t>
        </is>
      </c>
      <c r="C663" s="32" t="inlineStr">
        <is>
          <t>offshore-2041-55</t>
        </is>
      </c>
      <c r="D663" s="32" t="inlineStr">
        <is>
          <t>offshore</t>
        </is>
      </c>
      <c r="E663" s="114" t="n">
        <v>4</v>
      </c>
      <c r="F663" s="102" t="n">
        <v>1</v>
      </c>
      <c r="G663" s="102" t="n">
        <v>0</v>
      </c>
      <c r="H663" s="104" t="n">
        <v>2037</v>
      </c>
      <c r="I663" s="104" t="n">
        <v>2041</v>
      </c>
      <c r="J663" s="104" t="n">
        <v>2071</v>
      </c>
      <c r="K663" s="104" t="n">
        <v>30</v>
      </c>
      <c r="L663" s="102" t="n"/>
      <c r="M663" s="102" t="n"/>
      <c r="N663" s="32" t="inlineStr">
        <is>
          <t>Retained dated assumption</t>
        </is>
      </c>
      <c r="O663" s="32" t="inlineStr">
        <is>
          <t>demand_plans/target_central.plan.json</t>
        </is>
      </c>
    </row>
    <row r="664" ht="100" customHeight="1" s="74">
      <c r="A664" s="32" t="inlineStr">
        <is>
          <t>target</t>
        </is>
      </c>
      <c r="B664" s="32" t="inlineStr">
        <is>
          <t>central</t>
        </is>
      </c>
      <c r="C664" s="32" t="inlineStr">
        <is>
          <t>onshore-2039-46</t>
        </is>
      </c>
      <c r="D664" s="32" t="inlineStr">
        <is>
          <t>onshore</t>
        </is>
      </c>
      <c r="E664" s="114" t="n">
        <v>26</v>
      </c>
      <c r="F664" s="102" t="n">
        <v>0.1</v>
      </c>
      <c r="G664" s="102" t="n">
        <v>0</v>
      </c>
      <c r="H664" s="104" t="n">
        <v>2037</v>
      </c>
      <c r="I664" s="104" t="n">
        <v>2039</v>
      </c>
      <c r="J664" s="104" t="n">
        <v>2064</v>
      </c>
      <c r="K664" s="104" t="n">
        <v>25</v>
      </c>
      <c r="L664" s="102" t="n"/>
      <c r="M664" s="102" t="n"/>
      <c r="N664" s="32" t="inlineStr">
        <is>
          <t>Retained dated assumption</t>
        </is>
      </c>
      <c r="O664" s="32" t="inlineStr">
        <is>
          <t>demand_plans/target_central.plan.json</t>
        </is>
      </c>
    </row>
    <row r="665" ht="100" customHeight="1" s="74">
      <c r="A665" s="32" t="inlineStr">
        <is>
          <t>target</t>
        </is>
      </c>
      <c r="B665" s="32" t="inlineStr">
        <is>
          <t>central</t>
        </is>
      </c>
      <c r="C665" s="32" t="inlineStr">
        <is>
          <t>solar-2039-47</t>
        </is>
      </c>
      <c r="D665" s="32" t="inlineStr">
        <is>
          <t>solar</t>
        </is>
      </c>
      <c r="E665" s="114" t="n">
        <v>34</v>
      </c>
      <c r="F665" s="102" t="n">
        <v>0.1</v>
      </c>
      <c r="G665" s="102" t="n">
        <v>0</v>
      </c>
      <c r="H665" s="104" t="n">
        <v>2037</v>
      </c>
      <c r="I665" s="104" t="n">
        <v>2039</v>
      </c>
      <c r="J665" s="104" t="n">
        <v>2069</v>
      </c>
      <c r="K665" s="104" t="n">
        <v>30</v>
      </c>
      <c r="L665" s="102" t="n"/>
      <c r="M665" s="102" t="n"/>
      <c r="N665" s="32" t="inlineStr">
        <is>
          <t>Retained dated assumption</t>
        </is>
      </c>
      <c r="O665" s="32" t="inlineStr">
        <is>
          <t>demand_plans/target_central.plan.json</t>
        </is>
      </c>
    </row>
    <row r="666" ht="100" customHeight="1" s="74">
      <c r="A666" s="32" t="inlineStr">
        <is>
          <t>target</t>
        </is>
      </c>
      <c r="B666" s="32" t="inlineStr">
        <is>
          <t>central</t>
        </is>
      </c>
      <c r="C666" s="32" t="inlineStr">
        <is>
          <t>battery-2040-53</t>
        </is>
      </c>
      <c r="D666" s="32" t="inlineStr">
        <is>
          <t>battery</t>
        </is>
      </c>
      <c r="E666" s="114" t="n">
        <v>3</v>
      </c>
      <c r="F666" s="102" t="n">
        <v>1</v>
      </c>
      <c r="G666" s="102" t="n">
        <v>4</v>
      </c>
      <c r="H666" s="104" t="n">
        <v>2038</v>
      </c>
      <c r="I666" s="104" t="n">
        <v>2040</v>
      </c>
      <c r="J666" s="104" t="n">
        <v>2055</v>
      </c>
      <c r="K666" s="104" t="n">
        <v>15</v>
      </c>
      <c r="L666" s="102" t="n"/>
      <c r="M666" s="102" t="n"/>
      <c r="N666" s="32" t="inlineStr">
        <is>
          <t>Retained dated assumption</t>
        </is>
      </c>
      <c r="O666" s="32" t="inlineStr">
        <is>
          <t>demand_plans/target_central.plan.json</t>
        </is>
      </c>
    </row>
    <row r="667" ht="100" customHeight="1" s="74">
      <c r="A667" s="32" t="inlineStr">
        <is>
          <t>target</t>
        </is>
      </c>
      <c r="B667" s="32" t="inlineStr">
        <is>
          <t>central</t>
        </is>
      </c>
      <c r="C667" s="32" t="inlineStr">
        <is>
          <t>gas-2042-64</t>
        </is>
      </c>
      <c r="D667" s="32" t="inlineStr">
        <is>
          <t>gas</t>
        </is>
      </c>
      <c r="E667" s="114" t="n">
        <v>1</v>
      </c>
      <c r="F667" s="102" t="n">
        <v>0.92</v>
      </c>
      <c r="G667" s="102" t="n">
        <v>0</v>
      </c>
      <c r="H667" s="104" t="n">
        <v>2038</v>
      </c>
      <c r="I667" s="104" t="n">
        <v>2042</v>
      </c>
      <c r="J667" s="104" t="n">
        <v>2077</v>
      </c>
      <c r="K667" s="104" t="n">
        <v>35</v>
      </c>
      <c r="L667" s="102" t="n"/>
      <c r="M667" s="102" t="n"/>
      <c r="N667" s="32" t="inlineStr">
        <is>
          <t>Retained dated assumption</t>
        </is>
      </c>
      <c r="O667" s="32" t="inlineStr">
        <is>
          <t>demand_plans/target_central.plan.json</t>
        </is>
      </c>
    </row>
    <row r="668" ht="100" customHeight="1" s="74">
      <c r="A668" s="32" t="inlineStr">
        <is>
          <t>target</t>
        </is>
      </c>
      <c r="B668" s="32" t="inlineStr">
        <is>
          <t>central</t>
        </is>
      </c>
      <c r="C668" s="32" t="inlineStr">
        <is>
          <t>offshore-2042-60</t>
        </is>
      </c>
      <c r="D668" s="32" t="inlineStr">
        <is>
          <t>offshore</t>
        </is>
      </c>
      <c r="E668" s="114" t="n">
        <v>4</v>
      </c>
      <c r="F668" s="102" t="n">
        <v>1</v>
      </c>
      <c r="G668" s="102" t="n">
        <v>0</v>
      </c>
      <c r="H668" s="104" t="n">
        <v>2038</v>
      </c>
      <c r="I668" s="104" t="n">
        <v>2042</v>
      </c>
      <c r="J668" s="104" t="n">
        <v>2072</v>
      </c>
      <c r="K668" s="104" t="n">
        <v>30</v>
      </c>
      <c r="L668" s="102" t="n"/>
      <c r="M668" s="102" t="n"/>
      <c r="N668" s="32" t="inlineStr">
        <is>
          <t>Retained dated assumption</t>
        </is>
      </c>
      <c r="O668" s="32" t="inlineStr">
        <is>
          <t>demand_plans/target_central.plan.json</t>
        </is>
      </c>
    </row>
    <row r="669" ht="100" customHeight="1" s="74">
      <c r="A669" s="32" t="inlineStr">
        <is>
          <t>target</t>
        </is>
      </c>
      <c r="B669" s="32" t="inlineStr">
        <is>
          <t>central</t>
        </is>
      </c>
      <c r="C669" s="32" t="inlineStr">
        <is>
          <t>onshore-2040-51</t>
        </is>
      </c>
      <c r="D669" s="32" t="inlineStr">
        <is>
          <t>onshore</t>
        </is>
      </c>
      <c r="E669" s="114" t="n">
        <v>29</v>
      </c>
      <c r="F669" s="102" t="n">
        <v>0.1</v>
      </c>
      <c r="G669" s="102" t="n">
        <v>0</v>
      </c>
      <c r="H669" s="104" t="n">
        <v>2038</v>
      </c>
      <c r="I669" s="104" t="n">
        <v>2040</v>
      </c>
      <c r="J669" s="104" t="n">
        <v>2065</v>
      </c>
      <c r="K669" s="104" t="n">
        <v>25</v>
      </c>
      <c r="L669" s="102" t="n"/>
      <c r="M669" s="102" t="n"/>
      <c r="N669" s="32" t="inlineStr">
        <is>
          <t>Retained dated assumption</t>
        </is>
      </c>
      <c r="O669" s="32" t="inlineStr">
        <is>
          <t>demand_plans/target_central.plan.json</t>
        </is>
      </c>
    </row>
    <row r="670" ht="100" customHeight="1" s="74">
      <c r="A670" s="32" t="inlineStr">
        <is>
          <t>target</t>
        </is>
      </c>
      <c r="B670" s="32" t="inlineStr">
        <is>
          <t>central</t>
        </is>
      </c>
      <c r="C670" s="32" t="inlineStr">
        <is>
          <t>solar-2040-52</t>
        </is>
      </c>
      <c r="D670" s="32" t="inlineStr">
        <is>
          <t>solar</t>
        </is>
      </c>
      <c r="E670" s="114" t="n">
        <v>43</v>
      </c>
      <c r="F670" s="102" t="n">
        <v>0.1</v>
      </c>
      <c r="G670" s="102" t="n">
        <v>0</v>
      </c>
      <c r="H670" s="104" t="n">
        <v>2038</v>
      </c>
      <c r="I670" s="104" t="n">
        <v>2040</v>
      </c>
      <c r="J670" s="104" t="n">
        <v>2070</v>
      </c>
      <c r="K670" s="104" t="n">
        <v>30</v>
      </c>
      <c r="L670" s="102" t="n"/>
      <c r="M670" s="102" t="n"/>
      <c r="N670" s="32" t="inlineStr">
        <is>
          <t>Retained dated assumption</t>
        </is>
      </c>
      <c r="O670" s="32" t="inlineStr">
        <is>
          <t>demand_plans/target_central.plan.json</t>
        </is>
      </c>
    </row>
    <row r="671" ht="100" customHeight="1" s="74">
      <c r="A671" s="32" t="inlineStr">
        <is>
          <t>target</t>
        </is>
      </c>
      <c r="B671" s="32" t="inlineStr">
        <is>
          <t>central</t>
        </is>
      </c>
      <c r="C671" s="32" t="inlineStr">
        <is>
          <t>battery-2041-58</t>
        </is>
      </c>
      <c r="D671" s="32" t="inlineStr">
        <is>
          <t>battery</t>
        </is>
      </c>
      <c r="E671" s="114" t="n">
        <v>1</v>
      </c>
      <c r="F671" s="102" t="n">
        <v>1</v>
      </c>
      <c r="G671" s="102" t="n">
        <v>4</v>
      </c>
      <c r="H671" s="104" t="n">
        <v>2039</v>
      </c>
      <c r="I671" s="104" t="n">
        <v>2041</v>
      </c>
      <c r="J671" s="104" t="n">
        <v>2056</v>
      </c>
      <c r="K671" s="104" t="n">
        <v>15</v>
      </c>
      <c r="L671" s="102" t="n"/>
      <c r="M671" s="102" t="n"/>
      <c r="N671" s="32" t="inlineStr">
        <is>
          <t>Retained dated assumption</t>
        </is>
      </c>
      <c r="O671" s="32" t="inlineStr">
        <is>
          <t>demand_plans/target_central.plan.json</t>
        </is>
      </c>
    </row>
    <row r="672" ht="100" customHeight="1" s="74">
      <c r="A672" s="32" t="inlineStr">
        <is>
          <t>target</t>
        </is>
      </c>
      <c r="B672" s="32" t="inlineStr">
        <is>
          <t>central</t>
        </is>
      </c>
      <c r="C672" s="32" t="inlineStr">
        <is>
          <t>offshore-2043-65</t>
        </is>
      </c>
      <c r="D672" s="32" t="inlineStr">
        <is>
          <t>offshore</t>
        </is>
      </c>
      <c r="E672" s="114" t="n">
        <v>5</v>
      </c>
      <c r="F672" s="102" t="n">
        <v>1</v>
      </c>
      <c r="G672" s="102" t="n">
        <v>0</v>
      </c>
      <c r="H672" s="104" t="n">
        <v>2039</v>
      </c>
      <c r="I672" s="104" t="n">
        <v>2043</v>
      </c>
      <c r="J672" s="104" t="n">
        <v>2073</v>
      </c>
      <c r="K672" s="104" t="n">
        <v>30</v>
      </c>
      <c r="L672" s="102" t="n"/>
      <c r="M672" s="102" t="n"/>
      <c r="N672" s="32" t="inlineStr">
        <is>
          <t>Retained dated assumption</t>
        </is>
      </c>
      <c r="O672" s="32" t="inlineStr">
        <is>
          <t>demand_plans/target_central.plan.json</t>
        </is>
      </c>
    </row>
    <row r="673" ht="100" customHeight="1" s="74">
      <c r="A673" s="32" t="inlineStr">
        <is>
          <t>target</t>
        </is>
      </c>
      <c r="B673" s="32" t="inlineStr">
        <is>
          <t>central</t>
        </is>
      </c>
      <c r="C673" s="32" t="inlineStr">
        <is>
          <t>onshore-2041-56</t>
        </is>
      </c>
      <c r="D673" s="32" t="inlineStr">
        <is>
          <t>onshore</t>
        </is>
      </c>
      <c r="E673" s="114" t="n">
        <v>28</v>
      </c>
      <c r="F673" s="102" t="n">
        <v>0.1</v>
      </c>
      <c r="G673" s="102" t="n">
        <v>0</v>
      </c>
      <c r="H673" s="104" t="n">
        <v>2039</v>
      </c>
      <c r="I673" s="104" t="n">
        <v>2041</v>
      </c>
      <c r="J673" s="104" t="n">
        <v>2066</v>
      </c>
      <c r="K673" s="104" t="n">
        <v>25</v>
      </c>
      <c r="L673" s="102" t="n"/>
      <c r="M673" s="102" t="n"/>
      <c r="N673" s="32" t="inlineStr">
        <is>
          <t>Retained dated assumption</t>
        </is>
      </c>
      <c r="O673" s="32" t="inlineStr">
        <is>
          <t>demand_plans/target_central.plan.json</t>
        </is>
      </c>
    </row>
    <row r="674" ht="100" customHeight="1" s="74">
      <c r="A674" s="32" t="inlineStr">
        <is>
          <t>target</t>
        </is>
      </c>
      <c r="B674" s="32" t="inlineStr">
        <is>
          <t>central</t>
        </is>
      </c>
      <c r="C674" s="32" t="inlineStr">
        <is>
          <t>solar-2041-57</t>
        </is>
      </c>
      <c r="D674" s="32" t="inlineStr">
        <is>
          <t>solar</t>
        </is>
      </c>
      <c r="E674" s="114" t="n">
        <v>29</v>
      </c>
      <c r="F674" s="102" t="n">
        <v>0.1</v>
      </c>
      <c r="G674" s="102" t="n">
        <v>0</v>
      </c>
      <c r="H674" s="104" t="n">
        <v>2039</v>
      </c>
      <c r="I674" s="104" t="n">
        <v>2041</v>
      </c>
      <c r="J674" s="104" t="n">
        <v>2071</v>
      </c>
      <c r="K674" s="104" t="n">
        <v>30</v>
      </c>
      <c r="L674" s="102" t="n"/>
      <c r="M674" s="102" t="n"/>
      <c r="N674" s="32" t="inlineStr">
        <is>
          <t>Retained dated assumption</t>
        </is>
      </c>
      <c r="O674" s="32" t="inlineStr">
        <is>
          <t>demand_plans/target_central.plan.json</t>
        </is>
      </c>
    </row>
    <row r="675" ht="100" customHeight="1" s="74">
      <c r="A675" s="32" t="inlineStr">
        <is>
          <t>target</t>
        </is>
      </c>
      <c r="B675" s="32" t="inlineStr">
        <is>
          <t>central</t>
        </is>
      </c>
      <c r="C675" s="32" t="inlineStr">
        <is>
          <t>battery-2042-63</t>
        </is>
      </c>
      <c r="D675" s="32" t="inlineStr">
        <is>
          <t>battery</t>
        </is>
      </c>
      <c r="E675" s="114" t="n">
        <v>2</v>
      </c>
      <c r="F675" s="102" t="n">
        <v>1</v>
      </c>
      <c r="G675" s="102" t="n">
        <v>4</v>
      </c>
      <c r="H675" s="104" t="n">
        <v>2040</v>
      </c>
      <c r="I675" s="104" t="n">
        <v>2042</v>
      </c>
      <c r="J675" s="104" t="n">
        <v>2057</v>
      </c>
      <c r="K675" s="104" t="n">
        <v>15</v>
      </c>
      <c r="L675" s="102" t="n"/>
      <c r="M675" s="102" t="n"/>
      <c r="N675" s="32" t="inlineStr">
        <is>
          <t>Retained dated assumption</t>
        </is>
      </c>
      <c r="O675" s="32" t="inlineStr">
        <is>
          <t>demand_plans/target_central.plan.json</t>
        </is>
      </c>
    </row>
    <row r="676" ht="100" customHeight="1" s="74">
      <c r="A676" s="32" t="inlineStr">
        <is>
          <t>target</t>
        </is>
      </c>
      <c r="B676" s="32" t="inlineStr">
        <is>
          <t>central</t>
        </is>
      </c>
      <c r="C676" s="32" t="inlineStr">
        <is>
          <t>gas-2044-73</t>
        </is>
      </c>
      <c r="D676" s="32" t="inlineStr">
        <is>
          <t>gas</t>
        </is>
      </c>
      <c r="E676" s="114" t="n">
        <v>1</v>
      </c>
      <c r="F676" s="102" t="n">
        <v>0.92</v>
      </c>
      <c r="G676" s="102" t="n">
        <v>0</v>
      </c>
      <c r="H676" s="104" t="n">
        <v>2040</v>
      </c>
      <c r="I676" s="104" t="n">
        <v>2044</v>
      </c>
      <c r="J676" s="104" t="n">
        <v>2079</v>
      </c>
      <c r="K676" s="104" t="n">
        <v>35</v>
      </c>
      <c r="L676" s="102" t="n"/>
      <c r="M676" s="102" t="n"/>
      <c r="N676" s="32" t="inlineStr">
        <is>
          <t>Retained dated assumption</t>
        </is>
      </c>
      <c r="O676" s="32" t="inlineStr">
        <is>
          <t>demand_plans/target_central.plan.json</t>
        </is>
      </c>
    </row>
    <row r="677" ht="100" customHeight="1" s="74">
      <c r="A677" s="32" t="inlineStr">
        <is>
          <t>target</t>
        </is>
      </c>
      <c r="B677" s="32" t="inlineStr">
        <is>
          <t>central</t>
        </is>
      </c>
      <c r="C677" s="32" t="inlineStr">
        <is>
          <t>offshore-2044-69</t>
        </is>
      </c>
      <c r="D677" s="32" t="inlineStr">
        <is>
          <t>offshore</t>
        </is>
      </c>
      <c r="E677" s="114" t="n">
        <v>3</v>
      </c>
      <c r="F677" s="102" t="n">
        <v>1</v>
      </c>
      <c r="G677" s="102" t="n">
        <v>0</v>
      </c>
      <c r="H677" s="104" t="n">
        <v>2040</v>
      </c>
      <c r="I677" s="104" t="n">
        <v>2044</v>
      </c>
      <c r="J677" s="104" t="n">
        <v>2074</v>
      </c>
      <c r="K677" s="104" t="n">
        <v>30</v>
      </c>
      <c r="L677" s="102" t="n"/>
      <c r="M677" s="102" t="n"/>
      <c r="N677" s="32" t="inlineStr">
        <is>
          <t>Retained dated assumption</t>
        </is>
      </c>
      <c r="O677" s="32" t="inlineStr">
        <is>
          <t>demand_plans/target_central.plan.json</t>
        </is>
      </c>
    </row>
    <row r="678" ht="100" customHeight="1" s="74">
      <c r="A678" s="32" t="inlineStr">
        <is>
          <t>target</t>
        </is>
      </c>
      <c r="B678" s="32" t="inlineStr">
        <is>
          <t>central</t>
        </is>
      </c>
      <c r="C678" s="32" t="inlineStr">
        <is>
          <t>onshore-2042-61</t>
        </is>
      </c>
      <c r="D678" s="32" t="inlineStr">
        <is>
          <t>onshore</t>
        </is>
      </c>
      <c r="E678" s="114" t="n">
        <v>34</v>
      </c>
      <c r="F678" s="102" t="n">
        <v>0.1</v>
      </c>
      <c r="G678" s="102" t="n">
        <v>0</v>
      </c>
      <c r="H678" s="104" t="n">
        <v>2040</v>
      </c>
      <c r="I678" s="104" t="n">
        <v>2042</v>
      </c>
      <c r="J678" s="104" t="n">
        <v>2067</v>
      </c>
      <c r="K678" s="104" t="n">
        <v>25</v>
      </c>
      <c r="L678" s="102" t="n"/>
      <c r="M678" s="102" t="n"/>
      <c r="N678" s="32" t="inlineStr">
        <is>
          <t>Retained dated assumption</t>
        </is>
      </c>
      <c r="O678" s="32" t="inlineStr">
        <is>
          <t>demand_plans/target_central.plan.json</t>
        </is>
      </c>
    </row>
    <row r="679" ht="100" customHeight="1" s="74">
      <c r="A679" s="32" t="inlineStr">
        <is>
          <t>target</t>
        </is>
      </c>
      <c r="B679" s="32" t="inlineStr">
        <is>
          <t>central</t>
        </is>
      </c>
      <c r="C679" s="32" t="inlineStr">
        <is>
          <t>solar-2042-62</t>
        </is>
      </c>
      <c r="D679" s="32" t="inlineStr">
        <is>
          <t>solar</t>
        </is>
      </c>
      <c r="E679" s="114" t="n">
        <v>30</v>
      </c>
      <c r="F679" s="102" t="n">
        <v>0.1</v>
      </c>
      <c r="G679" s="102" t="n">
        <v>0</v>
      </c>
      <c r="H679" s="104" t="n">
        <v>2040</v>
      </c>
      <c r="I679" s="104" t="n">
        <v>2042</v>
      </c>
      <c r="J679" s="104" t="n">
        <v>2072</v>
      </c>
      <c r="K679" s="104" t="n">
        <v>30</v>
      </c>
      <c r="L679" s="102" t="n"/>
      <c r="M679" s="102" t="n"/>
      <c r="N679" s="32" t="inlineStr">
        <is>
          <t>Retained dated assumption</t>
        </is>
      </c>
      <c r="O679" s="32" t="inlineStr">
        <is>
          <t>demand_plans/target_central.plan.json</t>
        </is>
      </c>
    </row>
    <row r="680" ht="100" customHeight="1" s="74">
      <c r="A680" s="32" t="inlineStr">
        <is>
          <t>target</t>
        </is>
      </c>
      <c r="B680" s="32" t="inlineStr">
        <is>
          <t>central</t>
        </is>
      </c>
      <c r="C680" s="32" t="inlineStr">
        <is>
          <t>battery-2043-68</t>
        </is>
      </c>
      <c r="D680" s="32" t="inlineStr">
        <is>
          <t>battery</t>
        </is>
      </c>
      <c r="E680" s="114" t="n">
        <v>10</v>
      </c>
      <c r="F680" s="102" t="n">
        <v>1</v>
      </c>
      <c r="G680" s="102" t="n">
        <v>4</v>
      </c>
      <c r="H680" s="104" t="n">
        <v>2041</v>
      </c>
      <c r="I680" s="104" t="n">
        <v>2043</v>
      </c>
      <c r="J680" s="104" t="n">
        <v>2058</v>
      </c>
      <c r="K680" s="104" t="n">
        <v>15</v>
      </c>
      <c r="L680" s="102" t="n"/>
      <c r="M680" s="102" t="n"/>
      <c r="N680" s="32" t="inlineStr">
        <is>
          <t>Retained dated assumption</t>
        </is>
      </c>
      <c r="O680" s="32" t="inlineStr">
        <is>
          <t>demand_plans/target_central.plan.json</t>
        </is>
      </c>
    </row>
    <row r="681" ht="100" customHeight="1" s="74">
      <c r="A681" s="32" t="inlineStr">
        <is>
          <t>target</t>
        </is>
      </c>
      <c r="B681" s="32" t="inlineStr">
        <is>
          <t>central</t>
        </is>
      </c>
      <c r="C681" s="32" t="inlineStr">
        <is>
          <t>offshore-2045-74</t>
        </is>
      </c>
      <c r="D681" s="32" t="inlineStr">
        <is>
          <t>offshore</t>
        </is>
      </c>
      <c r="E681" s="114" t="n">
        <v>4</v>
      </c>
      <c r="F681" s="102" t="n">
        <v>1</v>
      </c>
      <c r="G681" s="102" t="n">
        <v>0</v>
      </c>
      <c r="H681" s="104" t="n">
        <v>2041</v>
      </c>
      <c r="I681" s="104" t="n">
        <v>2045</v>
      </c>
      <c r="J681" s="104" t="n">
        <v>2075</v>
      </c>
      <c r="K681" s="104" t="n">
        <v>30</v>
      </c>
      <c r="L681" s="102" t="n"/>
      <c r="M681" s="102" t="n"/>
      <c r="N681" s="32" t="inlineStr">
        <is>
          <t>Retained dated assumption</t>
        </is>
      </c>
      <c r="O681" s="32" t="inlineStr">
        <is>
          <t>demand_plans/target_central.plan.json</t>
        </is>
      </c>
    </row>
    <row r="682" ht="100" customHeight="1" s="74">
      <c r="A682" s="32" t="inlineStr">
        <is>
          <t>target</t>
        </is>
      </c>
      <c r="B682" s="32" t="inlineStr">
        <is>
          <t>central</t>
        </is>
      </c>
      <c r="C682" s="32" t="inlineStr">
        <is>
          <t>onshore-2043-66</t>
        </is>
      </c>
      <c r="D682" s="32" t="inlineStr">
        <is>
          <t>onshore</t>
        </is>
      </c>
      <c r="E682" s="114" t="n">
        <v>23</v>
      </c>
      <c r="F682" s="102" t="n">
        <v>0.1</v>
      </c>
      <c r="G682" s="102" t="n">
        <v>0</v>
      </c>
      <c r="H682" s="104" t="n">
        <v>2041</v>
      </c>
      <c r="I682" s="104" t="n">
        <v>2043</v>
      </c>
      <c r="J682" s="104" t="n">
        <v>2068</v>
      </c>
      <c r="K682" s="104" t="n">
        <v>25</v>
      </c>
      <c r="L682" s="102" t="n"/>
      <c r="M682" s="102" t="n"/>
      <c r="N682" s="32" t="inlineStr">
        <is>
          <t>Retained dated assumption</t>
        </is>
      </c>
      <c r="O682" s="32" t="inlineStr">
        <is>
          <t>demand_plans/target_central.plan.json</t>
        </is>
      </c>
    </row>
    <row r="683" ht="100" customHeight="1" s="74">
      <c r="A683" s="32" t="inlineStr">
        <is>
          <t>target</t>
        </is>
      </c>
      <c r="B683" s="32" t="inlineStr">
        <is>
          <t>central</t>
        </is>
      </c>
      <c r="C683" s="32" t="inlineStr">
        <is>
          <t>solar-2043-67</t>
        </is>
      </c>
      <c r="D683" s="32" t="inlineStr">
        <is>
          <t>solar</t>
        </is>
      </c>
      <c r="E683" s="114" t="n">
        <v>28</v>
      </c>
      <c r="F683" s="102" t="n">
        <v>0.1</v>
      </c>
      <c r="G683" s="102" t="n">
        <v>0</v>
      </c>
      <c r="H683" s="104" t="n">
        <v>2041</v>
      </c>
      <c r="I683" s="104" t="n">
        <v>2043</v>
      </c>
      <c r="J683" s="104" t="n">
        <v>2073</v>
      </c>
      <c r="K683" s="104" t="n">
        <v>30</v>
      </c>
      <c r="L683" s="102" t="n"/>
      <c r="M683" s="102" t="n"/>
      <c r="N683" s="32" t="inlineStr">
        <is>
          <t>Retained dated assumption</t>
        </is>
      </c>
      <c r="O683" s="32" t="inlineStr">
        <is>
          <t>demand_plans/target_central.plan.json</t>
        </is>
      </c>
    </row>
    <row r="684" ht="100" customHeight="1" s="74">
      <c r="A684" s="32" t="inlineStr">
        <is>
          <t>target</t>
        </is>
      </c>
      <c r="B684" s="32" t="inlineStr">
        <is>
          <t>central</t>
        </is>
      </c>
      <c r="C684" s="32" t="inlineStr">
        <is>
          <t>battery-2044-72</t>
        </is>
      </c>
      <c r="D684" s="32" t="inlineStr">
        <is>
          <t>battery</t>
        </is>
      </c>
      <c r="E684" s="114" t="n">
        <v>1</v>
      </c>
      <c r="F684" s="102" t="n">
        <v>1</v>
      </c>
      <c r="G684" s="102" t="n">
        <v>4</v>
      </c>
      <c r="H684" s="104" t="n">
        <v>2042</v>
      </c>
      <c r="I684" s="104" t="n">
        <v>2044</v>
      </c>
      <c r="J684" s="104" t="n">
        <v>2059</v>
      </c>
      <c r="K684" s="104" t="n">
        <v>15</v>
      </c>
      <c r="L684" s="102" t="n"/>
      <c r="M684" s="102" t="n"/>
      <c r="N684" s="32" t="inlineStr">
        <is>
          <t>Retained dated assumption</t>
        </is>
      </c>
      <c r="O684" s="32" t="inlineStr">
        <is>
          <t>demand_plans/target_central.plan.json</t>
        </is>
      </c>
    </row>
    <row r="685" ht="100" customHeight="1" s="74">
      <c r="A685" s="32" t="inlineStr">
        <is>
          <t>target</t>
        </is>
      </c>
      <c r="B685" s="32" t="inlineStr">
        <is>
          <t>central</t>
        </is>
      </c>
      <c r="C685" s="32" t="inlineStr">
        <is>
          <t>offshore-2046-78</t>
        </is>
      </c>
      <c r="D685" s="32" t="inlineStr">
        <is>
          <t>offshore</t>
        </is>
      </c>
      <c r="E685" s="114" t="n">
        <v>3</v>
      </c>
      <c r="F685" s="102" t="n">
        <v>1</v>
      </c>
      <c r="G685" s="102" t="n">
        <v>0</v>
      </c>
      <c r="H685" s="104" t="n">
        <v>2042</v>
      </c>
      <c r="I685" s="104" t="n">
        <v>2046</v>
      </c>
      <c r="J685" s="104" t="n">
        <v>2076</v>
      </c>
      <c r="K685" s="104" t="n">
        <v>30</v>
      </c>
      <c r="L685" s="102" t="n"/>
      <c r="M685" s="102" t="n"/>
      <c r="N685" s="32" t="inlineStr">
        <is>
          <t>Retained dated assumption</t>
        </is>
      </c>
      <c r="O685" s="32" t="inlineStr">
        <is>
          <t>demand_plans/target_central.plan.json</t>
        </is>
      </c>
    </row>
    <row r="686" ht="100" customHeight="1" s="74">
      <c r="A686" s="32" t="inlineStr">
        <is>
          <t>target</t>
        </is>
      </c>
      <c r="B686" s="32" t="inlineStr">
        <is>
          <t>central</t>
        </is>
      </c>
      <c r="C686" s="32" t="inlineStr">
        <is>
          <t>onshore-2044-70</t>
        </is>
      </c>
      <c r="D686" s="32" t="inlineStr">
        <is>
          <t>onshore</t>
        </is>
      </c>
      <c r="E686" s="114" t="n">
        <v>16</v>
      </c>
      <c r="F686" s="102" t="n">
        <v>0.1</v>
      </c>
      <c r="G686" s="102" t="n">
        <v>0</v>
      </c>
      <c r="H686" s="104" t="n">
        <v>2042</v>
      </c>
      <c r="I686" s="104" t="n">
        <v>2044</v>
      </c>
      <c r="J686" s="104" t="n">
        <v>2069</v>
      </c>
      <c r="K686" s="104" t="n">
        <v>25</v>
      </c>
      <c r="L686" s="102" t="n"/>
      <c r="M686" s="102" t="n"/>
      <c r="N686" s="32" t="inlineStr">
        <is>
          <t>Retained dated assumption</t>
        </is>
      </c>
      <c r="O686" s="32" t="inlineStr">
        <is>
          <t>demand_plans/target_central.plan.json</t>
        </is>
      </c>
    </row>
    <row r="687" ht="100" customHeight="1" s="74">
      <c r="A687" s="32" t="inlineStr">
        <is>
          <t>target</t>
        </is>
      </c>
      <c r="B687" s="32" t="inlineStr">
        <is>
          <t>central</t>
        </is>
      </c>
      <c r="C687" s="32" t="inlineStr">
        <is>
          <t>solar-2044-71</t>
        </is>
      </c>
      <c r="D687" s="32" t="inlineStr">
        <is>
          <t>solar</t>
        </is>
      </c>
      <c r="E687" s="114" t="n">
        <v>22</v>
      </c>
      <c r="F687" s="102" t="n">
        <v>0.1</v>
      </c>
      <c r="G687" s="102" t="n">
        <v>0</v>
      </c>
      <c r="H687" s="104" t="n">
        <v>2042</v>
      </c>
      <c r="I687" s="104" t="n">
        <v>2044</v>
      </c>
      <c r="J687" s="104" t="n">
        <v>2074</v>
      </c>
      <c r="K687" s="104" t="n">
        <v>30</v>
      </c>
      <c r="L687" s="102" t="n"/>
      <c r="M687" s="102" t="n"/>
      <c r="N687" s="32" t="inlineStr">
        <is>
          <t>Retained dated assumption</t>
        </is>
      </c>
      <c r="O687" s="32" t="inlineStr">
        <is>
          <t>demand_plans/target_central.plan.json</t>
        </is>
      </c>
    </row>
    <row r="688" ht="100" customHeight="1" s="74">
      <c r="A688" s="32" t="inlineStr">
        <is>
          <t>target</t>
        </is>
      </c>
      <c r="B688" s="32" t="inlineStr">
        <is>
          <t>central</t>
        </is>
      </c>
      <c r="C688" s="32" t="inlineStr">
        <is>
          <t>battery-2045-77</t>
        </is>
      </c>
      <c r="D688" s="32" t="inlineStr">
        <is>
          <t>battery</t>
        </is>
      </c>
      <c r="E688" s="114" t="n">
        <v>13</v>
      </c>
      <c r="F688" s="102" t="n">
        <v>1</v>
      </c>
      <c r="G688" s="102" t="n">
        <v>4</v>
      </c>
      <c r="H688" s="104" t="n">
        <v>2043</v>
      </c>
      <c r="I688" s="104" t="n">
        <v>2045</v>
      </c>
      <c r="J688" s="104" t="n">
        <v>2060</v>
      </c>
      <c r="K688" s="104" t="n">
        <v>15</v>
      </c>
      <c r="L688" s="102" t="n"/>
      <c r="M688" s="102" t="n"/>
      <c r="N688" s="32" t="inlineStr">
        <is>
          <t>Retained dated assumption</t>
        </is>
      </c>
      <c r="O688" s="32" t="inlineStr">
        <is>
          <t>demand_plans/target_central.plan.json</t>
        </is>
      </c>
    </row>
    <row r="689" ht="100" customHeight="1" s="74">
      <c r="A689" s="32" t="inlineStr">
        <is>
          <t>target</t>
        </is>
      </c>
      <c r="B689" s="32" t="inlineStr">
        <is>
          <t>central</t>
        </is>
      </c>
      <c r="C689" s="32" t="inlineStr">
        <is>
          <t>offshore-2047-81</t>
        </is>
      </c>
      <c r="D689" s="32" t="inlineStr">
        <is>
          <t>offshore</t>
        </is>
      </c>
      <c r="E689" s="114" t="n">
        <v>4</v>
      </c>
      <c r="F689" s="102" t="n">
        <v>1</v>
      </c>
      <c r="G689" s="102" t="n">
        <v>0</v>
      </c>
      <c r="H689" s="104" t="n">
        <v>2043</v>
      </c>
      <c r="I689" s="104" t="n">
        <v>2047</v>
      </c>
      <c r="J689" s="104" t="n">
        <v>2077</v>
      </c>
      <c r="K689" s="104" t="n">
        <v>30</v>
      </c>
      <c r="L689" s="102" t="n"/>
      <c r="M689" s="102" t="n"/>
      <c r="N689" s="32" t="inlineStr">
        <is>
          <t>Retained dated assumption</t>
        </is>
      </c>
      <c r="O689" s="32" t="inlineStr">
        <is>
          <t>demand_plans/target_central.plan.json</t>
        </is>
      </c>
    </row>
    <row r="690" ht="100" customHeight="1" s="74">
      <c r="A690" s="32" t="inlineStr">
        <is>
          <t>target</t>
        </is>
      </c>
      <c r="B690" s="32" t="inlineStr">
        <is>
          <t>central</t>
        </is>
      </c>
      <c r="C690" s="32" t="inlineStr">
        <is>
          <t>onshore-2045-75</t>
        </is>
      </c>
      <c r="D690" s="32" t="inlineStr">
        <is>
          <t>onshore</t>
        </is>
      </c>
      <c r="E690" s="114" t="n">
        <v>17</v>
      </c>
      <c r="F690" s="102" t="n">
        <v>0.1</v>
      </c>
      <c r="G690" s="102" t="n">
        <v>0</v>
      </c>
      <c r="H690" s="104" t="n">
        <v>2043</v>
      </c>
      <c r="I690" s="104" t="n">
        <v>2045</v>
      </c>
      <c r="J690" s="104" t="n">
        <v>2070</v>
      </c>
      <c r="K690" s="104" t="n">
        <v>25</v>
      </c>
      <c r="L690" s="102" t="n"/>
      <c r="M690" s="102" t="n"/>
      <c r="N690" s="32" t="inlineStr">
        <is>
          <t>Retained dated assumption</t>
        </is>
      </c>
      <c r="O690" s="32" t="inlineStr">
        <is>
          <t>demand_plans/target_central.plan.json</t>
        </is>
      </c>
    </row>
    <row r="691" ht="100" customHeight="1" s="74">
      <c r="A691" s="32" t="inlineStr">
        <is>
          <t>target</t>
        </is>
      </c>
      <c r="B691" s="32" t="inlineStr">
        <is>
          <t>central</t>
        </is>
      </c>
      <c r="C691" s="32" t="inlineStr">
        <is>
          <t>solar-2045-76</t>
        </is>
      </c>
      <c r="D691" s="32" t="inlineStr">
        <is>
          <t>solar</t>
        </is>
      </c>
      <c r="E691" s="114" t="n">
        <v>29</v>
      </c>
      <c r="F691" s="102" t="n">
        <v>0.1</v>
      </c>
      <c r="G691" s="102" t="n">
        <v>0</v>
      </c>
      <c r="H691" s="104" t="n">
        <v>2043</v>
      </c>
      <c r="I691" s="104" t="n">
        <v>2045</v>
      </c>
      <c r="J691" s="104" t="n">
        <v>2075</v>
      </c>
      <c r="K691" s="104" t="n">
        <v>30</v>
      </c>
      <c r="L691" s="102" t="n"/>
      <c r="M691" s="102" t="n"/>
      <c r="N691" s="32" t="inlineStr">
        <is>
          <t>Retained dated assumption</t>
        </is>
      </c>
      <c r="O691" s="32" t="inlineStr">
        <is>
          <t>demand_plans/target_central.plan.json</t>
        </is>
      </c>
    </row>
    <row r="692" ht="100" customHeight="1" s="74">
      <c r="A692" s="32" t="inlineStr">
        <is>
          <t>target</t>
        </is>
      </c>
      <c r="B692" s="32" t="inlineStr">
        <is>
          <t>central</t>
        </is>
      </c>
      <c r="C692" s="32" t="inlineStr">
        <is>
          <t>offshore-2048-85</t>
        </is>
      </c>
      <c r="D692" s="32" t="inlineStr">
        <is>
          <t>offshore</t>
        </is>
      </c>
      <c r="E692" s="114" t="n">
        <v>3</v>
      </c>
      <c r="F692" s="102" t="n">
        <v>1</v>
      </c>
      <c r="G692" s="102" t="n">
        <v>0</v>
      </c>
      <c r="H692" s="104" t="n">
        <v>2044</v>
      </c>
      <c r="I692" s="104" t="n">
        <v>2048</v>
      </c>
      <c r="J692" s="104" t="n">
        <v>2078</v>
      </c>
      <c r="K692" s="104" t="n">
        <v>30</v>
      </c>
      <c r="L692" s="102" t="n"/>
      <c r="M692" s="102" t="n"/>
      <c r="N692" s="32" t="inlineStr">
        <is>
          <t>Retained dated assumption</t>
        </is>
      </c>
      <c r="O692" s="32" t="inlineStr">
        <is>
          <t>demand_plans/target_central.plan.json</t>
        </is>
      </c>
    </row>
    <row r="693" ht="100" customHeight="1" s="74">
      <c r="A693" s="32" t="inlineStr">
        <is>
          <t>target</t>
        </is>
      </c>
      <c r="B693" s="32" t="inlineStr">
        <is>
          <t>central</t>
        </is>
      </c>
      <c r="C693" s="32" t="inlineStr">
        <is>
          <t>onshore-2046-79</t>
        </is>
      </c>
      <c r="D693" s="32" t="inlineStr">
        <is>
          <t>onshore</t>
        </is>
      </c>
      <c r="E693" s="114" t="n">
        <v>16</v>
      </c>
      <c r="F693" s="102" t="n">
        <v>0.1</v>
      </c>
      <c r="G693" s="102" t="n">
        <v>0</v>
      </c>
      <c r="H693" s="104" t="n">
        <v>2044</v>
      </c>
      <c r="I693" s="104" t="n">
        <v>2046</v>
      </c>
      <c r="J693" s="104" t="n">
        <v>2071</v>
      </c>
      <c r="K693" s="104" t="n">
        <v>25</v>
      </c>
      <c r="L693" s="102" t="n"/>
      <c r="M693" s="102" t="n"/>
      <c r="N693" s="32" t="inlineStr">
        <is>
          <t>Retained dated assumption</t>
        </is>
      </c>
      <c r="O693" s="32" t="inlineStr">
        <is>
          <t>demand_plans/target_central.plan.json</t>
        </is>
      </c>
    </row>
    <row r="694" ht="100" customHeight="1" s="74">
      <c r="A694" s="32" t="inlineStr">
        <is>
          <t>target</t>
        </is>
      </c>
      <c r="B694" s="32" t="inlineStr">
        <is>
          <t>central</t>
        </is>
      </c>
      <c r="C694" s="32" t="inlineStr">
        <is>
          <t>solar-2046-80</t>
        </is>
      </c>
      <c r="D694" s="32" t="inlineStr">
        <is>
          <t>solar</t>
        </is>
      </c>
      <c r="E694" s="114" t="n">
        <v>26</v>
      </c>
      <c r="F694" s="102" t="n">
        <v>0.1</v>
      </c>
      <c r="G694" s="102" t="n">
        <v>0</v>
      </c>
      <c r="H694" s="104" t="n">
        <v>2044</v>
      </c>
      <c r="I694" s="104" t="n">
        <v>2046</v>
      </c>
      <c r="J694" s="104" t="n">
        <v>2076</v>
      </c>
      <c r="K694" s="104" t="n">
        <v>30</v>
      </c>
      <c r="L694" s="102" t="n"/>
      <c r="M694" s="102" t="n"/>
      <c r="N694" s="32" t="inlineStr">
        <is>
          <t>Retained dated assumption</t>
        </is>
      </c>
      <c r="O694" s="32" t="inlineStr">
        <is>
          <t>demand_plans/target_central.plan.json</t>
        </is>
      </c>
    </row>
    <row r="695" ht="100" customHeight="1" s="74">
      <c r="A695" s="32" t="inlineStr">
        <is>
          <t>target</t>
        </is>
      </c>
      <c r="B695" s="32" t="inlineStr">
        <is>
          <t>central</t>
        </is>
      </c>
      <c r="C695" s="32" t="inlineStr">
        <is>
          <t>battery-2047-84</t>
        </is>
      </c>
      <c r="D695" s="32" t="inlineStr">
        <is>
          <t>battery</t>
        </is>
      </c>
      <c r="E695" s="114" t="n">
        <v>2</v>
      </c>
      <c r="F695" s="102" t="n">
        <v>1</v>
      </c>
      <c r="G695" s="102" t="n">
        <v>4</v>
      </c>
      <c r="H695" s="104" t="n">
        <v>2045</v>
      </c>
      <c r="I695" s="104" t="n">
        <v>2047</v>
      </c>
      <c r="J695" s="104" t="n">
        <v>2062</v>
      </c>
      <c r="K695" s="104" t="n">
        <v>15</v>
      </c>
      <c r="L695" s="102" t="n"/>
      <c r="M695" s="102" t="n"/>
      <c r="N695" s="32" t="inlineStr">
        <is>
          <t>Retained dated assumption</t>
        </is>
      </c>
      <c r="O695" s="32" t="inlineStr">
        <is>
          <t>demand_plans/target_central.plan.json</t>
        </is>
      </c>
    </row>
    <row r="696" ht="100" customHeight="1" s="74">
      <c r="A696" s="32" t="inlineStr">
        <is>
          <t>target</t>
        </is>
      </c>
      <c r="B696" s="32" t="inlineStr">
        <is>
          <t>central</t>
        </is>
      </c>
      <c r="C696" s="32" t="inlineStr">
        <is>
          <t>gas-2049-92</t>
        </is>
      </c>
      <c r="D696" s="32" t="inlineStr">
        <is>
          <t>gas</t>
        </is>
      </c>
      <c r="E696" s="114" t="n">
        <v>1</v>
      </c>
      <c r="F696" s="102" t="n">
        <v>0.92</v>
      </c>
      <c r="G696" s="102" t="n">
        <v>0</v>
      </c>
      <c r="H696" s="104" t="n">
        <v>2045</v>
      </c>
      <c r="I696" s="104" t="n">
        <v>2049</v>
      </c>
      <c r="J696" s="104" t="n">
        <v>2084</v>
      </c>
      <c r="K696" s="104" t="n">
        <v>35</v>
      </c>
      <c r="L696" s="102" t="n"/>
      <c r="M696" s="102" t="n"/>
      <c r="N696" s="32" t="inlineStr">
        <is>
          <t>Retained dated assumption</t>
        </is>
      </c>
      <c r="O696" s="32" t="inlineStr">
        <is>
          <t>demand_plans/target_central.plan.json</t>
        </is>
      </c>
    </row>
    <row r="697" ht="100" customHeight="1" s="74">
      <c r="A697" s="32" t="inlineStr">
        <is>
          <t>target</t>
        </is>
      </c>
      <c r="B697" s="32" t="inlineStr">
        <is>
          <t>central</t>
        </is>
      </c>
      <c r="C697" s="32" t="inlineStr">
        <is>
          <t>offshore-2049-89</t>
        </is>
      </c>
      <c r="D697" s="32" t="inlineStr">
        <is>
          <t>offshore</t>
        </is>
      </c>
      <c r="E697" s="114" t="n">
        <v>4</v>
      </c>
      <c r="F697" s="102" t="n">
        <v>1</v>
      </c>
      <c r="G697" s="102" t="n">
        <v>0</v>
      </c>
      <c r="H697" s="104" t="n">
        <v>2045</v>
      </c>
      <c r="I697" s="104" t="n">
        <v>2049</v>
      </c>
      <c r="J697" s="104" t="n">
        <v>2079</v>
      </c>
      <c r="K697" s="104" t="n">
        <v>30</v>
      </c>
      <c r="L697" s="102" t="n"/>
      <c r="M697" s="102" t="n"/>
      <c r="N697" s="32" t="inlineStr">
        <is>
          <t>Retained dated assumption</t>
        </is>
      </c>
      <c r="O697" s="32" t="inlineStr">
        <is>
          <t>demand_plans/target_central.plan.json</t>
        </is>
      </c>
    </row>
    <row r="698" ht="100" customHeight="1" s="74">
      <c r="A698" s="32" t="inlineStr">
        <is>
          <t>target</t>
        </is>
      </c>
      <c r="B698" s="32" t="inlineStr">
        <is>
          <t>central</t>
        </is>
      </c>
      <c r="C698" s="32" t="inlineStr">
        <is>
          <t>onshore-2047-82</t>
        </is>
      </c>
      <c r="D698" s="32" t="inlineStr">
        <is>
          <t>onshore</t>
        </is>
      </c>
      <c r="E698" s="114" t="n">
        <v>10</v>
      </c>
      <c r="F698" s="102" t="n">
        <v>0.1</v>
      </c>
      <c r="G698" s="102" t="n">
        <v>0</v>
      </c>
      <c r="H698" s="104" t="n">
        <v>2045</v>
      </c>
      <c r="I698" s="104" t="n">
        <v>2047</v>
      </c>
      <c r="J698" s="104" t="n">
        <v>2072</v>
      </c>
      <c r="K698" s="104" t="n">
        <v>25</v>
      </c>
      <c r="L698" s="102" t="n"/>
      <c r="M698" s="102" t="n"/>
      <c r="N698" s="32" t="inlineStr">
        <is>
          <t>Retained dated assumption</t>
        </is>
      </c>
      <c r="O698" s="32" t="inlineStr">
        <is>
          <t>demand_plans/target_central.plan.json</t>
        </is>
      </c>
    </row>
    <row r="699" ht="100" customHeight="1" s="74">
      <c r="A699" s="32" t="inlineStr">
        <is>
          <t>target</t>
        </is>
      </c>
      <c r="B699" s="32" t="inlineStr">
        <is>
          <t>central</t>
        </is>
      </c>
      <c r="C699" s="32" t="inlineStr">
        <is>
          <t>solar-2047-83</t>
        </is>
      </c>
      <c r="D699" s="32" t="inlineStr">
        <is>
          <t>solar</t>
        </is>
      </c>
      <c r="E699" s="114" t="n">
        <v>18</v>
      </c>
      <c r="F699" s="102" t="n">
        <v>0.1</v>
      </c>
      <c r="G699" s="102" t="n">
        <v>0</v>
      </c>
      <c r="H699" s="104" t="n">
        <v>2045</v>
      </c>
      <c r="I699" s="104" t="n">
        <v>2047</v>
      </c>
      <c r="J699" s="104" t="n">
        <v>2077</v>
      </c>
      <c r="K699" s="104" t="n">
        <v>30</v>
      </c>
      <c r="L699" s="102" t="n"/>
      <c r="M699" s="102" t="n"/>
      <c r="N699" s="32" t="inlineStr">
        <is>
          <t>Retained dated assumption</t>
        </is>
      </c>
      <c r="O699" s="32" t="inlineStr">
        <is>
          <t>demand_plans/target_central.plan.json</t>
        </is>
      </c>
    </row>
    <row r="700" ht="100" customHeight="1" s="74">
      <c r="A700" s="32" t="inlineStr">
        <is>
          <t>target</t>
        </is>
      </c>
      <c r="B700" s="32" t="inlineStr">
        <is>
          <t>central</t>
        </is>
      </c>
      <c r="C700" s="32" t="inlineStr">
        <is>
          <t>battery-2048-88</t>
        </is>
      </c>
      <c r="D700" s="32" t="inlineStr">
        <is>
          <t>battery</t>
        </is>
      </c>
      <c r="E700" s="114" t="n">
        <v>2</v>
      </c>
      <c r="F700" s="102" t="n">
        <v>1</v>
      </c>
      <c r="G700" s="102" t="n">
        <v>4</v>
      </c>
      <c r="H700" s="104" t="n">
        <v>2046</v>
      </c>
      <c r="I700" s="104" t="n">
        <v>2048</v>
      </c>
      <c r="J700" s="104" t="n">
        <v>2063</v>
      </c>
      <c r="K700" s="104" t="n">
        <v>15</v>
      </c>
      <c r="L700" s="102" t="n"/>
      <c r="M700" s="102" t="n"/>
      <c r="N700" s="32" t="inlineStr">
        <is>
          <t>Retained dated assumption</t>
        </is>
      </c>
      <c r="O700" s="32" t="inlineStr">
        <is>
          <t>demand_plans/target_central.plan.json</t>
        </is>
      </c>
    </row>
    <row r="701" ht="100" customHeight="1" s="74">
      <c r="A701" s="32" t="inlineStr">
        <is>
          <t>target</t>
        </is>
      </c>
      <c r="B701" s="32" t="inlineStr">
        <is>
          <t>central</t>
        </is>
      </c>
      <c r="C701" s="32" t="inlineStr">
        <is>
          <t>gas-2050-97</t>
        </is>
      </c>
      <c r="D701" s="32" t="inlineStr">
        <is>
          <t>gas</t>
        </is>
      </c>
      <c r="E701" s="114" t="n">
        <v>4</v>
      </c>
      <c r="F701" s="102" t="n">
        <v>0.92</v>
      </c>
      <c r="G701" s="102" t="n">
        <v>0</v>
      </c>
      <c r="H701" s="104" t="n">
        <v>2046</v>
      </c>
      <c r="I701" s="104" t="n">
        <v>2050</v>
      </c>
      <c r="J701" s="104" t="n">
        <v>2085</v>
      </c>
      <c r="K701" s="104" t="n">
        <v>35</v>
      </c>
      <c r="L701" s="102" t="n"/>
      <c r="M701" s="102" t="n"/>
      <c r="N701" s="32" t="inlineStr">
        <is>
          <t>Retained dated assumption</t>
        </is>
      </c>
      <c r="O701" s="32" t="inlineStr">
        <is>
          <t>demand_plans/target_central.plan.json</t>
        </is>
      </c>
    </row>
    <row r="702" ht="100" customHeight="1" s="74">
      <c r="A702" s="32" t="inlineStr">
        <is>
          <t>target</t>
        </is>
      </c>
      <c r="B702" s="32" t="inlineStr">
        <is>
          <t>central</t>
        </is>
      </c>
      <c r="C702" s="32" t="inlineStr">
        <is>
          <t>offshore-2050-93</t>
        </is>
      </c>
      <c r="D702" s="32" t="inlineStr">
        <is>
          <t>offshore</t>
        </is>
      </c>
      <c r="E702" s="114" t="n">
        <v>1</v>
      </c>
      <c r="F702" s="102" t="n">
        <v>1</v>
      </c>
      <c r="G702" s="102" t="n">
        <v>0</v>
      </c>
      <c r="H702" s="104" t="n">
        <v>2046</v>
      </c>
      <c r="I702" s="104" t="n">
        <v>2050</v>
      </c>
      <c r="J702" s="104" t="n">
        <v>2080</v>
      </c>
      <c r="K702" s="104" t="n">
        <v>30</v>
      </c>
      <c r="L702" s="102" t="n"/>
      <c r="M702" s="102" t="n"/>
      <c r="N702" s="32" t="inlineStr">
        <is>
          <t>Retained dated assumption</t>
        </is>
      </c>
      <c r="O702" s="32" t="inlineStr">
        <is>
          <t>demand_plans/target_central.plan.json</t>
        </is>
      </c>
    </row>
    <row r="703" ht="100" customHeight="1" s="74">
      <c r="A703" s="32" t="inlineStr">
        <is>
          <t>target</t>
        </is>
      </c>
      <c r="B703" s="32" t="inlineStr">
        <is>
          <t>central</t>
        </is>
      </c>
      <c r="C703" s="32" t="inlineStr">
        <is>
          <t>onshore-2048-86</t>
        </is>
      </c>
      <c r="D703" s="32" t="inlineStr">
        <is>
          <t>onshore</t>
        </is>
      </c>
      <c r="E703" s="114" t="n">
        <v>14</v>
      </c>
      <c r="F703" s="102" t="n">
        <v>0.1</v>
      </c>
      <c r="G703" s="102" t="n">
        <v>0</v>
      </c>
      <c r="H703" s="104" t="n">
        <v>2046</v>
      </c>
      <c r="I703" s="104" t="n">
        <v>2048</v>
      </c>
      <c r="J703" s="104" t="n">
        <v>2073</v>
      </c>
      <c r="K703" s="104" t="n">
        <v>25</v>
      </c>
      <c r="L703" s="102" t="n"/>
      <c r="M703" s="102" t="n"/>
      <c r="N703" s="32" t="inlineStr">
        <is>
          <t>Retained dated assumption</t>
        </is>
      </c>
      <c r="O703" s="32" t="inlineStr">
        <is>
          <t>demand_plans/target_central.plan.json</t>
        </is>
      </c>
    </row>
    <row r="704" ht="100" customHeight="1" s="74">
      <c r="A704" s="32" t="inlineStr">
        <is>
          <t>target</t>
        </is>
      </c>
      <c r="B704" s="32" t="inlineStr">
        <is>
          <t>central</t>
        </is>
      </c>
      <c r="C704" s="32" t="inlineStr">
        <is>
          <t>solar-2048-87</t>
        </is>
      </c>
      <c r="D704" s="32" t="inlineStr">
        <is>
          <t>solar</t>
        </is>
      </c>
      <c r="E704" s="114" t="n">
        <v>21</v>
      </c>
      <c r="F704" s="102" t="n">
        <v>0.1</v>
      </c>
      <c r="G704" s="102" t="n">
        <v>0</v>
      </c>
      <c r="H704" s="104" t="n">
        <v>2046</v>
      </c>
      <c r="I704" s="104" t="n">
        <v>2048</v>
      </c>
      <c r="J704" s="104" t="n">
        <v>2078</v>
      </c>
      <c r="K704" s="104" t="n">
        <v>30</v>
      </c>
      <c r="L704" s="102" t="n"/>
      <c r="M704" s="102" t="n"/>
      <c r="N704" s="32" t="inlineStr">
        <is>
          <t>Retained dated assumption</t>
        </is>
      </c>
      <c r="O704" s="32" t="inlineStr">
        <is>
          <t>demand_plans/target_central.plan.json</t>
        </is>
      </c>
    </row>
    <row r="705" ht="100" customHeight="1" s="74">
      <c r="A705" s="32" t="inlineStr">
        <is>
          <t>target</t>
        </is>
      </c>
      <c r="B705" s="32" t="inlineStr">
        <is>
          <t>central</t>
        </is>
      </c>
      <c r="C705" s="32" t="inlineStr">
        <is>
          <t>onshore-2049-90</t>
        </is>
      </c>
      <c r="D705" s="32" t="inlineStr">
        <is>
          <t>onshore</t>
        </is>
      </c>
      <c r="E705" s="114" t="n">
        <v>14</v>
      </c>
      <c r="F705" s="102" t="n">
        <v>0.1</v>
      </c>
      <c r="G705" s="102" t="n">
        <v>0</v>
      </c>
      <c r="H705" s="104" t="n">
        <v>2047</v>
      </c>
      <c r="I705" s="104" t="n">
        <v>2049</v>
      </c>
      <c r="J705" s="104" t="n">
        <v>2074</v>
      </c>
      <c r="K705" s="104" t="n">
        <v>25</v>
      </c>
      <c r="L705" s="102" t="n"/>
      <c r="M705" s="102" t="n"/>
      <c r="N705" s="32" t="inlineStr">
        <is>
          <t>Retained dated assumption</t>
        </is>
      </c>
      <c r="O705" s="32" t="inlineStr">
        <is>
          <t>demand_plans/target_central.plan.json</t>
        </is>
      </c>
    </row>
    <row r="706" ht="100" customHeight="1" s="74">
      <c r="A706" s="32" t="inlineStr">
        <is>
          <t>target</t>
        </is>
      </c>
      <c r="B706" s="32" t="inlineStr">
        <is>
          <t>central</t>
        </is>
      </c>
      <c r="C706" s="32" t="inlineStr">
        <is>
          <t>solar-2049-91</t>
        </is>
      </c>
      <c r="D706" s="32" t="inlineStr">
        <is>
          <t>solar</t>
        </is>
      </c>
      <c r="E706" s="114" t="n">
        <v>33</v>
      </c>
      <c r="F706" s="102" t="n">
        <v>0.1</v>
      </c>
      <c r="G706" s="102" t="n">
        <v>0</v>
      </c>
      <c r="H706" s="104" t="n">
        <v>2047</v>
      </c>
      <c r="I706" s="104" t="n">
        <v>2049</v>
      </c>
      <c r="J706" s="104" t="n">
        <v>2079</v>
      </c>
      <c r="K706" s="104" t="n">
        <v>30</v>
      </c>
      <c r="L706" s="102" t="n"/>
      <c r="M706" s="102" t="n"/>
      <c r="N706" s="32" t="inlineStr">
        <is>
          <t>Retained dated assumption</t>
        </is>
      </c>
      <c r="O706" s="32" t="inlineStr">
        <is>
          <t>demand_plans/target_central.plan.json</t>
        </is>
      </c>
    </row>
    <row r="707" ht="100" customHeight="1" s="74">
      <c r="A707" s="32" t="inlineStr">
        <is>
          <t>target</t>
        </is>
      </c>
      <c r="B707" s="32" t="inlineStr">
        <is>
          <t>central</t>
        </is>
      </c>
      <c r="C707" s="32" t="inlineStr">
        <is>
          <t>battery-2050-96</t>
        </is>
      </c>
      <c r="D707" s="32" t="inlineStr">
        <is>
          <t>battery</t>
        </is>
      </c>
      <c r="E707" s="114" t="n">
        <v>2</v>
      </c>
      <c r="F707" s="102" t="n">
        <v>1</v>
      </c>
      <c r="G707" s="102" t="n">
        <v>4</v>
      </c>
      <c r="H707" s="104" t="n">
        <v>2048</v>
      </c>
      <c r="I707" s="104" t="n">
        <v>2050</v>
      </c>
      <c r="J707" s="104" t="n">
        <v>2065</v>
      </c>
      <c r="K707" s="104" t="n">
        <v>15</v>
      </c>
      <c r="L707" s="102" t="n"/>
      <c r="M707" s="102" t="n"/>
      <c r="N707" s="32" t="inlineStr">
        <is>
          <t>Retained dated assumption</t>
        </is>
      </c>
      <c r="O707" s="32" t="inlineStr">
        <is>
          <t>demand_plans/target_central.plan.json</t>
        </is>
      </c>
    </row>
    <row r="708" ht="100" customHeight="1" s="74">
      <c r="A708" s="32" t="inlineStr">
        <is>
          <t>target</t>
        </is>
      </c>
      <c r="B708" s="32" t="inlineStr">
        <is>
          <t>central</t>
        </is>
      </c>
      <c r="C708" s="32" t="inlineStr">
        <is>
          <t>onshore-2050-94</t>
        </is>
      </c>
      <c r="D708" s="32" t="inlineStr">
        <is>
          <t>onshore</t>
        </is>
      </c>
      <c r="E708" s="114" t="n">
        <v>7</v>
      </c>
      <c r="F708" s="102" t="n">
        <v>0.1</v>
      </c>
      <c r="G708" s="102" t="n">
        <v>0</v>
      </c>
      <c r="H708" s="104" t="n">
        <v>2048</v>
      </c>
      <c r="I708" s="104" t="n">
        <v>2050</v>
      </c>
      <c r="J708" s="104" t="n">
        <v>2075</v>
      </c>
      <c r="K708" s="104" t="n">
        <v>25</v>
      </c>
      <c r="L708" s="102" t="n"/>
      <c r="M708" s="102" t="n"/>
      <c r="N708" s="32" t="inlineStr">
        <is>
          <t>Retained dated assumption</t>
        </is>
      </c>
      <c r="O708" s="32" t="inlineStr">
        <is>
          <t>demand_plans/target_central.plan.json</t>
        </is>
      </c>
    </row>
    <row r="709" ht="100" customHeight="1" s="74">
      <c r="A709" s="32" t="inlineStr">
        <is>
          <t>target</t>
        </is>
      </c>
      <c r="B709" s="32" t="inlineStr">
        <is>
          <t>central</t>
        </is>
      </c>
      <c r="C709" s="32" t="inlineStr">
        <is>
          <t>solar-2050-95</t>
        </is>
      </c>
      <c r="D709" s="32" t="inlineStr">
        <is>
          <t>solar</t>
        </is>
      </c>
      <c r="E709" s="114" t="n">
        <v>36</v>
      </c>
      <c r="F709" s="102" t="n">
        <v>0.1</v>
      </c>
      <c r="G709" s="102" t="n">
        <v>0</v>
      </c>
      <c r="H709" s="104" t="n">
        <v>2048</v>
      </c>
      <c r="I709" s="104" t="n">
        <v>2050</v>
      </c>
      <c r="J709" s="104" t="n">
        <v>2080</v>
      </c>
      <c r="K709" s="104" t="n">
        <v>30</v>
      </c>
      <c r="L709" s="102" t="n"/>
      <c r="M709" s="102" t="n"/>
      <c r="N709" s="32" t="inlineStr">
        <is>
          <t>Retained dated assumption</t>
        </is>
      </c>
      <c r="O709" s="32" t="inlineStr">
        <is>
          <t>demand_plans/target_central.plan.json</t>
        </is>
      </c>
    </row>
    <row r="710" ht="100" customHeight="1" s="74">
      <c r="A710" s="32" t="inlineStr">
        <is>
          <t>target</t>
        </is>
      </c>
      <c r="B710" s="32" t="inlineStr">
        <is>
          <t>high</t>
        </is>
      </c>
      <c r="C710" s="32" t="inlineStr">
        <is>
          <t>offshore-2030-0</t>
        </is>
      </c>
      <c r="D710" s="32" t="inlineStr">
        <is>
          <t>offshore</t>
        </is>
      </c>
      <c r="E710" s="114" t="n">
        <v>13</v>
      </c>
      <c r="F710" s="102" t="n">
        <v>1</v>
      </c>
      <c r="G710" s="102" t="n">
        <v>0</v>
      </c>
      <c r="H710" s="104" t="n">
        <v>2026</v>
      </c>
      <c r="I710" s="104" t="n">
        <v>2030</v>
      </c>
      <c r="J710" s="104" t="n">
        <v>2060</v>
      </c>
      <c r="K710" s="104" t="n">
        <v>30</v>
      </c>
      <c r="L710" s="102" t="n"/>
      <c r="M710" s="102" t="n"/>
      <c r="N710" s="32" t="inlineStr">
        <is>
          <t>Retained dated assumption</t>
        </is>
      </c>
      <c r="O710" s="32" t="inlineStr">
        <is>
          <t>demand_plans/target_high.plan.json</t>
        </is>
      </c>
    </row>
    <row r="711" ht="100" customHeight="1" s="74">
      <c r="A711" s="32" t="inlineStr">
        <is>
          <t>target</t>
        </is>
      </c>
      <c r="B711" s="32" t="inlineStr">
        <is>
          <t>high</t>
        </is>
      </c>
      <c r="C711" s="32" t="inlineStr">
        <is>
          <t>offshore-2031-8</t>
        </is>
      </c>
      <c r="D711" s="32" t="inlineStr">
        <is>
          <t>offshore</t>
        </is>
      </c>
      <c r="E711" s="114" t="n">
        <v>7</v>
      </c>
      <c r="F711" s="102" t="n">
        <v>1</v>
      </c>
      <c r="G711" s="102" t="n">
        <v>0</v>
      </c>
      <c r="H711" s="104" t="n">
        <v>2027</v>
      </c>
      <c r="I711" s="104" t="n">
        <v>2031</v>
      </c>
      <c r="J711" s="104" t="n">
        <v>2061</v>
      </c>
      <c r="K711" s="104" t="n">
        <v>30</v>
      </c>
      <c r="L711" s="102" t="n"/>
      <c r="M711" s="102" t="n"/>
      <c r="N711" s="32" t="inlineStr">
        <is>
          <t>Retained dated assumption</t>
        </is>
      </c>
      <c r="O711" s="32" t="inlineStr">
        <is>
          <t>demand_plans/target_high.plan.json</t>
        </is>
      </c>
    </row>
    <row r="712" ht="100" customHeight="1" s="74">
      <c r="A712" s="32" t="inlineStr">
        <is>
          <t>target</t>
        </is>
      </c>
      <c r="B712" s="32" t="inlineStr">
        <is>
          <t>high</t>
        </is>
      </c>
      <c r="C712" s="32" t="inlineStr">
        <is>
          <t>battery-2030-3</t>
        </is>
      </c>
      <c r="D712" s="32" t="inlineStr">
        <is>
          <t>battery</t>
        </is>
      </c>
      <c r="E712" s="114" t="n">
        <v>1</v>
      </c>
      <c r="F712" s="102" t="n">
        <v>1</v>
      </c>
      <c r="G712" s="102" t="n">
        <v>4</v>
      </c>
      <c r="H712" s="104" t="n">
        <v>2028</v>
      </c>
      <c r="I712" s="104" t="n">
        <v>2030</v>
      </c>
      <c r="J712" s="104" t="n">
        <v>2045</v>
      </c>
      <c r="K712" s="104" t="n">
        <v>15</v>
      </c>
      <c r="L712" s="102" t="n"/>
      <c r="M712" s="102" t="n"/>
      <c r="N712" s="32" t="inlineStr">
        <is>
          <t>Retained dated assumption</t>
        </is>
      </c>
      <c r="O712" s="32" t="inlineStr">
        <is>
          <t>demand_plans/target_high.plan.json</t>
        </is>
      </c>
    </row>
    <row r="713" ht="100" customHeight="1" s="74">
      <c r="A713" s="32" t="inlineStr">
        <is>
          <t>target</t>
        </is>
      </c>
      <c r="B713" s="32" t="inlineStr">
        <is>
          <t>high</t>
        </is>
      </c>
      <c r="C713" s="32" t="inlineStr">
        <is>
          <t>offshore-2032-12</t>
        </is>
      </c>
      <c r="D713" s="32" t="inlineStr">
        <is>
          <t>offshore</t>
        </is>
      </c>
      <c r="E713" s="114" t="n">
        <v>7</v>
      </c>
      <c r="F713" s="102" t="n">
        <v>1</v>
      </c>
      <c r="G713" s="102" t="n">
        <v>0</v>
      </c>
      <c r="H713" s="104" t="n">
        <v>2028</v>
      </c>
      <c r="I713" s="104" t="n">
        <v>2032</v>
      </c>
      <c r="J713" s="104" t="n">
        <v>2062</v>
      </c>
      <c r="K713" s="104" t="n">
        <v>30</v>
      </c>
      <c r="L713" s="102" t="n"/>
      <c r="M713" s="102" t="n"/>
      <c r="N713" s="32" t="inlineStr">
        <is>
          <t>Retained dated assumption</t>
        </is>
      </c>
      <c r="O713" s="32" t="inlineStr">
        <is>
          <t>demand_plans/target_high.plan.json</t>
        </is>
      </c>
    </row>
    <row r="714" ht="100" customHeight="1" s="74">
      <c r="A714" s="32" t="inlineStr">
        <is>
          <t>target</t>
        </is>
      </c>
      <c r="B714" s="32" t="inlineStr">
        <is>
          <t>high</t>
        </is>
      </c>
      <c r="C714" s="32" t="inlineStr">
        <is>
          <t>onshore-2030-1</t>
        </is>
      </c>
      <c r="D714" s="32" t="inlineStr">
        <is>
          <t>onshore</t>
        </is>
      </c>
      <c r="E714" s="114" t="n">
        <v>54</v>
      </c>
      <c r="F714" s="102" t="n">
        <v>0.1</v>
      </c>
      <c r="G714" s="102" t="n">
        <v>0</v>
      </c>
      <c r="H714" s="104" t="n">
        <v>2028</v>
      </c>
      <c r="I714" s="104" t="n">
        <v>2030</v>
      </c>
      <c r="J714" s="104" t="n">
        <v>2055</v>
      </c>
      <c r="K714" s="104" t="n">
        <v>25</v>
      </c>
      <c r="L714" s="102" t="n"/>
      <c r="M714" s="102" t="n"/>
      <c r="N714" s="32" t="inlineStr">
        <is>
          <t>Retained dated assumption</t>
        </is>
      </c>
      <c r="O714" s="32" t="inlineStr">
        <is>
          <t>demand_plans/target_high.plan.json</t>
        </is>
      </c>
    </row>
    <row r="715" ht="100" customHeight="1" s="74">
      <c r="A715" s="32" t="inlineStr">
        <is>
          <t>target</t>
        </is>
      </c>
      <c r="B715" s="32" t="inlineStr">
        <is>
          <t>high</t>
        </is>
      </c>
      <c r="C715" s="32" t="inlineStr">
        <is>
          <t>solar-2030-2</t>
        </is>
      </c>
      <c r="D715" s="32" t="inlineStr">
        <is>
          <t>solar</t>
        </is>
      </c>
      <c r="E715" s="114" t="n">
        <v>117</v>
      </c>
      <c r="F715" s="102" t="n">
        <v>0.1</v>
      </c>
      <c r="G715" s="102" t="n">
        <v>0</v>
      </c>
      <c r="H715" s="104" t="n">
        <v>2028</v>
      </c>
      <c r="I715" s="104" t="n">
        <v>2030</v>
      </c>
      <c r="J715" s="104" t="n">
        <v>2060</v>
      </c>
      <c r="K715" s="104" t="n">
        <v>30</v>
      </c>
      <c r="L715" s="102" t="n"/>
      <c r="M715" s="102" t="n"/>
      <c r="N715" s="32" t="inlineStr">
        <is>
          <t>Retained dated assumption</t>
        </is>
      </c>
      <c r="O715" s="32" t="inlineStr">
        <is>
          <t>demand_plans/target_high.plan.json</t>
        </is>
      </c>
    </row>
    <row r="716" ht="100" customHeight="1" s="74">
      <c r="A716" s="32" t="inlineStr">
        <is>
          <t>target</t>
        </is>
      </c>
      <c r="B716" s="32" t="inlineStr">
        <is>
          <t>high</t>
        </is>
      </c>
      <c r="C716" s="32" t="inlineStr">
        <is>
          <t>adaptive-battery-2031</t>
        </is>
      </c>
      <c r="D716" s="32" t="inlineStr">
        <is>
          <t>battery</t>
        </is>
      </c>
      <c r="E716" s="114" t="n">
        <v>1</v>
      </c>
      <c r="F716" s="102" t="n">
        <v>1</v>
      </c>
      <c r="G716" s="102" t="n">
        <v>4</v>
      </c>
      <c r="H716" s="104" t="n">
        <v>2029</v>
      </c>
      <c r="I716" s="104" t="n">
        <v>2031</v>
      </c>
      <c r="J716" s="104" t="n">
        <v>2046</v>
      </c>
      <c r="K716" s="104" t="n">
        <v>15</v>
      </c>
      <c r="L716" s="102" t="n"/>
      <c r="M716" s="102" t="n"/>
      <c r="N716" s="32" t="inlineStr">
        <is>
          <t>Retained dated assumption</t>
        </is>
      </c>
      <c r="O716" s="32" t="inlineStr">
        <is>
          <t>demand_plans/target_high.plan.json</t>
        </is>
      </c>
    </row>
    <row r="717" ht="100" customHeight="1" s="74">
      <c r="A717" s="32" t="inlineStr">
        <is>
          <t>target</t>
        </is>
      </c>
      <c r="B717" s="32" t="inlineStr">
        <is>
          <t>high</t>
        </is>
      </c>
      <c r="C717" s="32" t="inlineStr">
        <is>
          <t>adaptive-gas-2033</t>
        </is>
      </c>
      <c r="D717" s="32" t="inlineStr">
        <is>
          <t>gas</t>
        </is>
      </c>
      <c r="E717" s="114" t="n">
        <v>3</v>
      </c>
      <c r="F717" s="102" t="n">
        <v>0.92</v>
      </c>
      <c r="G717" s="102" t="n">
        <v>0</v>
      </c>
      <c r="H717" s="104" t="n">
        <v>2029</v>
      </c>
      <c r="I717" s="104" t="n">
        <v>2033</v>
      </c>
      <c r="J717" s="104" t="n">
        <v>2068</v>
      </c>
      <c r="K717" s="104" t="n">
        <v>35</v>
      </c>
      <c r="L717" s="102" t="n"/>
      <c r="M717" s="102" t="n"/>
      <c r="N717" s="32" t="inlineStr">
        <is>
          <t>Retained dated assumption</t>
        </is>
      </c>
      <c r="O717" s="32" t="inlineStr">
        <is>
          <t>demand_plans/target_high.plan.json</t>
        </is>
      </c>
    </row>
    <row r="718" ht="100" customHeight="1" s="74">
      <c r="A718" s="32" t="inlineStr">
        <is>
          <t>target</t>
        </is>
      </c>
      <c r="B718" s="32" t="inlineStr">
        <is>
          <t>high</t>
        </is>
      </c>
      <c r="C718" s="32" t="inlineStr">
        <is>
          <t>adaptive-offshore-2033</t>
        </is>
      </c>
      <c r="D718" s="32" t="inlineStr">
        <is>
          <t>offshore</t>
        </is>
      </c>
      <c r="E718" s="114" t="n">
        <v>9</v>
      </c>
      <c r="F718" s="102" t="n">
        <v>1</v>
      </c>
      <c r="G718" s="102" t="n">
        <v>0</v>
      </c>
      <c r="H718" s="104" t="n">
        <v>2029</v>
      </c>
      <c r="I718" s="104" t="n">
        <v>2033</v>
      </c>
      <c r="J718" s="104" t="n">
        <v>2063</v>
      </c>
      <c r="K718" s="104" t="n">
        <v>30</v>
      </c>
      <c r="L718" s="102" t="n"/>
      <c r="M718" s="102" t="n"/>
      <c r="N718" s="32" t="inlineStr">
        <is>
          <t>Retained dated assumption</t>
        </is>
      </c>
      <c r="O718" s="32" t="inlineStr">
        <is>
          <t>demand_plans/target_high.plan.json</t>
        </is>
      </c>
    </row>
    <row r="719" ht="100" customHeight="1" s="74">
      <c r="A719" s="32" t="inlineStr">
        <is>
          <t>target</t>
        </is>
      </c>
      <c r="B719" s="32" t="inlineStr">
        <is>
          <t>high</t>
        </is>
      </c>
      <c r="C719" s="32" t="inlineStr">
        <is>
          <t>adaptive-onshore-2031</t>
        </is>
      </c>
      <c r="D719" s="32" t="inlineStr">
        <is>
          <t>onshore</t>
        </is>
      </c>
      <c r="E719" s="114" t="n">
        <v>39</v>
      </c>
      <c r="F719" s="102" t="n">
        <v>0.1</v>
      </c>
      <c r="G719" s="102" t="n">
        <v>0</v>
      </c>
      <c r="H719" s="104" t="n">
        <v>2029</v>
      </c>
      <c r="I719" s="104" t="n">
        <v>2031</v>
      </c>
      <c r="J719" s="104" t="n">
        <v>2056</v>
      </c>
      <c r="K719" s="104" t="n">
        <v>25</v>
      </c>
      <c r="L719" s="102" t="n"/>
      <c r="M719" s="102" t="n"/>
      <c r="N719" s="32" t="inlineStr">
        <is>
          <t>Retained dated assumption</t>
        </is>
      </c>
      <c r="O719" s="32" t="inlineStr">
        <is>
          <t>demand_plans/target_high.plan.json</t>
        </is>
      </c>
    </row>
    <row r="720" ht="100" customHeight="1" s="74">
      <c r="A720" s="32" t="inlineStr">
        <is>
          <t>target</t>
        </is>
      </c>
      <c r="B720" s="32" t="inlineStr">
        <is>
          <t>high</t>
        </is>
      </c>
      <c r="C720" s="32" t="inlineStr">
        <is>
          <t>adaptive-solar-2031</t>
        </is>
      </c>
      <c r="D720" s="32" t="inlineStr">
        <is>
          <t>solar</t>
        </is>
      </c>
      <c r="E720" s="114" t="n">
        <v>34</v>
      </c>
      <c r="F720" s="102" t="n">
        <v>0.1</v>
      </c>
      <c r="G720" s="102" t="n">
        <v>0</v>
      </c>
      <c r="H720" s="104" t="n">
        <v>2029</v>
      </c>
      <c r="I720" s="104" t="n">
        <v>2031</v>
      </c>
      <c r="J720" s="104" t="n">
        <v>2061</v>
      </c>
      <c r="K720" s="104" t="n">
        <v>30</v>
      </c>
      <c r="L720" s="102" t="n"/>
      <c r="M720" s="102" t="n"/>
      <c r="N720" s="32" t="inlineStr">
        <is>
          <t>Retained dated assumption</t>
        </is>
      </c>
      <c r="O720" s="32" t="inlineStr">
        <is>
          <t>demand_plans/target_high.plan.json</t>
        </is>
      </c>
    </row>
    <row r="721" ht="100" customHeight="1" s="74">
      <c r="A721" s="32" t="inlineStr">
        <is>
          <t>target</t>
        </is>
      </c>
      <c r="B721" s="32" t="inlineStr">
        <is>
          <t>high</t>
        </is>
      </c>
      <c r="C721" s="32" t="inlineStr">
        <is>
          <t>adaptive-battery-2032</t>
        </is>
      </c>
      <c r="D721" s="32" t="inlineStr">
        <is>
          <t>battery</t>
        </is>
      </c>
      <c r="E721" s="114" t="n">
        <v>1</v>
      </c>
      <c r="F721" s="102" t="n">
        <v>1</v>
      </c>
      <c r="G721" s="102" t="n">
        <v>4</v>
      </c>
      <c r="H721" s="104" t="n">
        <v>2030</v>
      </c>
      <c r="I721" s="104" t="n">
        <v>2032</v>
      </c>
      <c r="J721" s="104" t="n">
        <v>2047</v>
      </c>
      <c r="K721" s="104" t="n">
        <v>15</v>
      </c>
      <c r="L721" s="102" t="n"/>
      <c r="M721" s="102" t="n"/>
      <c r="N721" s="32" t="inlineStr">
        <is>
          <t>Retained dated assumption</t>
        </is>
      </c>
      <c r="O721" s="32" t="inlineStr">
        <is>
          <t>demand_plans/target_high.plan.json</t>
        </is>
      </c>
    </row>
    <row r="722" ht="100" customHeight="1" s="74">
      <c r="A722" s="32" t="inlineStr">
        <is>
          <t>target</t>
        </is>
      </c>
      <c r="B722" s="32" t="inlineStr">
        <is>
          <t>high</t>
        </is>
      </c>
      <c r="C722" s="32" t="inlineStr">
        <is>
          <t>nuclear-2035-5</t>
        </is>
      </c>
      <c r="D722" s="32" t="inlineStr">
        <is>
          <t>nuclear</t>
        </is>
      </c>
      <c r="E722" s="114" t="n">
        <v>1</v>
      </c>
      <c r="F722" s="102" t="n">
        <v>0.47</v>
      </c>
      <c r="G722" s="102" t="n">
        <v>0</v>
      </c>
      <c r="H722" s="104" t="n">
        <v>2030</v>
      </c>
      <c r="I722" s="104" t="n">
        <v>2035</v>
      </c>
      <c r="J722" s="104" t="n">
        <v>2095</v>
      </c>
      <c r="K722" s="104" t="n">
        <v>60</v>
      </c>
      <c r="L722" s="102" t="n"/>
      <c r="M722" s="102" t="n"/>
      <c r="N722" s="32" t="inlineStr">
        <is>
          <t>Retained dated assumption</t>
        </is>
      </c>
      <c r="O722" s="32" t="inlineStr">
        <is>
          <t>demand_plans/target_high.plan.json</t>
        </is>
      </c>
    </row>
    <row r="723" ht="100" customHeight="1" s="74">
      <c r="A723" s="32" t="inlineStr">
        <is>
          <t>target</t>
        </is>
      </c>
      <c r="B723" s="32" t="inlineStr">
        <is>
          <t>high</t>
        </is>
      </c>
      <c r="C723" s="32" t="inlineStr">
        <is>
          <t>nuclear-2036-6</t>
        </is>
      </c>
      <c r="D723" s="32" t="inlineStr">
        <is>
          <t>nuclear</t>
        </is>
      </c>
      <c r="E723" s="114" t="n">
        <v>1</v>
      </c>
      <c r="F723" s="102" t="n">
        <v>0.47</v>
      </c>
      <c r="G723" s="102" t="n">
        <v>0</v>
      </c>
      <c r="H723" s="104" t="n">
        <v>2030</v>
      </c>
      <c r="I723" s="104" t="n">
        <v>2035</v>
      </c>
      <c r="J723" s="104" t="n">
        <v>2095</v>
      </c>
      <c r="K723" s="104" t="n">
        <v>60</v>
      </c>
      <c r="L723" s="102" t="n"/>
      <c r="M723" s="102" t="n"/>
      <c r="N723" s="32" t="inlineStr">
        <is>
          <t>Retained dated assumption</t>
        </is>
      </c>
      <c r="O723" s="32" t="inlineStr">
        <is>
          <t>demand_plans/target_high.plan.json</t>
        </is>
      </c>
    </row>
    <row r="724" ht="100" customHeight="1" s="74">
      <c r="A724" s="32" t="inlineStr">
        <is>
          <t>target</t>
        </is>
      </c>
      <c r="B724" s="32" t="inlineStr">
        <is>
          <t>high</t>
        </is>
      </c>
      <c r="C724" s="32" t="inlineStr">
        <is>
          <t>nuclear-2037-7</t>
        </is>
      </c>
      <c r="D724" s="32" t="inlineStr">
        <is>
          <t>nuclear</t>
        </is>
      </c>
      <c r="E724" s="114" t="n">
        <v>1</v>
      </c>
      <c r="F724" s="102" t="n">
        <v>0.47</v>
      </c>
      <c r="G724" s="102" t="n">
        <v>0</v>
      </c>
      <c r="H724" s="104" t="n">
        <v>2030</v>
      </c>
      <c r="I724" s="104" t="n">
        <v>2035</v>
      </c>
      <c r="J724" s="104" t="n">
        <v>2095</v>
      </c>
      <c r="K724" s="104" t="n">
        <v>60</v>
      </c>
      <c r="L724" s="102" t="n"/>
      <c r="M724" s="102" t="n"/>
      <c r="N724" s="32" t="inlineStr">
        <is>
          <t>Retained dated assumption</t>
        </is>
      </c>
      <c r="O724" s="32" t="inlineStr">
        <is>
          <t>demand_plans/target_high.plan.json</t>
        </is>
      </c>
    </row>
    <row r="725" ht="100" customHeight="1" s="74">
      <c r="A725" s="32" t="inlineStr">
        <is>
          <t>target</t>
        </is>
      </c>
      <c r="B725" s="32" t="inlineStr">
        <is>
          <t>high</t>
        </is>
      </c>
      <c r="C725" s="32" t="inlineStr">
        <is>
          <t>adaptive-offshore-2034</t>
        </is>
      </c>
      <c r="D725" s="32" t="inlineStr">
        <is>
          <t>offshore</t>
        </is>
      </c>
      <c r="E725" s="114" t="n">
        <v>8</v>
      </c>
      <c r="F725" s="102" t="n">
        <v>1</v>
      </c>
      <c r="G725" s="102" t="n">
        <v>0</v>
      </c>
      <c r="H725" s="104" t="n">
        <v>2030</v>
      </c>
      <c r="I725" s="104" t="n">
        <v>2034</v>
      </c>
      <c r="J725" s="104" t="n">
        <v>2064</v>
      </c>
      <c r="K725" s="104" t="n">
        <v>30</v>
      </c>
      <c r="L725" s="102" t="n"/>
      <c r="M725" s="102" t="n"/>
      <c r="N725" s="32" t="inlineStr">
        <is>
          <t>Retained dated assumption</t>
        </is>
      </c>
      <c r="O725" s="32" t="inlineStr">
        <is>
          <t>demand_plans/target_high.plan.json</t>
        </is>
      </c>
    </row>
    <row r="726" ht="100" customHeight="1" s="74">
      <c r="A726" s="32" t="inlineStr">
        <is>
          <t>target</t>
        </is>
      </c>
      <c r="B726" s="32" t="inlineStr">
        <is>
          <t>high</t>
        </is>
      </c>
      <c r="C726" s="32" t="inlineStr">
        <is>
          <t>adaptive-onshore-2032</t>
        </is>
      </c>
      <c r="D726" s="32" t="inlineStr">
        <is>
          <t>onshore</t>
        </is>
      </c>
      <c r="E726" s="114" t="n">
        <v>23</v>
      </c>
      <c r="F726" s="102" t="n">
        <v>0.1</v>
      </c>
      <c r="G726" s="102" t="n">
        <v>0</v>
      </c>
      <c r="H726" s="104" t="n">
        <v>2030</v>
      </c>
      <c r="I726" s="104" t="n">
        <v>2032</v>
      </c>
      <c r="J726" s="104" t="n">
        <v>2057</v>
      </c>
      <c r="K726" s="104" t="n">
        <v>25</v>
      </c>
      <c r="L726" s="102" t="n"/>
      <c r="M726" s="102" t="n"/>
      <c r="N726" s="32" t="inlineStr">
        <is>
          <t>Retained dated assumption</t>
        </is>
      </c>
      <c r="O726" s="32" t="inlineStr">
        <is>
          <t>demand_plans/target_high.plan.json</t>
        </is>
      </c>
    </row>
    <row r="727" ht="100" customHeight="1" s="74">
      <c r="A727" s="32" t="inlineStr">
        <is>
          <t>target</t>
        </is>
      </c>
      <c r="B727" s="32" t="inlineStr">
        <is>
          <t>high</t>
        </is>
      </c>
      <c r="C727" s="32" t="inlineStr">
        <is>
          <t>adaptive-solar-2032</t>
        </is>
      </c>
      <c r="D727" s="32" t="inlineStr">
        <is>
          <t>solar</t>
        </is>
      </c>
      <c r="E727" s="114" t="n">
        <v>24</v>
      </c>
      <c r="F727" s="102" t="n">
        <v>0.1</v>
      </c>
      <c r="G727" s="102" t="n">
        <v>0</v>
      </c>
      <c r="H727" s="104" t="n">
        <v>2030</v>
      </c>
      <c r="I727" s="104" t="n">
        <v>2032</v>
      </c>
      <c r="J727" s="104" t="n">
        <v>2062</v>
      </c>
      <c r="K727" s="104" t="n">
        <v>30</v>
      </c>
      <c r="L727" s="102" t="n"/>
      <c r="M727" s="102" t="n"/>
      <c r="N727" s="32" t="inlineStr">
        <is>
          <t>Retained dated assumption</t>
        </is>
      </c>
      <c r="O727" s="32" t="inlineStr">
        <is>
          <t>demand_plans/target_high.plan.json</t>
        </is>
      </c>
    </row>
    <row r="728" ht="100" customHeight="1" s="74">
      <c r="A728" s="32" t="inlineStr">
        <is>
          <t>target</t>
        </is>
      </c>
      <c r="B728" s="32" t="inlineStr">
        <is>
          <t>high</t>
        </is>
      </c>
      <c r="C728" s="32" t="inlineStr">
        <is>
          <t>adaptive-battery-2033</t>
        </is>
      </c>
      <c r="D728" s="32" t="inlineStr">
        <is>
          <t>battery</t>
        </is>
      </c>
      <c r="E728" s="114" t="n">
        <v>1</v>
      </c>
      <c r="F728" s="102" t="n">
        <v>1</v>
      </c>
      <c r="G728" s="102" t="n">
        <v>4</v>
      </c>
      <c r="H728" s="104" t="n">
        <v>2031</v>
      </c>
      <c r="I728" s="104" t="n">
        <v>2033</v>
      </c>
      <c r="J728" s="104" t="n">
        <v>2048</v>
      </c>
      <c r="K728" s="104" t="n">
        <v>15</v>
      </c>
      <c r="L728" s="102" t="n"/>
      <c r="M728" s="102" t="n"/>
      <c r="N728" s="32" t="inlineStr">
        <is>
          <t>Retained dated assumption</t>
        </is>
      </c>
      <c r="O728" s="32" t="inlineStr">
        <is>
          <t>demand_plans/target_high.plan.json</t>
        </is>
      </c>
    </row>
    <row r="729" ht="100" customHeight="1" s="74">
      <c r="A729" s="32" t="inlineStr">
        <is>
          <t>target</t>
        </is>
      </c>
      <c r="B729" s="32" t="inlineStr">
        <is>
          <t>high</t>
        </is>
      </c>
      <c r="C729" s="32" t="inlineStr">
        <is>
          <t>adaptive-gas-2035</t>
        </is>
      </c>
      <c r="D729" s="32" t="inlineStr">
        <is>
          <t>gas</t>
        </is>
      </c>
      <c r="E729" s="114" t="n">
        <v>2</v>
      </c>
      <c r="F729" s="102" t="n">
        <v>0.92</v>
      </c>
      <c r="G729" s="102" t="n">
        <v>0</v>
      </c>
      <c r="H729" s="104" t="n">
        <v>2031</v>
      </c>
      <c r="I729" s="104" t="n">
        <v>2035</v>
      </c>
      <c r="J729" s="104" t="n">
        <v>2070</v>
      </c>
      <c r="K729" s="104" t="n">
        <v>35</v>
      </c>
      <c r="L729" s="102" t="n"/>
      <c r="M729" s="102" t="n"/>
      <c r="N729" s="32" t="inlineStr">
        <is>
          <t>Retained dated assumption</t>
        </is>
      </c>
      <c r="O729" s="32" t="inlineStr">
        <is>
          <t>demand_plans/target_high.plan.json</t>
        </is>
      </c>
    </row>
    <row r="730" ht="100" customHeight="1" s="74">
      <c r="A730" s="32" t="inlineStr">
        <is>
          <t>target</t>
        </is>
      </c>
      <c r="B730" s="32" t="inlineStr">
        <is>
          <t>high</t>
        </is>
      </c>
      <c r="C730" s="32" t="inlineStr">
        <is>
          <t>adaptive-offshore-2035</t>
        </is>
      </c>
      <c r="D730" s="32" t="inlineStr">
        <is>
          <t>offshore</t>
        </is>
      </c>
      <c r="E730" s="114" t="n">
        <v>8</v>
      </c>
      <c r="F730" s="102" t="n">
        <v>1</v>
      </c>
      <c r="G730" s="102" t="n">
        <v>0</v>
      </c>
      <c r="H730" s="104" t="n">
        <v>2031</v>
      </c>
      <c r="I730" s="104" t="n">
        <v>2035</v>
      </c>
      <c r="J730" s="104" t="n">
        <v>2065</v>
      </c>
      <c r="K730" s="104" t="n">
        <v>30</v>
      </c>
      <c r="L730" s="102" t="n"/>
      <c r="M730" s="102" t="n"/>
      <c r="N730" s="32" t="inlineStr">
        <is>
          <t>Retained dated assumption</t>
        </is>
      </c>
      <c r="O730" s="32" t="inlineStr">
        <is>
          <t>demand_plans/target_high.plan.json</t>
        </is>
      </c>
    </row>
    <row r="731" ht="100" customHeight="1" s="74">
      <c r="A731" s="32" t="inlineStr">
        <is>
          <t>target</t>
        </is>
      </c>
      <c r="B731" s="32" t="inlineStr">
        <is>
          <t>high</t>
        </is>
      </c>
      <c r="C731" s="32" t="inlineStr">
        <is>
          <t>adaptive-onshore-2033</t>
        </is>
      </c>
      <c r="D731" s="32" t="inlineStr">
        <is>
          <t>onshore</t>
        </is>
      </c>
      <c r="E731" s="114" t="n">
        <v>23</v>
      </c>
      <c r="F731" s="102" t="n">
        <v>0.1</v>
      </c>
      <c r="G731" s="102" t="n">
        <v>0</v>
      </c>
      <c r="H731" s="104" t="n">
        <v>2031</v>
      </c>
      <c r="I731" s="104" t="n">
        <v>2033</v>
      </c>
      <c r="J731" s="104" t="n">
        <v>2058</v>
      </c>
      <c r="K731" s="104" t="n">
        <v>25</v>
      </c>
      <c r="L731" s="102" t="n"/>
      <c r="M731" s="102" t="n"/>
      <c r="N731" s="32" t="inlineStr">
        <is>
          <t>Retained dated assumption</t>
        </is>
      </c>
      <c r="O731" s="32" t="inlineStr">
        <is>
          <t>demand_plans/target_high.plan.json</t>
        </is>
      </c>
    </row>
    <row r="732" ht="100" customHeight="1" s="74">
      <c r="A732" s="32" t="inlineStr">
        <is>
          <t>target</t>
        </is>
      </c>
      <c r="B732" s="32" t="inlineStr">
        <is>
          <t>high</t>
        </is>
      </c>
      <c r="C732" s="32" t="inlineStr">
        <is>
          <t>adaptive-solar-2033</t>
        </is>
      </c>
      <c r="D732" s="32" t="inlineStr">
        <is>
          <t>solar</t>
        </is>
      </c>
      <c r="E732" s="114" t="n">
        <v>25</v>
      </c>
      <c r="F732" s="102" t="n">
        <v>0.1</v>
      </c>
      <c r="G732" s="102" t="n">
        <v>0</v>
      </c>
      <c r="H732" s="104" t="n">
        <v>2031</v>
      </c>
      <c r="I732" s="104" t="n">
        <v>2033</v>
      </c>
      <c r="J732" s="104" t="n">
        <v>2063</v>
      </c>
      <c r="K732" s="104" t="n">
        <v>30</v>
      </c>
      <c r="L732" s="102" t="n"/>
      <c r="M732" s="102" t="n"/>
      <c r="N732" s="32" t="inlineStr">
        <is>
          <t>Retained dated assumption</t>
        </is>
      </c>
      <c r="O732" s="32" t="inlineStr">
        <is>
          <t>demand_plans/target_high.plan.json</t>
        </is>
      </c>
    </row>
    <row r="733" ht="100" customHeight="1" s="74">
      <c r="A733" s="32" t="inlineStr">
        <is>
          <t>target</t>
        </is>
      </c>
      <c r="B733" s="32" t="inlineStr">
        <is>
          <t>high</t>
        </is>
      </c>
      <c r="C733" s="32" t="inlineStr">
        <is>
          <t>adaptive-gas-2036</t>
        </is>
      </c>
      <c r="D733" s="32" t="inlineStr">
        <is>
          <t>gas</t>
        </is>
      </c>
      <c r="E733" s="114" t="n">
        <v>2</v>
      </c>
      <c r="F733" s="102" t="n">
        <v>0.92</v>
      </c>
      <c r="G733" s="102" t="n">
        <v>0</v>
      </c>
      <c r="H733" s="104" t="n">
        <v>2032</v>
      </c>
      <c r="I733" s="104" t="n">
        <v>2036</v>
      </c>
      <c r="J733" s="104" t="n">
        <v>2071</v>
      </c>
      <c r="K733" s="104" t="n">
        <v>35</v>
      </c>
      <c r="L733" s="102" t="n"/>
      <c r="M733" s="102" t="n"/>
      <c r="N733" s="32" t="inlineStr">
        <is>
          <t>Retained dated assumption</t>
        </is>
      </c>
      <c r="O733" s="32" t="inlineStr">
        <is>
          <t>demand_plans/target_high.plan.json</t>
        </is>
      </c>
    </row>
    <row r="734" ht="100" customHeight="1" s="74">
      <c r="A734" s="32" t="inlineStr">
        <is>
          <t>target</t>
        </is>
      </c>
      <c r="B734" s="32" t="inlineStr">
        <is>
          <t>high</t>
        </is>
      </c>
      <c r="C734" s="32" t="inlineStr">
        <is>
          <t>adaptive-offshore-2036</t>
        </is>
      </c>
      <c r="D734" s="32" t="inlineStr">
        <is>
          <t>offshore</t>
        </is>
      </c>
      <c r="E734" s="114" t="n">
        <v>6</v>
      </c>
      <c r="F734" s="102" t="n">
        <v>1</v>
      </c>
      <c r="G734" s="102" t="n">
        <v>0</v>
      </c>
      <c r="H734" s="104" t="n">
        <v>2032</v>
      </c>
      <c r="I734" s="104" t="n">
        <v>2036</v>
      </c>
      <c r="J734" s="104" t="n">
        <v>2066</v>
      </c>
      <c r="K734" s="104" t="n">
        <v>30</v>
      </c>
      <c r="L734" s="102" t="n"/>
      <c r="M734" s="102" t="n"/>
      <c r="N734" s="32" t="inlineStr">
        <is>
          <t>Retained dated assumption</t>
        </is>
      </c>
      <c r="O734" s="32" t="inlineStr">
        <is>
          <t>demand_plans/target_high.plan.json</t>
        </is>
      </c>
    </row>
    <row r="735" ht="100" customHeight="1" s="74">
      <c r="A735" s="32" t="inlineStr">
        <is>
          <t>target</t>
        </is>
      </c>
      <c r="B735" s="32" t="inlineStr">
        <is>
          <t>high</t>
        </is>
      </c>
      <c r="C735" s="32" t="inlineStr">
        <is>
          <t>adaptive-onshore-2034</t>
        </is>
      </c>
      <c r="D735" s="32" t="inlineStr">
        <is>
          <t>onshore</t>
        </is>
      </c>
      <c r="E735" s="114" t="n">
        <v>22</v>
      </c>
      <c r="F735" s="102" t="n">
        <v>0.1</v>
      </c>
      <c r="G735" s="102" t="n">
        <v>0</v>
      </c>
      <c r="H735" s="104" t="n">
        <v>2032</v>
      </c>
      <c r="I735" s="104" t="n">
        <v>2034</v>
      </c>
      <c r="J735" s="104" t="n">
        <v>2059</v>
      </c>
      <c r="K735" s="104" t="n">
        <v>25</v>
      </c>
      <c r="L735" s="102" t="n"/>
      <c r="M735" s="102" t="n"/>
      <c r="N735" s="32" t="inlineStr">
        <is>
          <t>Retained dated assumption</t>
        </is>
      </c>
      <c r="O735" s="32" t="inlineStr">
        <is>
          <t>demand_plans/target_high.plan.json</t>
        </is>
      </c>
    </row>
    <row r="736" ht="100" customHeight="1" s="74">
      <c r="A736" s="32" t="inlineStr">
        <is>
          <t>target</t>
        </is>
      </c>
      <c r="B736" s="32" t="inlineStr">
        <is>
          <t>high</t>
        </is>
      </c>
      <c r="C736" s="32" t="inlineStr">
        <is>
          <t>adaptive-solar-2034</t>
        </is>
      </c>
      <c r="D736" s="32" t="inlineStr">
        <is>
          <t>solar</t>
        </is>
      </c>
      <c r="E736" s="114" t="n">
        <v>27</v>
      </c>
      <c r="F736" s="102" t="n">
        <v>0.1</v>
      </c>
      <c r="G736" s="102" t="n">
        <v>0</v>
      </c>
      <c r="H736" s="104" t="n">
        <v>2032</v>
      </c>
      <c r="I736" s="104" t="n">
        <v>2034</v>
      </c>
      <c r="J736" s="104" t="n">
        <v>2064</v>
      </c>
      <c r="K736" s="104" t="n">
        <v>30</v>
      </c>
      <c r="L736" s="102" t="n"/>
      <c r="M736" s="102" t="n"/>
      <c r="N736" s="32" t="inlineStr">
        <is>
          <t>Retained dated assumption</t>
        </is>
      </c>
      <c r="O736" s="32" t="inlineStr">
        <is>
          <t>demand_plans/target_high.plan.json</t>
        </is>
      </c>
    </row>
    <row r="737" ht="100" customHeight="1" s="74">
      <c r="A737" s="32" t="inlineStr">
        <is>
          <t>target</t>
        </is>
      </c>
      <c r="B737" s="32" t="inlineStr">
        <is>
          <t>high</t>
        </is>
      </c>
      <c r="C737" s="32" t="inlineStr">
        <is>
          <t>adaptive-battery-2035</t>
        </is>
      </c>
      <c r="D737" s="32" t="inlineStr">
        <is>
          <t>battery</t>
        </is>
      </c>
      <c r="E737" s="114" t="n">
        <v>2</v>
      </c>
      <c r="F737" s="102" t="n">
        <v>1</v>
      </c>
      <c r="G737" s="102" t="n">
        <v>4</v>
      </c>
      <c r="H737" s="104" t="n">
        <v>2033</v>
      </c>
      <c r="I737" s="104" t="n">
        <v>2035</v>
      </c>
      <c r="J737" s="104" t="n">
        <v>2050</v>
      </c>
      <c r="K737" s="104" t="n">
        <v>15</v>
      </c>
      <c r="L737" s="102" t="n"/>
      <c r="M737" s="102" t="n"/>
      <c r="N737" s="32" t="inlineStr">
        <is>
          <t>Retained dated assumption</t>
        </is>
      </c>
      <c r="O737" s="32" t="inlineStr">
        <is>
          <t>demand_plans/target_high.plan.json</t>
        </is>
      </c>
    </row>
    <row r="738" ht="100" customHeight="1" s="74">
      <c r="A738" s="32" t="inlineStr">
        <is>
          <t>target</t>
        </is>
      </c>
      <c r="B738" s="32" t="inlineStr">
        <is>
          <t>high</t>
        </is>
      </c>
      <c r="C738" s="32" t="inlineStr">
        <is>
          <t>adaptive-gas-2037</t>
        </is>
      </c>
      <c r="D738" s="32" t="inlineStr">
        <is>
          <t>gas</t>
        </is>
      </c>
      <c r="E738" s="114" t="n">
        <v>3</v>
      </c>
      <c r="F738" s="102" t="n">
        <v>0.92</v>
      </c>
      <c r="G738" s="102" t="n">
        <v>0</v>
      </c>
      <c r="H738" s="104" t="n">
        <v>2033</v>
      </c>
      <c r="I738" s="104" t="n">
        <v>2037</v>
      </c>
      <c r="J738" s="104" t="n">
        <v>2072</v>
      </c>
      <c r="K738" s="104" t="n">
        <v>35</v>
      </c>
      <c r="L738" s="102" t="n"/>
      <c r="M738" s="102" t="n"/>
      <c r="N738" s="32" t="inlineStr">
        <is>
          <t>Retained dated assumption</t>
        </is>
      </c>
      <c r="O738" s="32" t="inlineStr">
        <is>
          <t>demand_plans/target_high.plan.json</t>
        </is>
      </c>
    </row>
    <row r="739" ht="100" customHeight="1" s="74">
      <c r="A739" s="32" t="inlineStr">
        <is>
          <t>target</t>
        </is>
      </c>
      <c r="B739" s="32" t="inlineStr">
        <is>
          <t>high</t>
        </is>
      </c>
      <c r="C739" s="32" t="inlineStr">
        <is>
          <t>adaptive-offshore-2037</t>
        </is>
      </c>
      <c r="D739" s="32" t="inlineStr">
        <is>
          <t>offshore</t>
        </is>
      </c>
      <c r="E739" s="114" t="n">
        <v>7</v>
      </c>
      <c r="F739" s="102" t="n">
        <v>1</v>
      </c>
      <c r="G739" s="102" t="n">
        <v>0</v>
      </c>
      <c r="H739" s="104" t="n">
        <v>2033</v>
      </c>
      <c r="I739" s="104" t="n">
        <v>2037</v>
      </c>
      <c r="J739" s="104" t="n">
        <v>2067</v>
      </c>
      <c r="K739" s="104" t="n">
        <v>30</v>
      </c>
      <c r="L739" s="102" t="n"/>
      <c r="M739" s="102" t="n"/>
      <c r="N739" s="32" t="inlineStr">
        <is>
          <t>Retained dated assumption</t>
        </is>
      </c>
      <c r="O739" s="32" t="inlineStr">
        <is>
          <t>demand_plans/target_high.plan.json</t>
        </is>
      </c>
    </row>
    <row r="740" ht="100" customHeight="1" s="74">
      <c r="A740" s="32" t="inlineStr">
        <is>
          <t>target</t>
        </is>
      </c>
      <c r="B740" s="32" t="inlineStr">
        <is>
          <t>high</t>
        </is>
      </c>
      <c r="C740" s="32" t="inlineStr">
        <is>
          <t>adaptive-onshore-2035</t>
        </is>
      </c>
      <c r="D740" s="32" t="inlineStr">
        <is>
          <t>onshore</t>
        </is>
      </c>
      <c r="E740" s="114" t="n">
        <v>23</v>
      </c>
      <c r="F740" s="102" t="n">
        <v>0.1</v>
      </c>
      <c r="G740" s="102" t="n">
        <v>0</v>
      </c>
      <c r="H740" s="104" t="n">
        <v>2033</v>
      </c>
      <c r="I740" s="104" t="n">
        <v>2035</v>
      </c>
      <c r="J740" s="104" t="n">
        <v>2060</v>
      </c>
      <c r="K740" s="104" t="n">
        <v>25</v>
      </c>
      <c r="L740" s="102" t="n"/>
      <c r="M740" s="102" t="n"/>
      <c r="N740" s="32" t="inlineStr">
        <is>
          <t>Retained dated assumption</t>
        </is>
      </c>
      <c r="O740" s="32" t="inlineStr">
        <is>
          <t>demand_plans/target_high.plan.json</t>
        </is>
      </c>
    </row>
    <row r="741" ht="100" customHeight="1" s="74">
      <c r="A741" s="32" t="inlineStr">
        <is>
          <t>target</t>
        </is>
      </c>
      <c r="B741" s="32" t="inlineStr">
        <is>
          <t>high</t>
        </is>
      </c>
      <c r="C741" s="32" t="inlineStr">
        <is>
          <t>adaptive-solar-2035</t>
        </is>
      </c>
      <c r="D741" s="32" t="inlineStr">
        <is>
          <t>solar</t>
        </is>
      </c>
      <c r="E741" s="114" t="n">
        <v>26</v>
      </c>
      <c r="F741" s="102" t="n">
        <v>0.1</v>
      </c>
      <c r="G741" s="102" t="n">
        <v>0</v>
      </c>
      <c r="H741" s="104" t="n">
        <v>2033</v>
      </c>
      <c r="I741" s="104" t="n">
        <v>2035</v>
      </c>
      <c r="J741" s="104" t="n">
        <v>2065</v>
      </c>
      <c r="K741" s="104" t="n">
        <v>30</v>
      </c>
      <c r="L741" s="102" t="n"/>
      <c r="M741" s="102" t="n"/>
      <c r="N741" s="32" t="inlineStr">
        <is>
          <t>Retained dated assumption</t>
        </is>
      </c>
      <c r="O741" s="32" t="inlineStr">
        <is>
          <t>demand_plans/target_high.plan.json</t>
        </is>
      </c>
    </row>
    <row r="742" ht="100" customHeight="1" s="74">
      <c r="A742" s="32" t="inlineStr">
        <is>
          <t>target</t>
        </is>
      </c>
      <c r="B742" s="32" t="inlineStr">
        <is>
          <t>high</t>
        </is>
      </c>
      <c r="C742" s="32" t="inlineStr">
        <is>
          <t>adaptive-battery-2036</t>
        </is>
      </c>
      <c r="D742" s="32" t="inlineStr">
        <is>
          <t>battery</t>
        </is>
      </c>
      <c r="E742" s="114" t="n">
        <v>2</v>
      </c>
      <c r="F742" s="102" t="n">
        <v>1</v>
      </c>
      <c r="G742" s="102" t="n">
        <v>4</v>
      </c>
      <c r="H742" s="104" t="n">
        <v>2034</v>
      </c>
      <c r="I742" s="104" t="n">
        <v>2036</v>
      </c>
      <c r="J742" s="104" t="n">
        <v>2051</v>
      </c>
      <c r="K742" s="104" t="n">
        <v>15</v>
      </c>
      <c r="L742" s="102" t="n"/>
      <c r="M742" s="102" t="n"/>
      <c r="N742" s="32" t="inlineStr">
        <is>
          <t>Retained dated assumption</t>
        </is>
      </c>
      <c r="O742" s="32" t="inlineStr">
        <is>
          <t>demand_plans/target_high.plan.json</t>
        </is>
      </c>
    </row>
    <row r="743" ht="100" customHeight="1" s="74">
      <c r="A743" s="32" t="inlineStr">
        <is>
          <t>target</t>
        </is>
      </c>
      <c r="B743" s="32" t="inlineStr">
        <is>
          <t>high</t>
        </is>
      </c>
      <c r="C743" s="32" t="inlineStr">
        <is>
          <t>adaptive-gas-2038</t>
        </is>
      </c>
      <c r="D743" s="32" t="inlineStr">
        <is>
          <t>gas</t>
        </is>
      </c>
      <c r="E743" s="114" t="n">
        <v>4</v>
      </c>
      <c r="F743" s="102" t="n">
        <v>0.92</v>
      </c>
      <c r="G743" s="102" t="n">
        <v>0</v>
      </c>
      <c r="H743" s="104" t="n">
        <v>2034</v>
      </c>
      <c r="I743" s="104" t="n">
        <v>2038</v>
      </c>
      <c r="J743" s="104" t="n">
        <v>2073</v>
      </c>
      <c r="K743" s="104" t="n">
        <v>35</v>
      </c>
      <c r="L743" s="102" t="n"/>
      <c r="M743" s="102" t="n"/>
      <c r="N743" s="32" t="inlineStr">
        <is>
          <t>Retained dated assumption</t>
        </is>
      </c>
      <c r="O743" s="32" t="inlineStr">
        <is>
          <t>demand_plans/target_high.plan.json</t>
        </is>
      </c>
    </row>
    <row r="744" ht="100" customHeight="1" s="74">
      <c r="A744" s="32" t="inlineStr">
        <is>
          <t>target</t>
        </is>
      </c>
      <c r="B744" s="32" t="inlineStr">
        <is>
          <t>high</t>
        </is>
      </c>
      <c r="C744" s="32" t="inlineStr">
        <is>
          <t>adaptive-offshore-2038</t>
        </is>
      </c>
      <c r="D744" s="32" t="inlineStr">
        <is>
          <t>offshore</t>
        </is>
      </c>
      <c r="E744" s="114" t="n">
        <v>7</v>
      </c>
      <c r="F744" s="102" t="n">
        <v>1</v>
      </c>
      <c r="G744" s="102" t="n">
        <v>0</v>
      </c>
      <c r="H744" s="104" t="n">
        <v>2034</v>
      </c>
      <c r="I744" s="104" t="n">
        <v>2038</v>
      </c>
      <c r="J744" s="104" t="n">
        <v>2068</v>
      </c>
      <c r="K744" s="104" t="n">
        <v>30</v>
      </c>
      <c r="L744" s="102" t="n"/>
      <c r="M744" s="102" t="n"/>
      <c r="N744" s="32" t="inlineStr">
        <is>
          <t>Retained dated assumption</t>
        </is>
      </c>
      <c r="O744" s="32" t="inlineStr">
        <is>
          <t>demand_plans/target_high.plan.json</t>
        </is>
      </c>
    </row>
    <row r="745" ht="100" customHeight="1" s="74">
      <c r="A745" s="32" t="inlineStr">
        <is>
          <t>target</t>
        </is>
      </c>
      <c r="B745" s="32" t="inlineStr">
        <is>
          <t>high</t>
        </is>
      </c>
      <c r="C745" s="32" t="inlineStr">
        <is>
          <t>adaptive-onshore-2036</t>
        </is>
      </c>
      <c r="D745" s="32" t="inlineStr">
        <is>
          <t>onshore</t>
        </is>
      </c>
      <c r="E745" s="114" t="n">
        <v>33</v>
      </c>
      <c r="F745" s="102" t="n">
        <v>0.1</v>
      </c>
      <c r="G745" s="102" t="n">
        <v>0</v>
      </c>
      <c r="H745" s="104" t="n">
        <v>2034</v>
      </c>
      <c r="I745" s="104" t="n">
        <v>2036</v>
      </c>
      <c r="J745" s="104" t="n">
        <v>2061</v>
      </c>
      <c r="K745" s="104" t="n">
        <v>25</v>
      </c>
      <c r="L745" s="102" t="n"/>
      <c r="M745" s="102" t="n"/>
      <c r="N745" s="32" t="inlineStr">
        <is>
          <t>Retained dated assumption</t>
        </is>
      </c>
      <c r="O745" s="32" t="inlineStr">
        <is>
          <t>demand_plans/target_high.plan.json</t>
        </is>
      </c>
    </row>
    <row r="746" ht="100" customHeight="1" s="74">
      <c r="A746" s="32" t="inlineStr">
        <is>
          <t>target</t>
        </is>
      </c>
      <c r="B746" s="32" t="inlineStr">
        <is>
          <t>high</t>
        </is>
      </c>
      <c r="C746" s="32" t="inlineStr">
        <is>
          <t>adaptive-solar-2036</t>
        </is>
      </c>
      <c r="D746" s="32" t="inlineStr">
        <is>
          <t>solar</t>
        </is>
      </c>
      <c r="E746" s="114" t="n">
        <v>51</v>
      </c>
      <c r="F746" s="102" t="n">
        <v>0.1</v>
      </c>
      <c r="G746" s="102" t="n">
        <v>0</v>
      </c>
      <c r="H746" s="104" t="n">
        <v>2034</v>
      </c>
      <c r="I746" s="104" t="n">
        <v>2036</v>
      </c>
      <c r="J746" s="104" t="n">
        <v>2066</v>
      </c>
      <c r="K746" s="104" t="n">
        <v>30</v>
      </c>
      <c r="L746" s="102" t="n"/>
      <c r="M746" s="102" t="n"/>
      <c r="N746" s="32" t="inlineStr">
        <is>
          <t>Retained dated assumption</t>
        </is>
      </c>
      <c r="O746" s="32" t="inlineStr">
        <is>
          <t>demand_plans/target_high.plan.json</t>
        </is>
      </c>
    </row>
    <row r="747" ht="100" customHeight="1" s="74">
      <c r="A747" s="32" t="inlineStr">
        <is>
          <t>target</t>
        </is>
      </c>
      <c r="B747" s="32" t="inlineStr">
        <is>
          <t>high</t>
        </is>
      </c>
      <c r="C747" s="32" t="inlineStr">
        <is>
          <t>adaptive-battery-2037</t>
        </is>
      </c>
      <c r="D747" s="32" t="inlineStr">
        <is>
          <t>battery</t>
        </is>
      </c>
      <c r="E747" s="114" t="n">
        <v>3</v>
      </c>
      <c r="F747" s="102" t="n">
        <v>1</v>
      </c>
      <c r="G747" s="102" t="n">
        <v>4</v>
      </c>
      <c r="H747" s="104" t="n">
        <v>2035</v>
      </c>
      <c r="I747" s="104" t="n">
        <v>2037</v>
      </c>
      <c r="J747" s="104" t="n">
        <v>2052</v>
      </c>
      <c r="K747" s="104" t="n">
        <v>15</v>
      </c>
      <c r="L747" s="102" t="n"/>
      <c r="M747" s="102" t="n"/>
      <c r="N747" s="32" t="inlineStr">
        <is>
          <t>Retained dated assumption</t>
        </is>
      </c>
      <c r="O747" s="32" t="inlineStr">
        <is>
          <t>demand_plans/target_high.plan.json</t>
        </is>
      </c>
    </row>
    <row r="748" ht="100" customHeight="1" s="74">
      <c r="A748" s="32" t="inlineStr">
        <is>
          <t>target</t>
        </is>
      </c>
      <c r="B748" s="32" t="inlineStr">
        <is>
          <t>high</t>
        </is>
      </c>
      <c r="C748" s="32" t="inlineStr">
        <is>
          <t>adaptive-gas-2039</t>
        </is>
      </c>
      <c r="D748" s="32" t="inlineStr">
        <is>
          <t>gas</t>
        </is>
      </c>
      <c r="E748" s="114" t="n">
        <v>2</v>
      </c>
      <c r="F748" s="102" t="n">
        <v>0.92</v>
      </c>
      <c r="G748" s="102" t="n">
        <v>0</v>
      </c>
      <c r="H748" s="104" t="n">
        <v>2035</v>
      </c>
      <c r="I748" s="104" t="n">
        <v>2039</v>
      </c>
      <c r="J748" s="104" t="n">
        <v>2074</v>
      </c>
      <c r="K748" s="104" t="n">
        <v>35</v>
      </c>
      <c r="L748" s="102" t="n"/>
      <c r="M748" s="102" t="n"/>
      <c r="N748" s="32" t="inlineStr">
        <is>
          <t>Retained dated assumption</t>
        </is>
      </c>
      <c r="O748" s="32" t="inlineStr">
        <is>
          <t>demand_plans/target_high.plan.json</t>
        </is>
      </c>
    </row>
    <row r="749" ht="100" customHeight="1" s="74">
      <c r="A749" s="32" t="inlineStr">
        <is>
          <t>target</t>
        </is>
      </c>
      <c r="B749" s="32" t="inlineStr">
        <is>
          <t>high</t>
        </is>
      </c>
      <c r="C749" s="32" t="inlineStr">
        <is>
          <t>adaptive-offshore-2039</t>
        </is>
      </c>
      <c r="D749" s="32" t="inlineStr">
        <is>
          <t>offshore</t>
        </is>
      </c>
      <c r="E749" s="114" t="n">
        <v>5</v>
      </c>
      <c r="F749" s="102" t="n">
        <v>1</v>
      </c>
      <c r="G749" s="102" t="n">
        <v>0</v>
      </c>
      <c r="H749" s="104" t="n">
        <v>2035</v>
      </c>
      <c r="I749" s="104" t="n">
        <v>2039</v>
      </c>
      <c r="J749" s="104" t="n">
        <v>2069</v>
      </c>
      <c r="K749" s="104" t="n">
        <v>30</v>
      </c>
      <c r="L749" s="102" t="n"/>
      <c r="M749" s="102" t="n"/>
      <c r="N749" s="32" t="inlineStr">
        <is>
          <t>Retained dated assumption</t>
        </is>
      </c>
      <c r="O749" s="32" t="inlineStr">
        <is>
          <t>demand_plans/target_high.plan.json</t>
        </is>
      </c>
    </row>
    <row r="750" ht="100" customHeight="1" s="74">
      <c r="A750" s="32" t="inlineStr">
        <is>
          <t>target</t>
        </is>
      </c>
      <c r="B750" s="32" t="inlineStr">
        <is>
          <t>high</t>
        </is>
      </c>
      <c r="C750" s="32" t="inlineStr">
        <is>
          <t>adaptive-onshore-2037</t>
        </is>
      </c>
      <c r="D750" s="32" t="inlineStr">
        <is>
          <t>onshore</t>
        </is>
      </c>
      <c r="E750" s="114" t="n">
        <v>48</v>
      </c>
      <c r="F750" s="102" t="n">
        <v>0.1</v>
      </c>
      <c r="G750" s="102" t="n">
        <v>0</v>
      </c>
      <c r="H750" s="104" t="n">
        <v>2035</v>
      </c>
      <c r="I750" s="104" t="n">
        <v>2037</v>
      </c>
      <c r="J750" s="104" t="n">
        <v>2062</v>
      </c>
      <c r="K750" s="104" t="n">
        <v>25</v>
      </c>
      <c r="L750" s="102" t="n"/>
      <c r="M750" s="102" t="n"/>
      <c r="N750" s="32" t="inlineStr">
        <is>
          <t>Retained dated assumption</t>
        </is>
      </c>
      <c r="O750" s="32" t="inlineStr">
        <is>
          <t>demand_plans/target_high.plan.json</t>
        </is>
      </c>
    </row>
    <row r="751" ht="100" customHeight="1" s="74">
      <c r="A751" s="32" t="inlineStr">
        <is>
          <t>target</t>
        </is>
      </c>
      <c r="B751" s="32" t="inlineStr">
        <is>
          <t>high</t>
        </is>
      </c>
      <c r="C751" s="32" t="inlineStr">
        <is>
          <t>adaptive-solar-2037</t>
        </is>
      </c>
      <c r="D751" s="32" t="inlineStr">
        <is>
          <t>solar</t>
        </is>
      </c>
      <c r="E751" s="114" t="n">
        <v>66</v>
      </c>
      <c r="F751" s="102" t="n">
        <v>0.1</v>
      </c>
      <c r="G751" s="102" t="n">
        <v>0</v>
      </c>
      <c r="H751" s="104" t="n">
        <v>2035</v>
      </c>
      <c r="I751" s="104" t="n">
        <v>2037</v>
      </c>
      <c r="J751" s="104" t="n">
        <v>2067</v>
      </c>
      <c r="K751" s="104" t="n">
        <v>30</v>
      </c>
      <c r="L751" s="102" t="n"/>
      <c r="M751" s="102" t="n"/>
      <c r="N751" s="32" t="inlineStr">
        <is>
          <t>Retained dated assumption</t>
        </is>
      </c>
      <c r="O751" s="32" t="inlineStr">
        <is>
          <t>demand_plans/target_high.plan.json</t>
        </is>
      </c>
    </row>
    <row r="752" ht="100" customHeight="1" s="74">
      <c r="A752" s="32" t="inlineStr">
        <is>
          <t>target</t>
        </is>
      </c>
      <c r="B752" s="32" t="inlineStr">
        <is>
          <t>high</t>
        </is>
      </c>
      <c r="C752" s="32" t="inlineStr">
        <is>
          <t>adaptive-battery-2038</t>
        </is>
      </c>
      <c r="D752" s="32" t="inlineStr">
        <is>
          <t>battery</t>
        </is>
      </c>
      <c r="E752" s="114" t="n">
        <v>2</v>
      </c>
      <c r="F752" s="102" t="n">
        <v>1</v>
      </c>
      <c r="G752" s="102" t="n">
        <v>4</v>
      </c>
      <c r="H752" s="104" t="n">
        <v>2036</v>
      </c>
      <c r="I752" s="104" t="n">
        <v>2038</v>
      </c>
      <c r="J752" s="104" t="n">
        <v>2053</v>
      </c>
      <c r="K752" s="104" t="n">
        <v>15</v>
      </c>
      <c r="L752" s="102" t="n"/>
      <c r="M752" s="102" t="n"/>
      <c r="N752" s="32" t="inlineStr">
        <is>
          <t>Retained dated assumption</t>
        </is>
      </c>
      <c r="O752" s="32" t="inlineStr">
        <is>
          <t>demand_plans/target_high.plan.json</t>
        </is>
      </c>
    </row>
    <row r="753" ht="100" customHeight="1" s="74">
      <c r="A753" s="32" t="inlineStr">
        <is>
          <t>target</t>
        </is>
      </c>
      <c r="B753" s="32" t="inlineStr">
        <is>
          <t>high</t>
        </is>
      </c>
      <c r="C753" s="32" t="inlineStr">
        <is>
          <t>adaptive-gas-2040</t>
        </is>
      </c>
      <c r="D753" s="32" t="inlineStr">
        <is>
          <t>gas</t>
        </is>
      </c>
      <c r="E753" s="114" t="n">
        <v>2</v>
      </c>
      <c r="F753" s="102" t="n">
        <v>0.92</v>
      </c>
      <c r="G753" s="102" t="n">
        <v>0</v>
      </c>
      <c r="H753" s="104" t="n">
        <v>2036</v>
      </c>
      <c r="I753" s="104" t="n">
        <v>2040</v>
      </c>
      <c r="J753" s="104" t="n">
        <v>2075</v>
      </c>
      <c r="K753" s="104" t="n">
        <v>35</v>
      </c>
      <c r="L753" s="102" t="n"/>
      <c r="M753" s="102" t="n"/>
      <c r="N753" s="32" t="inlineStr">
        <is>
          <t>Retained dated assumption</t>
        </is>
      </c>
      <c r="O753" s="32" t="inlineStr">
        <is>
          <t>demand_plans/target_high.plan.json</t>
        </is>
      </c>
    </row>
    <row r="754" ht="100" customHeight="1" s="74">
      <c r="A754" s="32" t="inlineStr">
        <is>
          <t>target</t>
        </is>
      </c>
      <c r="B754" s="32" t="inlineStr">
        <is>
          <t>high</t>
        </is>
      </c>
      <c r="C754" s="32" t="inlineStr">
        <is>
          <t>adaptive-offshore-2040</t>
        </is>
      </c>
      <c r="D754" s="32" t="inlineStr">
        <is>
          <t>offshore</t>
        </is>
      </c>
      <c r="E754" s="114" t="n">
        <v>6</v>
      </c>
      <c r="F754" s="102" t="n">
        <v>1</v>
      </c>
      <c r="G754" s="102" t="n">
        <v>0</v>
      </c>
      <c r="H754" s="104" t="n">
        <v>2036</v>
      </c>
      <c r="I754" s="104" t="n">
        <v>2040</v>
      </c>
      <c r="J754" s="104" t="n">
        <v>2070</v>
      </c>
      <c r="K754" s="104" t="n">
        <v>30</v>
      </c>
      <c r="L754" s="102" t="n"/>
      <c r="M754" s="102" t="n"/>
      <c r="N754" s="32" t="inlineStr">
        <is>
          <t>Retained dated assumption</t>
        </is>
      </c>
      <c r="O754" s="32" t="inlineStr">
        <is>
          <t>demand_plans/target_high.plan.json</t>
        </is>
      </c>
    </row>
    <row r="755" ht="100" customHeight="1" s="74">
      <c r="A755" s="32" t="inlineStr">
        <is>
          <t>target</t>
        </is>
      </c>
      <c r="B755" s="32" t="inlineStr">
        <is>
          <t>high</t>
        </is>
      </c>
      <c r="C755" s="32" t="inlineStr">
        <is>
          <t>adaptive-onshore-2038</t>
        </is>
      </c>
      <c r="D755" s="32" t="inlineStr">
        <is>
          <t>onshore</t>
        </is>
      </c>
      <c r="E755" s="114" t="n">
        <v>41</v>
      </c>
      <c r="F755" s="102" t="n">
        <v>0.1</v>
      </c>
      <c r="G755" s="102" t="n">
        <v>0</v>
      </c>
      <c r="H755" s="104" t="n">
        <v>2036</v>
      </c>
      <c r="I755" s="104" t="n">
        <v>2038</v>
      </c>
      <c r="J755" s="104" t="n">
        <v>2063</v>
      </c>
      <c r="K755" s="104" t="n">
        <v>25</v>
      </c>
      <c r="L755" s="102" t="n"/>
      <c r="M755" s="102" t="n"/>
      <c r="N755" s="32" t="inlineStr">
        <is>
          <t>Retained dated assumption</t>
        </is>
      </c>
      <c r="O755" s="32" t="inlineStr">
        <is>
          <t>demand_plans/target_high.plan.json</t>
        </is>
      </c>
    </row>
    <row r="756" ht="100" customHeight="1" s="74">
      <c r="A756" s="32" t="inlineStr">
        <is>
          <t>target</t>
        </is>
      </c>
      <c r="B756" s="32" t="inlineStr">
        <is>
          <t>high</t>
        </is>
      </c>
      <c r="C756" s="32" t="inlineStr">
        <is>
          <t>adaptive-solar-2038</t>
        </is>
      </c>
      <c r="D756" s="32" t="inlineStr">
        <is>
          <t>solar</t>
        </is>
      </c>
      <c r="E756" s="114" t="n">
        <v>50</v>
      </c>
      <c r="F756" s="102" t="n">
        <v>0.1</v>
      </c>
      <c r="G756" s="102" t="n">
        <v>0</v>
      </c>
      <c r="H756" s="104" t="n">
        <v>2036</v>
      </c>
      <c r="I756" s="104" t="n">
        <v>2038</v>
      </c>
      <c r="J756" s="104" t="n">
        <v>2068</v>
      </c>
      <c r="K756" s="104" t="n">
        <v>30</v>
      </c>
      <c r="L756" s="102" t="n"/>
      <c r="M756" s="102" t="n"/>
      <c r="N756" s="32" t="inlineStr">
        <is>
          <t>Retained dated assumption</t>
        </is>
      </c>
      <c r="O756" s="32" t="inlineStr">
        <is>
          <t>demand_plans/target_high.plan.json</t>
        </is>
      </c>
    </row>
    <row r="757" ht="100" customHeight="1" s="74">
      <c r="A757" s="32" t="inlineStr">
        <is>
          <t>target</t>
        </is>
      </c>
      <c r="B757" s="32" t="inlineStr">
        <is>
          <t>high</t>
        </is>
      </c>
      <c r="C757" s="32" t="inlineStr">
        <is>
          <t>adaptive-battery-2039</t>
        </is>
      </c>
      <c r="D757" s="32" t="inlineStr">
        <is>
          <t>battery</t>
        </is>
      </c>
      <c r="E757" s="114" t="n">
        <v>3</v>
      </c>
      <c r="F757" s="102" t="n">
        <v>1</v>
      </c>
      <c r="G757" s="102" t="n">
        <v>4</v>
      </c>
      <c r="H757" s="104" t="n">
        <v>2037</v>
      </c>
      <c r="I757" s="104" t="n">
        <v>2039</v>
      </c>
      <c r="J757" s="104" t="n">
        <v>2054</v>
      </c>
      <c r="K757" s="104" t="n">
        <v>15</v>
      </c>
      <c r="L757" s="102" t="n"/>
      <c r="M757" s="102" t="n"/>
      <c r="N757" s="32" t="inlineStr">
        <is>
          <t>Retained dated assumption</t>
        </is>
      </c>
      <c r="O757" s="32" t="inlineStr">
        <is>
          <t>demand_plans/target_high.plan.json</t>
        </is>
      </c>
    </row>
    <row r="758" ht="100" customHeight="1" s="74">
      <c r="A758" s="32" t="inlineStr">
        <is>
          <t>target</t>
        </is>
      </c>
      <c r="B758" s="32" t="inlineStr">
        <is>
          <t>high</t>
        </is>
      </c>
      <c r="C758" s="32" t="inlineStr">
        <is>
          <t>adaptive-gas-2041</t>
        </is>
      </c>
      <c r="D758" s="32" t="inlineStr">
        <is>
          <t>gas</t>
        </is>
      </c>
      <c r="E758" s="114" t="n">
        <v>2</v>
      </c>
      <c r="F758" s="102" t="n">
        <v>0.92</v>
      </c>
      <c r="G758" s="102" t="n">
        <v>0</v>
      </c>
      <c r="H758" s="104" t="n">
        <v>2037</v>
      </c>
      <c r="I758" s="104" t="n">
        <v>2041</v>
      </c>
      <c r="J758" s="104" t="n">
        <v>2076</v>
      </c>
      <c r="K758" s="104" t="n">
        <v>35</v>
      </c>
      <c r="L758" s="102" t="n"/>
      <c r="M758" s="102" t="n"/>
      <c r="N758" s="32" t="inlineStr">
        <is>
          <t>Retained dated assumption</t>
        </is>
      </c>
      <c r="O758" s="32" t="inlineStr">
        <is>
          <t>demand_plans/target_high.plan.json</t>
        </is>
      </c>
    </row>
    <row r="759" ht="100" customHeight="1" s="74">
      <c r="A759" s="32" t="inlineStr">
        <is>
          <t>target</t>
        </is>
      </c>
      <c r="B759" s="32" t="inlineStr">
        <is>
          <t>high</t>
        </is>
      </c>
      <c r="C759" s="32" t="inlineStr">
        <is>
          <t>adaptive-offshore-2041</t>
        </is>
      </c>
      <c r="D759" s="32" t="inlineStr">
        <is>
          <t>offshore</t>
        </is>
      </c>
      <c r="E759" s="114" t="n">
        <v>6</v>
      </c>
      <c r="F759" s="102" t="n">
        <v>1</v>
      </c>
      <c r="G759" s="102" t="n">
        <v>0</v>
      </c>
      <c r="H759" s="104" t="n">
        <v>2037</v>
      </c>
      <c r="I759" s="104" t="n">
        <v>2041</v>
      </c>
      <c r="J759" s="104" t="n">
        <v>2071</v>
      </c>
      <c r="K759" s="104" t="n">
        <v>30</v>
      </c>
      <c r="L759" s="102" t="n"/>
      <c r="M759" s="102" t="n"/>
      <c r="N759" s="32" t="inlineStr">
        <is>
          <t>Retained dated assumption</t>
        </is>
      </c>
      <c r="O759" s="32" t="inlineStr">
        <is>
          <t>demand_plans/target_high.plan.json</t>
        </is>
      </c>
    </row>
    <row r="760" ht="100" customHeight="1" s="74">
      <c r="A760" s="32" t="inlineStr">
        <is>
          <t>target</t>
        </is>
      </c>
      <c r="B760" s="32" t="inlineStr">
        <is>
          <t>high</t>
        </is>
      </c>
      <c r="C760" s="32" t="inlineStr">
        <is>
          <t>adaptive-onshore-2039</t>
        </is>
      </c>
      <c r="D760" s="32" t="inlineStr">
        <is>
          <t>onshore</t>
        </is>
      </c>
      <c r="E760" s="114" t="n">
        <v>30</v>
      </c>
      <c r="F760" s="102" t="n">
        <v>0.1</v>
      </c>
      <c r="G760" s="102" t="n">
        <v>0</v>
      </c>
      <c r="H760" s="104" t="n">
        <v>2037</v>
      </c>
      <c r="I760" s="104" t="n">
        <v>2039</v>
      </c>
      <c r="J760" s="104" t="n">
        <v>2064</v>
      </c>
      <c r="K760" s="104" t="n">
        <v>25</v>
      </c>
      <c r="L760" s="102" t="n"/>
      <c r="M760" s="102" t="n"/>
      <c r="N760" s="32" t="inlineStr">
        <is>
          <t>Retained dated assumption</t>
        </is>
      </c>
      <c r="O760" s="32" t="inlineStr">
        <is>
          <t>demand_plans/target_high.plan.json</t>
        </is>
      </c>
    </row>
    <row r="761" ht="100" customHeight="1" s="74">
      <c r="A761" s="32" t="inlineStr">
        <is>
          <t>target</t>
        </is>
      </c>
      <c r="B761" s="32" t="inlineStr">
        <is>
          <t>high</t>
        </is>
      </c>
      <c r="C761" s="32" t="inlineStr">
        <is>
          <t>adaptive-solar-2039</t>
        </is>
      </c>
      <c r="D761" s="32" t="inlineStr">
        <is>
          <t>solar</t>
        </is>
      </c>
      <c r="E761" s="114" t="n">
        <v>42</v>
      </c>
      <c r="F761" s="102" t="n">
        <v>0.1</v>
      </c>
      <c r="G761" s="102" t="n">
        <v>0</v>
      </c>
      <c r="H761" s="104" t="n">
        <v>2037</v>
      </c>
      <c r="I761" s="104" t="n">
        <v>2039</v>
      </c>
      <c r="J761" s="104" t="n">
        <v>2069</v>
      </c>
      <c r="K761" s="104" t="n">
        <v>30</v>
      </c>
      <c r="L761" s="102" t="n"/>
      <c r="M761" s="102" t="n"/>
      <c r="N761" s="32" t="inlineStr">
        <is>
          <t>Retained dated assumption</t>
        </is>
      </c>
      <c r="O761" s="32" t="inlineStr">
        <is>
          <t>demand_plans/target_high.plan.json</t>
        </is>
      </c>
    </row>
    <row r="762" ht="100" customHeight="1" s="74">
      <c r="A762" s="32" t="inlineStr">
        <is>
          <t>target</t>
        </is>
      </c>
      <c r="B762" s="32" t="inlineStr">
        <is>
          <t>high</t>
        </is>
      </c>
      <c r="C762" s="32" t="inlineStr">
        <is>
          <t>adaptive-battery-2040</t>
        </is>
      </c>
      <c r="D762" s="32" t="inlineStr">
        <is>
          <t>battery</t>
        </is>
      </c>
      <c r="E762" s="114" t="n">
        <v>3</v>
      </c>
      <c r="F762" s="102" t="n">
        <v>1</v>
      </c>
      <c r="G762" s="102" t="n">
        <v>4</v>
      </c>
      <c r="H762" s="104" t="n">
        <v>2038</v>
      </c>
      <c r="I762" s="104" t="n">
        <v>2040</v>
      </c>
      <c r="J762" s="104" t="n">
        <v>2055</v>
      </c>
      <c r="K762" s="104" t="n">
        <v>15</v>
      </c>
      <c r="L762" s="102" t="n"/>
      <c r="M762" s="102" t="n"/>
      <c r="N762" s="32" t="inlineStr">
        <is>
          <t>Retained dated assumption</t>
        </is>
      </c>
      <c r="O762" s="32" t="inlineStr">
        <is>
          <t>demand_plans/target_high.plan.json</t>
        </is>
      </c>
    </row>
    <row r="763" ht="100" customHeight="1" s="74">
      <c r="A763" s="32" t="inlineStr">
        <is>
          <t>target</t>
        </is>
      </c>
      <c r="B763" s="32" t="inlineStr">
        <is>
          <t>high</t>
        </is>
      </c>
      <c r="C763" s="32" t="inlineStr">
        <is>
          <t>adaptive-gas-2042</t>
        </is>
      </c>
      <c r="D763" s="32" t="inlineStr">
        <is>
          <t>gas</t>
        </is>
      </c>
      <c r="E763" s="114" t="n">
        <v>1</v>
      </c>
      <c r="F763" s="102" t="n">
        <v>0.92</v>
      </c>
      <c r="G763" s="102" t="n">
        <v>0</v>
      </c>
      <c r="H763" s="104" t="n">
        <v>2038</v>
      </c>
      <c r="I763" s="104" t="n">
        <v>2042</v>
      </c>
      <c r="J763" s="104" t="n">
        <v>2077</v>
      </c>
      <c r="K763" s="104" t="n">
        <v>35</v>
      </c>
      <c r="L763" s="102" t="n"/>
      <c r="M763" s="102" t="n"/>
      <c r="N763" s="32" t="inlineStr">
        <is>
          <t>Retained dated assumption</t>
        </is>
      </c>
      <c r="O763" s="32" t="inlineStr">
        <is>
          <t>demand_plans/target_high.plan.json</t>
        </is>
      </c>
    </row>
    <row r="764" ht="100" customHeight="1" s="74">
      <c r="A764" s="32" t="inlineStr">
        <is>
          <t>target</t>
        </is>
      </c>
      <c r="B764" s="32" t="inlineStr">
        <is>
          <t>high</t>
        </is>
      </c>
      <c r="C764" s="32" t="inlineStr">
        <is>
          <t>adaptive-offshore-2042</t>
        </is>
      </c>
      <c r="D764" s="32" t="inlineStr">
        <is>
          <t>offshore</t>
        </is>
      </c>
      <c r="E764" s="114" t="n">
        <v>5</v>
      </c>
      <c r="F764" s="102" t="n">
        <v>1</v>
      </c>
      <c r="G764" s="102" t="n">
        <v>0</v>
      </c>
      <c r="H764" s="104" t="n">
        <v>2038</v>
      </c>
      <c r="I764" s="104" t="n">
        <v>2042</v>
      </c>
      <c r="J764" s="104" t="n">
        <v>2072</v>
      </c>
      <c r="K764" s="104" t="n">
        <v>30</v>
      </c>
      <c r="L764" s="102" t="n"/>
      <c r="M764" s="102" t="n"/>
      <c r="N764" s="32" t="inlineStr">
        <is>
          <t>Retained dated assumption</t>
        </is>
      </c>
      <c r="O764" s="32" t="inlineStr">
        <is>
          <t>demand_plans/target_high.plan.json</t>
        </is>
      </c>
    </row>
    <row r="765" ht="100" customHeight="1" s="74">
      <c r="A765" s="32" t="inlineStr">
        <is>
          <t>target</t>
        </is>
      </c>
      <c r="B765" s="32" t="inlineStr">
        <is>
          <t>high</t>
        </is>
      </c>
      <c r="C765" s="32" t="inlineStr">
        <is>
          <t>adaptive-onshore-2040</t>
        </is>
      </c>
      <c r="D765" s="32" t="inlineStr">
        <is>
          <t>onshore</t>
        </is>
      </c>
      <c r="E765" s="114" t="n">
        <v>32</v>
      </c>
      <c r="F765" s="102" t="n">
        <v>0.1</v>
      </c>
      <c r="G765" s="102" t="n">
        <v>0</v>
      </c>
      <c r="H765" s="104" t="n">
        <v>2038</v>
      </c>
      <c r="I765" s="104" t="n">
        <v>2040</v>
      </c>
      <c r="J765" s="104" t="n">
        <v>2065</v>
      </c>
      <c r="K765" s="104" t="n">
        <v>25</v>
      </c>
      <c r="L765" s="102" t="n"/>
      <c r="M765" s="102" t="n"/>
      <c r="N765" s="32" t="inlineStr">
        <is>
          <t>Retained dated assumption</t>
        </is>
      </c>
      <c r="O765" s="32" t="inlineStr">
        <is>
          <t>demand_plans/target_high.plan.json</t>
        </is>
      </c>
    </row>
    <row r="766" ht="100" customHeight="1" s="74">
      <c r="A766" s="32" t="inlineStr">
        <is>
          <t>target</t>
        </is>
      </c>
      <c r="B766" s="32" t="inlineStr">
        <is>
          <t>high</t>
        </is>
      </c>
      <c r="C766" s="32" t="inlineStr">
        <is>
          <t>adaptive-solar-2040</t>
        </is>
      </c>
      <c r="D766" s="32" t="inlineStr">
        <is>
          <t>solar</t>
        </is>
      </c>
      <c r="E766" s="114" t="n">
        <v>48</v>
      </c>
      <c r="F766" s="102" t="n">
        <v>0.1</v>
      </c>
      <c r="G766" s="102" t="n">
        <v>0</v>
      </c>
      <c r="H766" s="104" t="n">
        <v>2038</v>
      </c>
      <c r="I766" s="104" t="n">
        <v>2040</v>
      </c>
      <c r="J766" s="104" t="n">
        <v>2070</v>
      </c>
      <c r="K766" s="104" t="n">
        <v>30</v>
      </c>
      <c r="L766" s="102" t="n"/>
      <c r="M766" s="102" t="n"/>
      <c r="N766" s="32" t="inlineStr">
        <is>
          <t>Retained dated assumption</t>
        </is>
      </c>
      <c r="O766" s="32" t="inlineStr">
        <is>
          <t>demand_plans/target_high.plan.json</t>
        </is>
      </c>
    </row>
    <row r="767" ht="100" customHeight="1" s="74">
      <c r="A767" s="32" t="inlineStr">
        <is>
          <t>target</t>
        </is>
      </c>
      <c r="B767" s="32" t="inlineStr">
        <is>
          <t>high</t>
        </is>
      </c>
      <c r="C767" s="32" t="inlineStr">
        <is>
          <t>adaptive-battery-2041</t>
        </is>
      </c>
      <c r="D767" s="32" t="inlineStr">
        <is>
          <t>battery</t>
        </is>
      </c>
      <c r="E767" s="114" t="n">
        <v>1</v>
      </c>
      <c r="F767" s="102" t="n">
        <v>1</v>
      </c>
      <c r="G767" s="102" t="n">
        <v>4</v>
      </c>
      <c r="H767" s="104" t="n">
        <v>2039</v>
      </c>
      <c r="I767" s="104" t="n">
        <v>2041</v>
      </c>
      <c r="J767" s="104" t="n">
        <v>2056</v>
      </c>
      <c r="K767" s="104" t="n">
        <v>15</v>
      </c>
      <c r="L767" s="102" t="n"/>
      <c r="M767" s="102" t="n"/>
      <c r="N767" s="32" t="inlineStr">
        <is>
          <t>Retained dated assumption</t>
        </is>
      </c>
      <c r="O767" s="32" t="inlineStr">
        <is>
          <t>demand_plans/target_high.plan.json</t>
        </is>
      </c>
    </row>
    <row r="768" ht="100" customHeight="1" s="74">
      <c r="A768" s="32" t="inlineStr">
        <is>
          <t>target</t>
        </is>
      </c>
      <c r="B768" s="32" t="inlineStr">
        <is>
          <t>high</t>
        </is>
      </c>
      <c r="C768" s="32" t="inlineStr">
        <is>
          <t>adaptive-offshore-2043</t>
        </is>
      </c>
      <c r="D768" s="32" t="inlineStr">
        <is>
          <t>offshore</t>
        </is>
      </c>
      <c r="E768" s="114" t="n">
        <v>6</v>
      </c>
      <c r="F768" s="102" t="n">
        <v>1</v>
      </c>
      <c r="G768" s="102" t="n">
        <v>0</v>
      </c>
      <c r="H768" s="104" t="n">
        <v>2039</v>
      </c>
      <c r="I768" s="104" t="n">
        <v>2043</v>
      </c>
      <c r="J768" s="104" t="n">
        <v>2073</v>
      </c>
      <c r="K768" s="104" t="n">
        <v>30</v>
      </c>
      <c r="L768" s="102" t="n"/>
      <c r="M768" s="102" t="n"/>
      <c r="N768" s="32" t="inlineStr">
        <is>
          <t>Retained dated assumption</t>
        </is>
      </c>
      <c r="O768" s="32" t="inlineStr">
        <is>
          <t>demand_plans/target_high.plan.json</t>
        </is>
      </c>
    </row>
    <row r="769" ht="100" customHeight="1" s="74">
      <c r="A769" s="32" t="inlineStr">
        <is>
          <t>target</t>
        </is>
      </c>
      <c r="B769" s="32" t="inlineStr">
        <is>
          <t>high</t>
        </is>
      </c>
      <c r="C769" s="32" t="inlineStr">
        <is>
          <t>adaptive-onshore-2041</t>
        </is>
      </c>
      <c r="D769" s="32" t="inlineStr">
        <is>
          <t>onshore</t>
        </is>
      </c>
      <c r="E769" s="114" t="n">
        <v>35</v>
      </c>
      <c r="F769" s="102" t="n">
        <v>0.1</v>
      </c>
      <c r="G769" s="102" t="n">
        <v>0</v>
      </c>
      <c r="H769" s="104" t="n">
        <v>2039</v>
      </c>
      <c r="I769" s="104" t="n">
        <v>2041</v>
      </c>
      <c r="J769" s="104" t="n">
        <v>2066</v>
      </c>
      <c r="K769" s="104" t="n">
        <v>25</v>
      </c>
      <c r="L769" s="102" t="n"/>
      <c r="M769" s="102" t="n"/>
      <c r="N769" s="32" t="inlineStr">
        <is>
          <t>Retained dated assumption</t>
        </is>
      </c>
      <c r="O769" s="32" t="inlineStr">
        <is>
          <t>demand_plans/target_high.plan.json</t>
        </is>
      </c>
    </row>
    <row r="770" ht="100" customHeight="1" s="74">
      <c r="A770" s="32" t="inlineStr">
        <is>
          <t>target</t>
        </is>
      </c>
      <c r="B770" s="32" t="inlineStr">
        <is>
          <t>high</t>
        </is>
      </c>
      <c r="C770" s="32" t="inlineStr">
        <is>
          <t>adaptive-solar-2041</t>
        </is>
      </c>
      <c r="D770" s="32" t="inlineStr">
        <is>
          <t>solar</t>
        </is>
      </c>
      <c r="E770" s="114" t="n">
        <v>42</v>
      </c>
      <c r="F770" s="102" t="n">
        <v>0.1</v>
      </c>
      <c r="G770" s="102" t="n">
        <v>0</v>
      </c>
      <c r="H770" s="104" t="n">
        <v>2039</v>
      </c>
      <c r="I770" s="104" t="n">
        <v>2041</v>
      </c>
      <c r="J770" s="104" t="n">
        <v>2071</v>
      </c>
      <c r="K770" s="104" t="n">
        <v>30</v>
      </c>
      <c r="L770" s="102" t="n"/>
      <c r="M770" s="102" t="n"/>
      <c r="N770" s="32" t="inlineStr">
        <is>
          <t>Retained dated assumption</t>
        </is>
      </c>
      <c r="O770" s="32" t="inlineStr">
        <is>
          <t>demand_plans/target_high.plan.json</t>
        </is>
      </c>
    </row>
    <row r="771" ht="100" customHeight="1" s="74">
      <c r="A771" s="32" t="inlineStr">
        <is>
          <t>target</t>
        </is>
      </c>
      <c r="B771" s="32" t="inlineStr">
        <is>
          <t>high</t>
        </is>
      </c>
      <c r="C771" s="32" t="inlineStr">
        <is>
          <t>adaptive-battery-2042</t>
        </is>
      </c>
      <c r="D771" s="32" t="inlineStr">
        <is>
          <t>battery</t>
        </is>
      </c>
      <c r="E771" s="114" t="n">
        <v>3</v>
      </c>
      <c r="F771" s="102" t="n">
        <v>1</v>
      </c>
      <c r="G771" s="102" t="n">
        <v>4</v>
      </c>
      <c r="H771" s="104" t="n">
        <v>2040</v>
      </c>
      <c r="I771" s="104" t="n">
        <v>2042</v>
      </c>
      <c r="J771" s="104" t="n">
        <v>2057</v>
      </c>
      <c r="K771" s="104" t="n">
        <v>15</v>
      </c>
      <c r="L771" s="102" t="n"/>
      <c r="M771" s="102" t="n"/>
      <c r="N771" s="32" t="inlineStr">
        <is>
          <t>Retained dated assumption</t>
        </is>
      </c>
      <c r="O771" s="32" t="inlineStr">
        <is>
          <t>demand_plans/target_high.plan.json</t>
        </is>
      </c>
    </row>
    <row r="772" ht="100" customHeight="1" s="74">
      <c r="A772" s="32" t="inlineStr">
        <is>
          <t>target</t>
        </is>
      </c>
      <c r="B772" s="32" t="inlineStr">
        <is>
          <t>high</t>
        </is>
      </c>
      <c r="C772" s="32" t="inlineStr">
        <is>
          <t>adaptive-gas-2044</t>
        </is>
      </c>
      <c r="D772" s="32" t="inlineStr">
        <is>
          <t>gas</t>
        </is>
      </c>
      <c r="E772" s="114" t="n">
        <v>1</v>
      </c>
      <c r="F772" s="102" t="n">
        <v>0.92</v>
      </c>
      <c r="G772" s="102" t="n">
        <v>0</v>
      </c>
      <c r="H772" s="104" t="n">
        <v>2040</v>
      </c>
      <c r="I772" s="104" t="n">
        <v>2044</v>
      </c>
      <c r="J772" s="104" t="n">
        <v>2079</v>
      </c>
      <c r="K772" s="104" t="n">
        <v>35</v>
      </c>
      <c r="L772" s="102" t="n"/>
      <c r="M772" s="102" t="n"/>
      <c r="N772" s="32" t="inlineStr">
        <is>
          <t>Retained dated assumption</t>
        </is>
      </c>
      <c r="O772" s="32" t="inlineStr">
        <is>
          <t>demand_plans/target_high.plan.json</t>
        </is>
      </c>
    </row>
    <row r="773" ht="100" customHeight="1" s="74">
      <c r="A773" s="32" t="inlineStr">
        <is>
          <t>target</t>
        </is>
      </c>
      <c r="B773" s="32" t="inlineStr">
        <is>
          <t>high</t>
        </is>
      </c>
      <c r="C773" s="32" t="inlineStr">
        <is>
          <t>gas-2030-4</t>
        </is>
      </c>
      <c r="D773" s="32" t="inlineStr">
        <is>
          <t>gas</t>
        </is>
      </c>
      <c r="E773" s="114" t="n">
        <v>1</v>
      </c>
      <c r="F773" s="102" t="n">
        <v>0.92</v>
      </c>
      <c r="G773" s="102" t="n">
        <v>0</v>
      </c>
      <c r="H773" s="104" t="n">
        <v>2040</v>
      </c>
      <c r="I773" s="104" t="n">
        <v>2044</v>
      </c>
      <c r="J773" s="104" t="n">
        <v>2079</v>
      </c>
      <c r="K773" s="104" t="n">
        <v>35</v>
      </c>
      <c r="L773" s="102" t="n"/>
      <c r="M773" s="102" t="n"/>
      <c r="N773" s="32" t="inlineStr">
        <is>
          <t>Retained dated assumption</t>
        </is>
      </c>
      <c r="O773" s="32" t="inlineStr">
        <is>
          <t>demand_plans/target_high.plan.json</t>
        </is>
      </c>
    </row>
    <row r="774" ht="100" customHeight="1" s="74">
      <c r="A774" s="32" t="inlineStr">
        <is>
          <t>target</t>
        </is>
      </c>
      <c r="B774" s="32" t="inlineStr">
        <is>
          <t>high</t>
        </is>
      </c>
      <c r="C774" s="32" t="inlineStr">
        <is>
          <t>adaptive-offshore-2044</t>
        </is>
      </c>
      <c r="D774" s="32" t="inlineStr">
        <is>
          <t>offshore</t>
        </is>
      </c>
      <c r="E774" s="114" t="n">
        <v>3</v>
      </c>
      <c r="F774" s="102" t="n">
        <v>1</v>
      </c>
      <c r="G774" s="102" t="n">
        <v>0</v>
      </c>
      <c r="H774" s="104" t="n">
        <v>2040</v>
      </c>
      <c r="I774" s="104" t="n">
        <v>2044</v>
      </c>
      <c r="J774" s="104" t="n">
        <v>2074</v>
      </c>
      <c r="K774" s="104" t="n">
        <v>30</v>
      </c>
      <c r="L774" s="102" t="n"/>
      <c r="M774" s="102" t="n"/>
      <c r="N774" s="32" t="inlineStr">
        <is>
          <t>Retained dated assumption</t>
        </is>
      </c>
      <c r="O774" s="32" t="inlineStr">
        <is>
          <t>demand_plans/target_high.plan.json</t>
        </is>
      </c>
    </row>
    <row r="775" ht="100" customHeight="1" s="74">
      <c r="A775" s="32" t="inlineStr">
        <is>
          <t>target</t>
        </is>
      </c>
      <c r="B775" s="32" t="inlineStr">
        <is>
          <t>high</t>
        </is>
      </c>
      <c r="C775" s="32" t="inlineStr">
        <is>
          <t>adaptive-onshore-2042</t>
        </is>
      </c>
      <c r="D775" s="32" t="inlineStr">
        <is>
          <t>onshore</t>
        </is>
      </c>
      <c r="E775" s="114" t="n">
        <v>41</v>
      </c>
      <c r="F775" s="102" t="n">
        <v>0.1</v>
      </c>
      <c r="G775" s="102" t="n">
        <v>0</v>
      </c>
      <c r="H775" s="104" t="n">
        <v>2040</v>
      </c>
      <c r="I775" s="104" t="n">
        <v>2042</v>
      </c>
      <c r="J775" s="104" t="n">
        <v>2067</v>
      </c>
      <c r="K775" s="104" t="n">
        <v>25</v>
      </c>
      <c r="L775" s="102" t="n"/>
      <c r="M775" s="102" t="n"/>
      <c r="N775" s="32" t="inlineStr">
        <is>
          <t>Retained dated assumption</t>
        </is>
      </c>
      <c r="O775" s="32" t="inlineStr">
        <is>
          <t>demand_plans/target_high.plan.json</t>
        </is>
      </c>
    </row>
    <row r="776" ht="100" customHeight="1" s="74">
      <c r="A776" s="32" t="inlineStr">
        <is>
          <t>target</t>
        </is>
      </c>
      <c r="B776" s="32" t="inlineStr">
        <is>
          <t>high</t>
        </is>
      </c>
      <c r="C776" s="32" t="inlineStr">
        <is>
          <t>adaptive-solar-2042</t>
        </is>
      </c>
      <c r="D776" s="32" t="inlineStr">
        <is>
          <t>solar</t>
        </is>
      </c>
      <c r="E776" s="114" t="n">
        <v>43</v>
      </c>
      <c r="F776" s="102" t="n">
        <v>0.1</v>
      </c>
      <c r="G776" s="102" t="n">
        <v>0</v>
      </c>
      <c r="H776" s="104" t="n">
        <v>2040</v>
      </c>
      <c r="I776" s="104" t="n">
        <v>2042</v>
      </c>
      <c r="J776" s="104" t="n">
        <v>2072</v>
      </c>
      <c r="K776" s="104" t="n">
        <v>30</v>
      </c>
      <c r="L776" s="102" t="n"/>
      <c r="M776" s="102" t="n"/>
      <c r="N776" s="32" t="inlineStr">
        <is>
          <t>Retained dated assumption</t>
        </is>
      </c>
      <c r="O776" s="32" t="inlineStr">
        <is>
          <t>demand_plans/target_high.plan.json</t>
        </is>
      </c>
    </row>
    <row r="777" ht="100" customHeight="1" s="74">
      <c r="A777" s="32" t="inlineStr">
        <is>
          <t>target</t>
        </is>
      </c>
      <c r="B777" s="32" t="inlineStr">
        <is>
          <t>high</t>
        </is>
      </c>
      <c r="C777" s="32" t="inlineStr">
        <is>
          <t>adaptive-battery-2043</t>
        </is>
      </c>
      <c r="D777" s="32" t="inlineStr">
        <is>
          <t>battery</t>
        </is>
      </c>
      <c r="E777" s="114" t="n">
        <v>10</v>
      </c>
      <c r="F777" s="102" t="n">
        <v>1</v>
      </c>
      <c r="G777" s="102" t="n">
        <v>4</v>
      </c>
      <c r="H777" s="104" t="n">
        <v>2041</v>
      </c>
      <c r="I777" s="104" t="n">
        <v>2043</v>
      </c>
      <c r="J777" s="104" t="n">
        <v>2058</v>
      </c>
      <c r="K777" s="104" t="n">
        <v>15</v>
      </c>
      <c r="L777" s="102" t="n"/>
      <c r="M777" s="102" t="n"/>
      <c r="N777" s="32" t="inlineStr">
        <is>
          <t>Retained dated assumption</t>
        </is>
      </c>
      <c r="O777" s="32" t="inlineStr">
        <is>
          <t>demand_plans/target_high.plan.json</t>
        </is>
      </c>
    </row>
    <row r="778" ht="100" customHeight="1" s="74">
      <c r="A778" s="32" t="inlineStr">
        <is>
          <t>target</t>
        </is>
      </c>
      <c r="B778" s="32" t="inlineStr">
        <is>
          <t>high</t>
        </is>
      </c>
      <c r="C778" s="32" t="inlineStr">
        <is>
          <t>gas-2031-11</t>
        </is>
      </c>
      <c r="D778" s="32" t="inlineStr">
        <is>
          <t>gas</t>
        </is>
      </c>
      <c r="E778" s="114" t="n">
        <v>1</v>
      </c>
      <c r="F778" s="102" t="n">
        <v>0.92</v>
      </c>
      <c r="G778" s="102" t="n">
        <v>0</v>
      </c>
      <c r="H778" s="104" t="n">
        <v>2041</v>
      </c>
      <c r="I778" s="104" t="n">
        <v>2045</v>
      </c>
      <c r="J778" s="104" t="n">
        <v>2080</v>
      </c>
      <c r="K778" s="104" t="n">
        <v>35</v>
      </c>
      <c r="L778" s="102" t="n"/>
      <c r="M778" s="102" t="n"/>
      <c r="N778" s="32" t="inlineStr">
        <is>
          <t>Retained dated assumption</t>
        </is>
      </c>
      <c r="O778" s="32" t="inlineStr">
        <is>
          <t>demand_plans/target_high.plan.json</t>
        </is>
      </c>
    </row>
    <row r="779" ht="100" customHeight="1" s="74">
      <c r="A779" s="32" t="inlineStr">
        <is>
          <t>target</t>
        </is>
      </c>
      <c r="B779" s="32" t="inlineStr">
        <is>
          <t>high</t>
        </is>
      </c>
      <c r="C779" s="32" t="inlineStr">
        <is>
          <t>gas-2032-16</t>
        </is>
      </c>
      <c r="D779" s="32" t="inlineStr">
        <is>
          <t>gas</t>
        </is>
      </c>
      <c r="E779" s="114" t="n">
        <v>1</v>
      </c>
      <c r="F779" s="102" t="n">
        <v>0.92</v>
      </c>
      <c r="G779" s="102" t="n">
        <v>0</v>
      </c>
      <c r="H779" s="104" t="n">
        <v>2041</v>
      </c>
      <c r="I779" s="104" t="n">
        <v>2045</v>
      </c>
      <c r="J779" s="104" t="n">
        <v>2080</v>
      </c>
      <c r="K779" s="104" t="n">
        <v>35</v>
      </c>
      <c r="L779" s="102" t="n"/>
      <c r="M779" s="102" t="n"/>
      <c r="N779" s="32" t="inlineStr">
        <is>
          <t>Retained dated assumption</t>
        </is>
      </c>
      <c r="O779" s="32" t="inlineStr">
        <is>
          <t>demand_plans/target_high.plan.json</t>
        </is>
      </c>
    </row>
    <row r="780" ht="100" customHeight="1" s="74">
      <c r="A780" s="32" t="inlineStr">
        <is>
          <t>target</t>
        </is>
      </c>
      <c r="B780" s="32" t="inlineStr">
        <is>
          <t>high</t>
        </is>
      </c>
      <c r="C780" s="32" t="inlineStr">
        <is>
          <t>adaptive-offshore-2045</t>
        </is>
      </c>
      <c r="D780" s="32" t="inlineStr">
        <is>
          <t>offshore</t>
        </is>
      </c>
      <c r="E780" s="114" t="n">
        <v>4</v>
      </c>
      <c r="F780" s="102" t="n">
        <v>1</v>
      </c>
      <c r="G780" s="102" t="n">
        <v>0</v>
      </c>
      <c r="H780" s="104" t="n">
        <v>2041</v>
      </c>
      <c r="I780" s="104" t="n">
        <v>2045</v>
      </c>
      <c r="J780" s="104" t="n">
        <v>2075</v>
      </c>
      <c r="K780" s="104" t="n">
        <v>30</v>
      </c>
      <c r="L780" s="102" t="n"/>
      <c r="M780" s="102" t="n"/>
      <c r="N780" s="32" t="inlineStr">
        <is>
          <t>Retained dated assumption</t>
        </is>
      </c>
      <c r="O780" s="32" t="inlineStr">
        <is>
          <t>demand_plans/target_high.plan.json</t>
        </is>
      </c>
    </row>
    <row r="781" ht="100" customHeight="1" s="74">
      <c r="A781" s="32" t="inlineStr">
        <is>
          <t>target</t>
        </is>
      </c>
      <c r="B781" s="32" t="inlineStr">
        <is>
          <t>high</t>
        </is>
      </c>
      <c r="C781" s="32" t="inlineStr">
        <is>
          <t>adaptive-onshore-2043</t>
        </is>
      </c>
      <c r="D781" s="32" t="inlineStr">
        <is>
          <t>onshore</t>
        </is>
      </c>
      <c r="E781" s="114" t="n">
        <v>26</v>
      </c>
      <c r="F781" s="102" t="n">
        <v>0.1</v>
      </c>
      <c r="G781" s="102" t="n">
        <v>0</v>
      </c>
      <c r="H781" s="104" t="n">
        <v>2041</v>
      </c>
      <c r="I781" s="104" t="n">
        <v>2043</v>
      </c>
      <c r="J781" s="104" t="n">
        <v>2068</v>
      </c>
      <c r="K781" s="104" t="n">
        <v>25</v>
      </c>
      <c r="L781" s="102" t="n"/>
      <c r="M781" s="102" t="n"/>
      <c r="N781" s="32" t="inlineStr">
        <is>
          <t>Retained dated assumption</t>
        </is>
      </c>
      <c r="O781" s="32" t="inlineStr">
        <is>
          <t>demand_plans/target_high.plan.json</t>
        </is>
      </c>
    </row>
    <row r="782" ht="100" customHeight="1" s="74">
      <c r="A782" s="32" t="inlineStr">
        <is>
          <t>target</t>
        </is>
      </c>
      <c r="B782" s="32" t="inlineStr">
        <is>
          <t>high</t>
        </is>
      </c>
      <c r="C782" s="32" t="inlineStr">
        <is>
          <t>adaptive-solar-2043</t>
        </is>
      </c>
      <c r="D782" s="32" t="inlineStr">
        <is>
          <t>solar</t>
        </is>
      </c>
      <c r="E782" s="114" t="n">
        <v>33</v>
      </c>
      <c r="F782" s="102" t="n">
        <v>0.1</v>
      </c>
      <c r="G782" s="102" t="n">
        <v>0</v>
      </c>
      <c r="H782" s="104" t="n">
        <v>2041</v>
      </c>
      <c r="I782" s="104" t="n">
        <v>2043</v>
      </c>
      <c r="J782" s="104" t="n">
        <v>2073</v>
      </c>
      <c r="K782" s="104" t="n">
        <v>30</v>
      </c>
      <c r="L782" s="102" t="n"/>
      <c r="M782" s="102" t="n"/>
      <c r="N782" s="32" t="inlineStr">
        <is>
          <t>Retained dated assumption</t>
        </is>
      </c>
      <c r="O782" s="32" t="inlineStr">
        <is>
          <t>demand_plans/target_high.plan.json</t>
        </is>
      </c>
    </row>
    <row r="783" ht="100" customHeight="1" s="74">
      <c r="A783" s="32" t="inlineStr">
        <is>
          <t>target</t>
        </is>
      </c>
      <c r="B783" s="32" t="inlineStr">
        <is>
          <t>high</t>
        </is>
      </c>
      <c r="C783" s="32" t="inlineStr">
        <is>
          <t>adaptive-battery-2044</t>
        </is>
      </c>
      <c r="D783" s="32" t="inlineStr">
        <is>
          <t>battery</t>
        </is>
      </c>
      <c r="E783" s="114" t="n">
        <v>1</v>
      </c>
      <c r="F783" s="102" t="n">
        <v>1</v>
      </c>
      <c r="G783" s="102" t="n">
        <v>4</v>
      </c>
      <c r="H783" s="104" t="n">
        <v>2042</v>
      </c>
      <c r="I783" s="104" t="n">
        <v>2044</v>
      </c>
      <c r="J783" s="104" t="n">
        <v>2059</v>
      </c>
      <c r="K783" s="104" t="n">
        <v>15</v>
      </c>
      <c r="L783" s="102" t="n"/>
      <c r="M783" s="102" t="n"/>
      <c r="N783" s="32" t="inlineStr">
        <is>
          <t>Retained dated assumption</t>
        </is>
      </c>
      <c r="O783" s="32" t="inlineStr">
        <is>
          <t>demand_plans/target_high.plan.json</t>
        </is>
      </c>
    </row>
    <row r="784" ht="100" customHeight="1" s="74">
      <c r="A784" s="32" t="inlineStr">
        <is>
          <t>target</t>
        </is>
      </c>
      <c r="B784" s="32" t="inlineStr">
        <is>
          <t>high</t>
        </is>
      </c>
      <c r="C784" s="32" t="inlineStr">
        <is>
          <t>adaptive-offshore-2046</t>
        </is>
      </c>
      <c r="D784" s="32" t="inlineStr">
        <is>
          <t>offshore</t>
        </is>
      </c>
      <c r="E784" s="114" t="n">
        <v>2</v>
      </c>
      <c r="F784" s="102" t="n">
        <v>1</v>
      </c>
      <c r="G784" s="102" t="n">
        <v>0</v>
      </c>
      <c r="H784" s="104" t="n">
        <v>2042</v>
      </c>
      <c r="I784" s="104" t="n">
        <v>2046</v>
      </c>
      <c r="J784" s="104" t="n">
        <v>2076</v>
      </c>
      <c r="K784" s="104" t="n">
        <v>30</v>
      </c>
      <c r="L784" s="102" t="n"/>
      <c r="M784" s="102" t="n"/>
      <c r="N784" s="32" t="inlineStr">
        <is>
          <t>Retained dated assumption</t>
        </is>
      </c>
      <c r="O784" s="32" t="inlineStr">
        <is>
          <t>demand_plans/target_high.plan.json</t>
        </is>
      </c>
    </row>
    <row r="785" ht="100" customHeight="1" s="74">
      <c r="A785" s="32" t="inlineStr">
        <is>
          <t>target</t>
        </is>
      </c>
      <c r="B785" s="32" t="inlineStr">
        <is>
          <t>high</t>
        </is>
      </c>
      <c r="C785" s="32" t="inlineStr">
        <is>
          <t>adaptive-onshore-2044</t>
        </is>
      </c>
      <c r="D785" s="32" t="inlineStr">
        <is>
          <t>onshore</t>
        </is>
      </c>
      <c r="E785" s="114" t="n">
        <v>16</v>
      </c>
      <c r="F785" s="102" t="n">
        <v>0.1</v>
      </c>
      <c r="G785" s="102" t="n">
        <v>0</v>
      </c>
      <c r="H785" s="104" t="n">
        <v>2042</v>
      </c>
      <c r="I785" s="104" t="n">
        <v>2044</v>
      </c>
      <c r="J785" s="104" t="n">
        <v>2069</v>
      </c>
      <c r="K785" s="104" t="n">
        <v>25</v>
      </c>
      <c r="L785" s="102" t="n"/>
      <c r="M785" s="102" t="n"/>
      <c r="N785" s="32" t="inlineStr">
        <is>
          <t>Retained dated assumption</t>
        </is>
      </c>
      <c r="O785" s="32" t="inlineStr">
        <is>
          <t>demand_plans/target_high.plan.json</t>
        </is>
      </c>
    </row>
    <row r="786" ht="100" customHeight="1" s="74">
      <c r="A786" s="32" t="inlineStr">
        <is>
          <t>target</t>
        </is>
      </c>
      <c r="B786" s="32" t="inlineStr">
        <is>
          <t>high</t>
        </is>
      </c>
      <c r="C786" s="32" t="inlineStr">
        <is>
          <t>adaptive-solar-2044</t>
        </is>
      </c>
      <c r="D786" s="32" t="inlineStr">
        <is>
          <t>solar</t>
        </is>
      </c>
      <c r="E786" s="114" t="n">
        <v>23</v>
      </c>
      <c r="F786" s="102" t="n">
        <v>0.1</v>
      </c>
      <c r="G786" s="102" t="n">
        <v>0</v>
      </c>
      <c r="H786" s="104" t="n">
        <v>2042</v>
      </c>
      <c r="I786" s="104" t="n">
        <v>2044</v>
      </c>
      <c r="J786" s="104" t="n">
        <v>2074</v>
      </c>
      <c r="K786" s="104" t="n">
        <v>30</v>
      </c>
      <c r="L786" s="102" t="n"/>
      <c r="M786" s="102" t="n"/>
      <c r="N786" s="32" t="inlineStr">
        <is>
          <t>Retained dated assumption</t>
        </is>
      </c>
      <c r="O786" s="32" t="inlineStr">
        <is>
          <t>demand_plans/target_high.plan.json</t>
        </is>
      </c>
    </row>
    <row r="787" ht="100" customHeight="1" s="74">
      <c r="A787" s="32" t="inlineStr">
        <is>
          <t>target</t>
        </is>
      </c>
      <c r="B787" s="32" t="inlineStr">
        <is>
          <t>high</t>
        </is>
      </c>
      <c r="C787" s="32" t="inlineStr">
        <is>
          <t>adaptive-battery-2045</t>
        </is>
      </c>
      <c r="D787" s="32" t="inlineStr">
        <is>
          <t>battery</t>
        </is>
      </c>
      <c r="E787" s="114" t="n">
        <v>13</v>
      </c>
      <c r="F787" s="102" t="n">
        <v>1</v>
      </c>
      <c r="G787" s="102" t="n">
        <v>4</v>
      </c>
      <c r="H787" s="104" t="n">
        <v>2043</v>
      </c>
      <c r="I787" s="104" t="n">
        <v>2045</v>
      </c>
      <c r="J787" s="104" t="n">
        <v>2060</v>
      </c>
      <c r="K787" s="104" t="n">
        <v>15</v>
      </c>
      <c r="L787" s="102" t="n"/>
      <c r="M787" s="102" t="n"/>
      <c r="N787" s="32" t="inlineStr">
        <is>
          <t>Retained dated assumption</t>
        </is>
      </c>
      <c r="O787" s="32" t="inlineStr">
        <is>
          <t>demand_plans/target_high.plan.json</t>
        </is>
      </c>
    </row>
    <row r="788" ht="100" customHeight="1" s="74">
      <c r="A788" s="32" t="inlineStr">
        <is>
          <t>target</t>
        </is>
      </c>
      <c r="B788" s="32" t="inlineStr">
        <is>
          <t>high</t>
        </is>
      </c>
      <c r="C788" s="32" t="inlineStr">
        <is>
          <t>adaptive-offshore-2047</t>
        </is>
      </c>
      <c r="D788" s="32" t="inlineStr">
        <is>
          <t>offshore</t>
        </is>
      </c>
      <c r="E788" s="114" t="n">
        <v>5</v>
      </c>
      <c r="F788" s="102" t="n">
        <v>1</v>
      </c>
      <c r="G788" s="102" t="n">
        <v>0</v>
      </c>
      <c r="H788" s="104" t="n">
        <v>2043</v>
      </c>
      <c r="I788" s="104" t="n">
        <v>2047</v>
      </c>
      <c r="J788" s="104" t="n">
        <v>2077</v>
      </c>
      <c r="K788" s="104" t="n">
        <v>30</v>
      </c>
      <c r="L788" s="102" t="n"/>
      <c r="M788" s="102" t="n"/>
      <c r="N788" s="32" t="inlineStr">
        <is>
          <t>Retained dated assumption</t>
        </is>
      </c>
      <c r="O788" s="32" t="inlineStr">
        <is>
          <t>demand_plans/target_high.plan.json</t>
        </is>
      </c>
    </row>
    <row r="789" ht="100" customHeight="1" s="74">
      <c r="A789" s="32" t="inlineStr">
        <is>
          <t>target</t>
        </is>
      </c>
      <c r="B789" s="32" t="inlineStr">
        <is>
          <t>high</t>
        </is>
      </c>
      <c r="C789" s="32" t="inlineStr">
        <is>
          <t>adaptive-onshore-2045</t>
        </is>
      </c>
      <c r="D789" s="32" t="inlineStr">
        <is>
          <t>onshore</t>
        </is>
      </c>
      <c r="E789" s="114" t="n">
        <v>14</v>
      </c>
      <c r="F789" s="102" t="n">
        <v>0.1</v>
      </c>
      <c r="G789" s="102" t="n">
        <v>0</v>
      </c>
      <c r="H789" s="104" t="n">
        <v>2043</v>
      </c>
      <c r="I789" s="104" t="n">
        <v>2045</v>
      </c>
      <c r="J789" s="104" t="n">
        <v>2070</v>
      </c>
      <c r="K789" s="104" t="n">
        <v>25</v>
      </c>
      <c r="L789" s="102" t="n"/>
      <c r="M789" s="102" t="n"/>
      <c r="N789" s="32" t="inlineStr">
        <is>
          <t>Retained dated assumption</t>
        </is>
      </c>
      <c r="O789" s="32" t="inlineStr">
        <is>
          <t>demand_plans/target_high.plan.json</t>
        </is>
      </c>
    </row>
    <row r="790" ht="100" customHeight="1" s="74">
      <c r="A790" s="32" t="inlineStr">
        <is>
          <t>target</t>
        </is>
      </c>
      <c r="B790" s="32" t="inlineStr">
        <is>
          <t>high</t>
        </is>
      </c>
      <c r="C790" s="32" t="inlineStr">
        <is>
          <t>adaptive-solar-2045</t>
        </is>
      </c>
      <c r="D790" s="32" t="inlineStr">
        <is>
          <t>solar</t>
        </is>
      </c>
      <c r="E790" s="114" t="n">
        <v>23</v>
      </c>
      <c r="F790" s="102" t="n">
        <v>0.1</v>
      </c>
      <c r="G790" s="102" t="n">
        <v>0</v>
      </c>
      <c r="H790" s="104" t="n">
        <v>2043</v>
      </c>
      <c r="I790" s="104" t="n">
        <v>2045</v>
      </c>
      <c r="J790" s="104" t="n">
        <v>2075</v>
      </c>
      <c r="K790" s="104" t="n">
        <v>30</v>
      </c>
      <c r="L790" s="102" t="n"/>
      <c r="M790" s="102" t="n"/>
      <c r="N790" s="32" t="inlineStr">
        <is>
          <t>Retained dated assumption</t>
        </is>
      </c>
      <c r="O790" s="32" t="inlineStr">
        <is>
          <t>demand_plans/target_high.plan.json</t>
        </is>
      </c>
    </row>
    <row r="791" ht="100" customHeight="1" s="74">
      <c r="A791" s="32" t="inlineStr">
        <is>
          <t>target</t>
        </is>
      </c>
      <c r="B791" s="32" t="inlineStr">
        <is>
          <t>high</t>
        </is>
      </c>
      <c r="C791" s="32" t="inlineStr">
        <is>
          <t>adaptive-battery-2046</t>
        </is>
      </c>
      <c r="D791" s="32" t="inlineStr">
        <is>
          <t>battery</t>
        </is>
      </c>
      <c r="E791" s="114" t="n">
        <v>1</v>
      </c>
      <c r="F791" s="102" t="n">
        <v>1</v>
      </c>
      <c r="G791" s="102" t="n">
        <v>4</v>
      </c>
      <c r="H791" s="104" t="n">
        <v>2044</v>
      </c>
      <c r="I791" s="104" t="n">
        <v>2046</v>
      </c>
      <c r="J791" s="104" t="n">
        <v>2061</v>
      </c>
      <c r="K791" s="104" t="n">
        <v>15</v>
      </c>
      <c r="L791" s="102" t="n"/>
      <c r="M791" s="102" t="n"/>
      <c r="N791" s="32" t="inlineStr">
        <is>
          <t>Retained dated assumption</t>
        </is>
      </c>
      <c r="O791" s="32" t="inlineStr">
        <is>
          <t>demand_plans/target_high.plan.json</t>
        </is>
      </c>
    </row>
    <row r="792" ht="100" customHeight="1" s="74">
      <c r="A792" s="32" t="inlineStr">
        <is>
          <t>target</t>
        </is>
      </c>
      <c r="B792" s="32" t="inlineStr">
        <is>
          <t>high</t>
        </is>
      </c>
      <c r="C792" s="32" t="inlineStr">
        <is>
          <t>adaptive-offshore-2048</t>
        </is>
      </c>
      <c r="D792" s="32" t="inlineStr">
        <is>
          <t>offshore</t>
        </is>
      </c>
      <c r="E792" s="114" t="n">
        <v>4</v>
      </c>
      <c r="F792" s="102" t="n">
        <v>1</v>
      </c>
      <c r="G792" s="102" t="n">
        <v>0</v>
      </c>
      <c r="H792" s="104" t="n">
        <v>2044</v>
      </c>
      <c r="I792" s="104" t="n">
        <v>2048</v>
      </c>
      <c r="J792" s="104" t="n">
        <v>2078</v>
      </c>
      <c r="K792" s="104" t="n">
        <v>30</v>
      </c>
      <c r="L792" s="102" t="n"/>
      <c r="M792" s="102" t="n"/>
      <c r="N792" s="32" t="inlineStr">
        <is>
          <t>Retained dated assumption</t>
        </is>
      </c>
      <c r="O792" s="32" t="inlineStr">
        <is>
          <t>demand_plans/target_high.plan.json</t>
        </is>
      </c>
    </row>
    <row r="793" ht="100" customHeight="1" s="74">
      <c r="A793" s="32" t="inlineStr">
        <is>
          <t>target</t>
        </is>
      </c>
      <c r="B793" s="32" t="inlineStr">
        <is>
          <t>high</t>
        </is>
      </c>
      <c r="C793" s="32" t="inlineStr">
        <is>
          <t>adaptive-onshore-2046</t>
        </is>
      </c>
      <c r="D793" s="32" t="inlineStr">
        <is>
          <t>onshore</t>
        </is>
      </c>
      <c r="E793" s="114" t="n">
        <v>14</v>
      </c>
      <c r="F793" s="102" t="n">
        <v>0.1</v>
      </c>
      <c r="G793" s="102" t="n">
        <v>0</v>
      </c>
      <c r="H793" s="104" t="n">
        <v>2044</v>
      </c>
      <c r="I793" s="104" t="n">
        <v>2046</v>
      </c>
      <c r="J793" s="104" t="n">
        <v>2071</v>
      </c>
      <c r="K793" s="104" t="n">
        <v>25</v>
      </c>
      <c r="L793" s="102" t="n"/>
      <c r="M793" s="102" t="n"/>
      <c r="N793" s="32" t="inlineStr">
        <is>
          <t>Retained dated assumption</t>
        </is>
      </c>
      <c r="O793" s="32" t="inlineStr">
        <is>
          <t>demand_plans/target_high.plan.json</t>
        </is>
      </c>
    </row>
    <row r="794" ht="100" customHeight="1" s="74">
      <c r="A794" s="32" t="inlineStr">
        <is>
          <t>target</t>
        </is>
      </c>
      <c r="B794" s="32" t="inlineStr">
        <is>
          <t>high</t>
        </is>
      </c>
      <c r="C794" s="32" t="inlineStr">
        <is>
          <t>adaptive-solar-2046</t>
        </is>
      </c>
      <c r="D794" s="32" t="inlineStr">
        <is>
          <t>solar</t>
        </is>
      </c>
      <c r="E794" s="114" t="n">
        <v>22</v>
      </c>
      <c r="F794" s="102" t="n">
        <v>0.1</v>
      </c>
      <c r="G794" s="102" t="n">
        <v>0</v>
      </c>
      <c r="H794" s="104" t="n">
        <v>2044</v>
      </c>
      <c r="I794" s="104" t="n">
        <v>2046</v>
      </c>
      <c r="J794" s="104" t="n">
        <v>2076</v>
      </c>
      <c r="K794" s="104" t="n">
        <v>30</v>
      </c>
      <c r="L794" s="102" t="n"/>
      <c r="M794" s="102" t="n"/>
      <c r="N794" s="32" t="inlineStr">
        <is>
          <t>Retained dated assumption</t>
        </is>
      </c>
      <c r="O794" s="32" t="inlineStr">
        <is>
          <t>demand_plans/target_high.plan.json</t>
        </is>
      </c>
    </row>
    <row r="795" ht="100" customHeight="1" s="74">
      <c r="A795" s="32" t="inlineStr">
        <is>
          <t>target</t>
        </is>
      </c>
      <c r="B795" s="32" t="inlineStr">
        <is>
          <t>high</t>
        </is>
      </c>
      <c r="C795" s="32" t="inlineStr">
        <is>
          <t>adaptive-battery-2047</t>
        </is>
      </c>
      <c r="D795" s="32" t="inlineStr">
        <is>
          <t>battery</t>
        </is>
      </c>
      <c r="E795" s="114" t="n">
        <v>2</v>
      </c>
      <c r="F795" s="102" t="n">
        <v>1</v>
      </c>
      <c r="G795" s="102" t="n">
        <v>4</v>
      </c>
      <c r="H795" s="104" t="n">
        <v>2045</v>
      </c>
      <c r="I795" s="104" t="n">
        <v>2047</v>
      </c>
      <c r="J795" s="104" t="n">
        <v>2062</v>
      </c>
      <c r="K795" s="104" t="n">
        <v>15</v>
      </c>
      <c r="L795" s="102" t="n"/>
      <c r="M795" s="102" t="n"/>
      <c r="N795" s="32" t="inlineStr">
        <is>
          <t>Retained dated assumption</t>
        </is>
      </c>
      <c r="O795" s="32" t="inlineStr">
        <is>
          <t>demand_plans/target_high.plan.json</t>
        </is>
      </c>
    </row>
    <row r="796" ht="100" customHeight="1" s="74">
      <c r="A796" s="32" t="inlineStr">
        <is>
          <t>target</t>
        </is>
      </c>
      <c r="B796" s="32" t="inlineStr">
        <is>
          <t>high</t>
        </is>
      </c>
      <c r="C796" s="32" t="inlineStr">
        <is>
          <t>adaptive-gas-2049</t>
        </is>
      </c>
      <c r="D796" s="32" t="inlineStr">
        <is>
          <t>gas</t>
        </is>
      </c>
      <c r="E796" s="114" t="n">
        <v>1</v>
      </c>
      <c r="F796" s="102" t="n">
        <v>0.92</v>
      </c>
      <c r="G796" s="102" t="n">
        <v>0</v>
      </c>
      <c r="H796" s="104" t="n">
        <v>2045</v>
      </c>
      <c r="I796" s="104" t="n">
        <v>2049</v>
      </c>
      <c r="J796" s="104" t="n">
        <v>2084</v>
      </c>
      <c r="K796" s="104" t="n">
        <v>35</v>
      </c>
      <c r="L796" s="102" t="n"/>
      <c r="M796" s="102" t="n"/>
      <c r="N796" s="32" t="inlineStr">
        <is>
          <t>Retained dated assumption</t>
        </is>
      </c>
      <c r="O796" s="32" t="inlineStr">
        <is>
          <t>demand_plans/target_high.plan.json</t>
        </is>
      </c>
    </row>
    <row r="797" ht="100" customHeight="1" s="74">
      <c r="A797" s="32" t="inlineStr">
        <is>
          <t>target</t>
        </is>
      </c>
      <c r="B797" s="32" t="inlineStr">
        <is>
          <t>high</t>
        </is>
      </c>
      <c r="C797" s="32" t="inlineStr">
        <is>
          <t>adaptive-offshore-2049</t>
        </is>
      </c>
      <c r="D797" s="32" t="inlineStr">
        <is>
          <t>offshore</t>
        </is>
      </c>
      <c r="E797" s="114" t="n">
        <v>4</v>
      </c>
      <c r="F797" s="102" t="n">
        <v>1</v>
      </c>
      <c r="G797" s="102" t="n">
        <v>0</v>
      </c>
      <c r="H797" s="104" t="n">
        <v>2045</v>
      </c>
      <c r="I797" s="104" t="n">
        <v>2049</v>
      </c>
      <c r="J797" s="104" t="n">
        <v>2079</v>
      </c>
      <c r="K797" s="104" t="n">
        <v>30</v>
      </c>
      <c r="L797" s="102" t="n"/>
      <c r="M797" s="102" t="n"/>
      <c r="N797" s="32" t="inlineStr">
        <is>
          <t>Retained dated assumption</t>
        </is>
      </c>
      <c r="O797" s="32" t="inlineStr">
        <is>
          <t>demand_plans/target_high.plan.json</t>
        </is>
      </c>
    </row>
    <row r="798" ht="100" customHeight="1" s="74">
      <c r="A798" s="32" t="inlineStr">
        <is>
          <t>target</t>
        </is>
      </c>
      <c r="B798" s="32" t="inlineStr">
        <is>
          <t>high</t>
        </is>
      </c>
      <c r="C798" s="32" t="inlineStr">
        <is>
          <t>adaptive-onshore-2047</t>
        </is>
      </c>
      <c r="D798" s="32" t="inlineStr">
        <is>
          <t>onshore</t>
        </is>
      </c>
      <c r="E798" s="114" t="n">
        <v>13</v>
      </c>
      <c r="F798" s="102" t="n">
        <v>0.1</v>
      </c>
      <c r="G798" s="102" t="n">
        <v>0</v>
      </c>
      <c r="H798" s="104" t="n">
        <v>2045</v>
      </c>
      <c r="I798" s="104" t="n">
        <v>2047</v>
      </c>
      <c r="J798" s="104" t="n">
        <v>2072</v>
      </c>
      <c r="K798" s="104" t="n">
        <v>25</v>
      </c>
      <c r="L798" s="102" t="n"/>
      <c r="M798" s="102" t="n"/>
      <c r="N798" s="32" t="inlineStr">
        <is>
          <t>Retained dated assumption</t>
        </is>
      </c>
      <c r="O798" s="32" t="inlineStr">
        <is>
          <t>demand_plans/target_high.plan.json</t>
        </is>
      </c>
    </row>
    <row r="799" ht="100" customHeight="1" s="74">
      <c r="A799" s="32" t="inlineStr">
        <is>
          <t>target</t>
        </is>
      </c>
      <c r="B799" s="32" t="inlineStr">
        <is>
          <t>high</t>
        </is>
      </c>
      <c r="C799" s="32" t="inlineStr">
        <is>
          <t>adaptive-solar-2047</t>
        </is>
      </c>
      <c r="D799" s="32" t="inlineStr">
        <is>
          <t>solar</t>
        </is>
      </c>
      <c r="E799" s="114" t="n">
        <v>24</v>
      </c>
      <c r="F799" s="102" t="n">
        <v>0.1</v>
      </c>
      <c r="G799" s="102" t="n">
        <v>0</v>
      </c>
      <c r="H799" s="104" t="n">
        <v>2045</v>
      </c>
      <c r="I799" s="104" t="n">
        <v>2047</v>
      </c>
      <c r="J799" s="104" t="n">
        <v>2077</v>
      </c>
      <c r="K799" s="104" t="n">
        <v>30</v>
      </c>
      <c r="L799" s="102" t="n"/>
      <c r="M799" s="102" t="n"/>
      <c r="N799" s="32" t="inlineStr">
        <is>
          <t>Retained dated assumption</t>
        </is>
      </c>
      <c r="O799" s="32" t="inlineStr">
        <is>
          <t>demand_plans/target_high.plan.json</t>
        </is>
      </c>
    </row>
    <row r="800" ht="100" customHeight="1" s="74">
      <c r="A800" s="32" t="inlineStr">
        <is>
          <t>target</t>
        </is>
      </c>
      <c r="B800" s="32" t="inlineStr">
        <is>
          <t>high</t>
        </is>
      </c>
      <c r="C800" s="32" t="inlineStr">
        <is>
          <t>adaptive-battery-2048</t>
        </is>
      </c>
      <c r="D800" s="32" t="inlineStr">
        <is>
          <t>battery</t>
        </is>
      </c>
      <c r="E800" s="114" t="n">
        <v>2</v>
      </c>
      <c r="F800" s="102" t="n">
        <v>1</v>
      </c>
      <c r="G800" s="102" t="n">
        <v>4</v>
      </c>
      <c r="H800" s="104" t="n">
        <v>2046</v>
      </c>
      <c r="I800" s="104" t="n">
        <v>2048</v>
      </c>
      <c r="J800" s="104" t="n">
        <v>2063</v>
      </c>
      <c r="K800" s="104" t="n">
        <v>15</v>
      </c>
      <c r="L800" s="102" t="n"/>
      <c r="M800" s="102" t="n"/>
      <c r="N800" s="32" t="inlineStr">
        <is>
          <t>Retained dated assumption</t>
        </is>
      </c>
      <c r="O800" s="32" t="inlineStr">
        <is>
          <t>demand_plans/target_high.plan.json</t>
        </is>
      </c>
    </row>
    <row r="801" ht="100" customHeight="1" s="74">
      <c r="A801" s="32" t="inlineStr">
        <is>
          <t>target</t>
        </is>
      </c>
      <c r="B801" s="32" t="inlineStr">
        <is>
          <t>high</t>
        </is>
      </c>
      <c r="C801" s="32" t="inlineStr">
        <is>
          <t>adaptive-gas-2050</t>
        </is>
      </c>
      <c r="D801" s="32" t="inlineStr">
        <is>
          <t>gas</t>
        </is>
      </c>
      <c r="E801" s="114" t="n">
        <v>4</v>
      </c>
      <c r="F801" s="102" t="n">
        <v>0.92</v>
      </c>
      <c r="G801" s="102" t="n">
        <v>0</v>
      </c>
      <c r="H801" s="104" t="n">
        <v>2046</v>
      </c>
      <c r="I801" s="104" t="n">
        <v>2050</v>
      </c>
      <c r="J801" s="104" t="n">
        <v>2085</v>
      </c>
      <c r="K801" s="104" t="n">
        <v>35</v>
      </c>
      <c r="L801" s="102" t="n"/>
      <c r="M801" s="102" t="n"/>
      <c r="N801" s="32" t="inlineStr">
        <is>
          <t>Retained dated assumption</t>
        </is>
      </c>
      <c r="O801" s="32" t="inlineStr">
        <is>
          <t>demand_plans/target_high.plan.json</t>
        </is>
      </c>
    </row>
    <row r="802" ht="100" customHeight="1" s="74">
      <c r="A802" s="32" t="inlineStr">
        <is>
          <t>target</t>
        </is>
      </c>
      <c r="B802" s="32" t="inlineStr">
        <is>
          <t>high</t>
        </is>
      </c>
      <c r="C802" s="32" t="inlineStr">
        <is>
          <t>adaptive-offshore-2050</t>
        </is>
      </c>
      <c r="D802" s="32" t="inlineStr">
        <is>
          <t>offshore</t>
        </is>
      </c>
      <c r="E802" s="114" t="n">
        <v>1</v>
      </c>
      <c r="F802" s="102" t="n">
        <v>1</v>
      </c>
      <c r="G802" s="102" t="n">
        <v>0</v>
      </c>
      <c r="H802" s="104" t="n">
        <v>2046</v>
      </c>
      <c r="I802" s="104" t="n">
        <v>2050</v>
      </c>
      <c r="J802" s="104" t="n">
        <v>2080</v>
      </c>
      <c r="K802" s="104" t="n">
        <v>30</v>
      </c>
      <c r="L802" s="102" t="n"/>
      <c r="M802" s="102" t="n"/>
      <c r="N802" s="32" t="inlineStr">
        <is>
          <t>Retained dated assumption</t>
        </is>
      </c>
      <c r="O802" s="32" t="inlineStr">
        <is>
          <t>demand_plans/target_high.plan.json</t>
        </is>
      </c>
    </row>
    <row r="803" ht="100" customHeight="1" s="74">
      <c r="A803" s="32" t="inlineStr">
        <is>
          <t>target</t>
        </is>
      </c>
      <c r="B803" s="32" t="inlineStr">
        <is>
          <t>high</t>
        </is>
      </c>
      <c r="C803" s="32" t="inlineStr">
        <is>
          <t>adaptive-onshore-2048</t>
        </is>
      </c>
      <c r="D803" s="32" t="inlineStr">
        <is>
          <t>onshore</t>
        </is>
      </c>
      <c r="E803" s="114" t="n">
        <v>17</v>
      </c>
      <c r="F803" s="102" t="n">
        <v>0.1</v>
      </c>
      <c r="G803" s="102" t="n">
        <v>0</v>
      </c>
      <c r="H803" s="104" t="n">
        <v>2046</v>
      </c>
      <c r="I803" s="104" t="n">
        <v>2048</v>
      </c>
      <c r="J803" s="104" t="n">
        <v>2073</v>
      </c>
      <c r="K803" s="104" t="n">
        <v>25</v>
      </c>
      <c r="L803" s="102" t="n"/>
      <c r="M803" s="102" t="n"/>
      <c r="N803" s="32" t="inlineStr">
        <is>
          <t>Retained dated assumption</t>
        </is>
      </c>
      <c r="O803" s="32" t="inlineStr">
        <is>
          <t>demand_plans/target_high.plan.json</t>
        </is>
      </c>
    </row>
    <row r="804" ht="100" customHeight="1" s="74">
      <c r="A804" s="32" t="inlineStr">
        <is>
          <t>target</t>
        </is>
      </c>
      <c r="B804" s="32" t="inlineStr">
        <is>
          <t>high</t>
        </is>
      </c>
      <c r="C804" s="32" t="inlineStr">
        <is>
          <t>adaptive-solar-2048</t>
        </is>
      </c>
      <c r="D804" s="32" t="inlineStr">
        <is>
          <t>solar</t>
        </is>
      </c>
      <c r="E804" s="114" t="n">
        <v>27</v>
      </c>
      <c r="F804" s="102" t="n">
        <v>0.1</v>
      </c>
      <c r="G804" s="102" t="n">
        <v>0</v>
      </c>
      <c r="H804" s="104" t="n">
        <v>2046</v>
      </c>
      <c r="I804" s="104" t="n">
        <v>2048</v>
      </c>
      <c r="J804" s="104" t="n">
        <v>2078</v>
      </c>
      <c r="K804" s="104" t="n">
        <v>30</v>
      </c>
      <c r="L804" s="102" t="n"/>
      <c r="M804" s="102" t="n"/>
      <c r="N804" s="32" t="inlineStr">
        <is>
          <t>Retained dated assumption</t>
        </is>
      </c>
      <c r="O804" s="32" t="inlineStr">
        <is>
          <t>demand_plans/target_high.plan.json</t>
        </is>
      </c>
    </row>
    <row r="805" ht="100" customHeight="1" s="74">
      <c r="A805" s="32" t="inlineStr">
        <is>
          <t>target</t>
        </is>
      </c>
      <c r="B805" s="32" t="inlineStr">
        <is>
          <t>high</t>
        </is>
      </c>
      <c r="C805" s="32" t="inlineStr">
        <is>
          <t>adaptive-onshore-2049</t>
        </is>
      </c>
      <c r="D805" s="32" t="inlineStr">
        <is>
          <t>onshore</t>
        </is>
      </c>
      <c r="E805" s="114" t="n">
        <v>14</v>
      </c>
      <c r="F805" s="102" t="n">
        <v>0.1</v>
      </c>
      <c r="G805" s="102" t="n">
        <v>0</v>
      </c>
      <c r="H805" s="104" t="n">
        <v>2047</v>
      </c>
      <c r="I805" s="104" t="n">
        <v>2049</v>
      </c>
      <c r="J805" s="104" t="n">
        <v>2074</v>
      </c>
      <c r="K805" s="104" t="n">
        <v>25</v>
      </c>
      <c r="L805" s="102" t="n"/>
      <c r="M805" s="102" t="n"/>
      <c r="N805" s="32" t="inlineStr">
        <is>
          <t>Retained dated assumption</t>
        </is>
      </c>
      <c r="O805" s="32" t="inlineStr">
        <is>
          <t>demand_plans/target_high.plan.json</t>
        </is>
      </c>
    </row>
    <row r="806" ht="100" customHeight="1" s="74">
      <c r="A806" s="32" t="inlineStr">
        <is>
          <t>target</t>
        </is>
      </c>
      <c r="B806" s="32" t="inlineStr">
        <is>
          <t>high</t>
        </is>
      </c>
      <c r="C806" s="32" t="inlineStr">
        <is>
          <t>adaptive-solar-2049</t>
        </is>
      </c>
      <c r="D806" s="32" t="inlineStr">
        <is>
          <t>solar</t>
        </is>
      </c>
      <c r="E806" s="114" t="n">
        <v>33</v>
      </c>
      <c r="F806" s="102" t="n">
        <v>0.1</v>
      </c>
      <c r="G806" s="102" t="n">
        <v>0</v>
      </c>
      <c r="H806" s="104" t="n">
        <v>2047</v>
      </c>
      <c r="I806" s="104" t="n">
        <v>2049</v>
      </c>
      <c r="J806" s="104" t="n">
        <v>2079</v>
      </c>
      <c r="K806" s="104" t="n">
        <v>30</v>
      </c>
      <c r="L806" s="102" t="n"/>
      <c r="M806" s="102" t="n"/>
      <c r="N806" s="32" t="inlineStr">
        <is>
          <t>Retained dated assumption</t>
        </is>
      </c>
      <c r="O806" s="32" t="inlineStr">
        <is>
          <t>demand_plans/target_high.plan.json</t>
        </is>
      </c>
    </row>
    <row r="807" ht="100" customHeight="1" s="74">
      <c r="A807" s="32" t="inlineStr">
        <is>
          <t>target</t>
        </is>
      </c>
      <c r="B807" s="32" t="inlineStr">
        <is>
          <t>high</t>
        </is>
      </c>
      <c r="C807" s="32" t="inlineStr">
        <is>
          <t>adaptive-battery-2050</t>
        </is>
      </c>
      <c r="D807" s="32" t="inlineStr">
        <is>
          <t>battery</t>
        </is>
      </c>
      <c r="E807" s="114" t="n">
        <v>3</v>
      </c>
      <c r="F807" s="102" t="n">
        <v>1</v>
      </c>
      <c r="G807" s="102" t="n">
        <v>4</v>
      </c>
      <c r="H807" s="104" t="n">
        <v>2048</v>
      </c>
      <c r="I807" s="104" t="n">
        <v>2050</v>
      </c>
      <c r="J807" s="104" t="n">
        <v>2065</v>
      </c>
      <c r="K807" s="104" t="n">
        <v>15</v>
      </c>
      <c r="L807" s="102" t="n"/>
      <c r="M807" s="102" t="n"/>
      <c r="N807" s="32" t="inlineStr">
        <is>
          <t>Retained dated assumption</t>
        </is>
      </c>
      <c r="O807" s="32" t="inlineStr">
        <is>
          <t>demand_plans/target_high.plan.json</t>
        </is>
      </c>
    </row>
    <row r="808" ht="100" customHeight="1" s="74">
      <c r="A808" s="32" t="inlineStr">
        <is>
          <t>target</t>
        </is>
      </c>
      <c r="B808" s="32" t="inlineStr">
        <is>
          <t>high</t>
        </is>
      </c>
      <c r="C808" s="32" t="inlineStr">
        <is>
          <t>adaptive-onshore-2050</t>
        </is>
      </c>
      <c r="D808" s="32" t="inlineStr">
        <is>
          <t>onshore</t>
        </is>
      </c>
      <c r="E808" s="114" t="n">
        <v>11</v>
      </c>
      <c r="F808" s="102" t="n">
        <v>0.1</v>
      </c>
      <c r="G808" s="102" t="n">
        <v>0</v>
      </c>
      <c r="H808" s="104" t="n">
        <v>2048</v>
      </c>
      <c r="I808" s="104" t="n">
        <v>2050</v>
      </c>
      <c r="J808" s="104" t="n">
        <v>2075</v>
      </c>
      <c r="K808" s="104" t="n">
        <v>25</v>
      </c>
      <c r="L808" s="102" t="n"/>
      <c r="M808" s="102" t="n"/>
      <c r="N808" s="32" t="inlineStr">
        <is>
          <t>Retained dated assumption</t>
        </is>
      </c>
      <c r="O808" s="32" t="inlineStr">
        <is>
          <t>demand_plans/target_high.plan.json</t>
        </is>
      </c>
    </row>
    <row r="809" ht="100" customHeight="1" s="74">
      <c r="A809" s="32" t="inlineStr">
        <is>
          <t>target</t>
        </is>
      </c>
      <c r="B809" s="32" t="inlineStr">
        <is>
          <t>high</t>
        </is>
      </c>
      <c r="C809" s="32" t="inlineStr">
        <is>
          <t>adaptive-solar-2050</t>
        </is>
      </c>
      <c r="D809" s="32" t="inlineStr">
        <is>
          <t>solar</t>
        </is>
      </c>
      <c r="E809" s="114" t="n">
        <v>43</v>
      </c>
      <c r="F809" s="102" t="n">
        <v>0.1</v>
      </c>
      <c r="G809" s="102" t="n">
        <v>0</v>
      </c>
      <c r="H809" s="104" t="n">
        <v>2048</v>
      </c>
      <c r="I809" s="104" t="n">
        <v>2050</v>
      </c>
      <c r="J809" s="104" t="n">
        <v>2080</v>
      </c>
      <c r="K809" s="104" t="n">
        <v>30</v>
      </c>
      <c r="L809" s="102" t="n"/>
      <c r="M809" s="102" t="n"/>
      <c r="N809" s="32" t="inlineStr">
        <is>
          <t>Retained dated assumption</t>
        </is>
      </c>
      <c r="O809" s="32" t="inlineStr">
        <is>
          <t>demand_plans/target_high.plan.json</t>
        </is>
      </c>
    </row>
  </sheetData>
  <mergeCells count="2">
    <mergeCell ref="A1:D1"/>
    <mergeCell ref="A2:O3"/>
  </mergeCells>
  <pageMargins left="0.7" right="0.7" top="0.75" bottom="0.75" header="0.3" footer="0.3"/>
  <tableParts count="1">
    <tablePart xmlns:r="http://schemas.openxmlformats.org/officeDocument/2006/relationships" r:id="rId1"/>
  </tableParts>
</worksheet>
</file>

<file path=xl/worksheets/sheet9.xml><?xml version="1.0" encoding="utf-8"?>
<worksheet xmlns="http://schemas.openxmlformats.org/spreadsheetml/2006/main">
  <sheetPr>
    <tabColor rgb="FF71828B"/>
    <outlinePr summaryBelow="1" summaryRight="1"/>
    <pageSetUpPr/>
  </sheetPr>
  <dimension ref="A1:E1127"/>
  <sheetViews>
    <sheetView showGridLines="0" workbookViewId="0">
      <pane xSplit="1" ySplit="5" topLeftCell="B6" activePane="bottomRight" state="frozen"/>
      <selection activeCell="A1" sqref="A1"/>
    </sheetView>
  </sheetViews>
  <sheetFormatPr baseColWidth="8" defaultRowHeight="15"/>
  <cols>
    <col width="48" customWidth="1" style="74" min="1" max="1"/>
    <col width="75" customWidth="1" style="74" min="2" max="2"/>
    <col width="88" customWidth="1" style="74" min="3" max="3"/>
    <col width="65" customWidth="1" style="74" min="4" max="4"/>
    <col width="112" customWidth="1" style="74" min="5" max="5"/>
  </cols>
  <sheetData>
    <row r="1" ht="30" customHeight="1" s="74">
      <c r="A1" s="6" t="inlineStr">
        <is>
          <t>Complete configuration inventory</t>
        </is>
      </c>
      <c r="E1" s="13" t="n"/>
    </row>
    <row r="2">
      <c r="A2" s="8" t="inlineStr">
        <is>
          <t>Curated assumptions are on the Assumptions sheet. This inventory also preserves historical, overridden and reference values with activity flags. Cohorts, build orders, demand and legacy support have dedicated tables. Exact file paths and keys are retained.</t>
        </is>
      </c>
    </row>
    <row r="3"/>
    <row r="4">
      <c r="A4" s="13" t="n"/>
      <c r="B4" s="13" t="n"/>
      <c r="C4" s="13" t="n"/>
      <c r="D4" s="13" t="n"/>
      <c r="E4" s="13" t="n"/>
    </row>
    <row r="5" ht="34" customHeight="1" s="74">
      <c r="A5" s="12" t="inlineStr">
        <is>
          <t>File</t>
        </is>
      </c>
      <c r="B5" s="12" t="inlineStr">
        <is>
          <t>Parameter</t>
        </is>
      </c>
      <c r="C5" s="12" t="inlineStr">
        <is>
          <t>Value</t>
        </is>
      </c>
      <c r="D5" s="12" t="inlineStr">
        <is>
          <t>Activity</t>
        </is>
      </c>
      <c r="E5" s="12" t="inlineStr">
        <is>
          <t>Context</t>
        </is>
      </c>
    </row>
    <row r="6" ht="80" customHeight="1" s="74">
      <c r="A6" s="14" t="inlineStr">
        <is>
          <t>assumptions.json</t>
        </is>
      </c>
      <c r="B6" s="14" t="inlineStr">
        <is>
          <t>version</t>
        </is>
      </c>
      <c r="C6" s="14" t="inlineStr">
        <is>
          <t>0.1</t>
        </is>
      </c>
      <c r="D6" s="14" t="inlineStr">
        <is>
          <t>Active input, reference or documented sensitivity; see curated assumptions</t>
        </is>
      </c>
      <c r="E6"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7" ht="80" customHeight="1" s="74">
      <c r="A7" s="14" t="inlineStr">
        <is>
          <t>assumptions.json</t>
        </is>
      </c>
      <c r="B7" s="14" t="inlineStr">
        <is>
          <t>price_base</t>
        </is>
      </c>
      <c r="C7" s="14" t="inlineStr">
        <is>
          <t>2024 real GBP</t>
        </is>
      </c>
      <c r="D7" s="14" t="inlineStr">
        <is>
          <t>Active input, reference or documented sensitivity; see curated assumptions</t>
        </is>
      </c>
      <c r="E7"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8" ht="80" customHeight="1" s="74">
      <c r="A8" s="14" t="inlineStr">
        <is>
          <t>assumptions.json</t>
        </is>
      </c>
      <c r="B8" s="14" t="inlineStr">
        <is>
          <t>demand_twh.Falling Behind.2030</t>
        </is>
      </c>
      <c r="C8" s="14" t="n">
        <v>324</v>
      </c>
      <c r="D8" s="14" t="inlineStr">
        <is>
          <t>Historical/overridden; see Methods M32</t>
        </is>
      </c>
      <c r="E8"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9" ht="80" customHeight="1" s="74">
      <c r="A9" s="14" t="inlineStr">
        <is>
          <t>assumptions.json</t>
        </is>
      </c>
      <c r="B9" s="14" t="inlineStr">
        <is>
          <t>demand_twh.Falling Behind.2035</t>
        </is>
      </c>
      <c r="C9" s="14" t="n">
        <v>373</v>
      </c>
      <c r="D9" s="14" t="inlineStr">
        <is>
          <t>Historical/overridden; see Methods M32</t>
        </is>
      </c>
      <c r="E9"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10" ht="80" customHeight="1" s="74">
      <c r="A10" s="14" t="inlineStr">
        <is>
          <t>assumptions.json</t>
        </is>
      </c>
      <c r="B10" s="14" t="inlineStr">
        <is>
          <t>demand_twh.Falling Behind.2040</t>
        </is>
      </c>
      <c r="C10" s="14" t="n">
        <v>434</v>
      </c>
      <c r="D10" s="14" t="inlineStr">
        <is>
          <t>Historical/overridden; see Methods M32</t>
        </is>
      </c>
      <c r="E10"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11" ht="80" customHeight="1" s="74">
      <c r="A11" s="14" t="inlineStr">
        <is>
          <t>assumptions.json</t>
        </is>
      </c>
      <c r="B11" s="14" t="inlineStr">
        <is>
          <t>demand_twh.Falling Behind.2045</t>
        </is>
      </c>
      <c r="C11" s="14" t="n">
        <v>504</v>
      </c>
      <c r="D11" s="14" t="inlineStr">
        <is>
          <t>Historical/overridden; see Methods M32</t>
        </is>
      </c>
      <c r="E11"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12" ht="80" customHeight="1" s="74">
      <c r="A12" s="14" t="inlineStr">
        <is>
          <t>assumptions.json</t>
        </is>
      </c>
      <c r="B12" s="14" t="inlineStr">
        <is>
          <t>demand_twh.Falling Behind.2050</t>
        </is>
      </c>
      <c r="C12" s="14" t="n">
        <v>559</v>
      </c>
      <c r="D12" s="14" t="inlineStr">
        <is>
          <t>Historical/overridden; see Methods M32</t>
        </is>
      </c>
      <c r="E12"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13" ht="80" customHeight="1" s="74">
      <c r="A13" s="14" t="inlineStr">
        <is>
          <t>assumptions.json</t>
        </is>
      </c>
      <c r="B13" s="14" t="inlineStr">
        <is>
          <t>demand_twh.Holistic Transition.2030</t>
        </is>
      </c>
      <c r="C13" s="14" t="n">
        <v>339</v>
      </c>
      <c r="D13" s="14" t="inlineStr">
        <is>
          <t>Historical/overridden; see Methods M32</t>
        </is>
      </c>
      <c r="E13"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14" ht="80" customHeight="1" s="74">
      <c r="A14" s="14" t="inlineStr">
        <is>
          <t>assumptions.json</t>
        </is>
      </c>
      <c r="B14" s="14" t="inlineStr">
        <is>
          <t>demand_twh.Holistic Transition.2035</t>
        </is>
      </c>
      <c r="C14" s="14" t="n">
        <v>433</v>
      </c>
      <c r="D14" s="14" t="inlineStr">
        <is>
          <t>Historical/overridden; see Methods M32</t>
        </is>
      </c>
      <c r="E14"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15" ht="80" customHeight="1" s="74">
      <c r="A15" s="14" t="inlineStr">
        <is>
          <t>assumptions.json</t>
        </is>
      </c>
      <c r="B15" s="14" t="inlineStr">
        <is>
          <t>demand_twh.Holistic Transition.2040</t>
        </is>
      </c>
      <c r="C15" s="14" t="n">
        <v>564</v>
      </c>
      <c r="D15" s="14" t="inlineStr">
        <is>
          <t>Historical/overridden; see Methods M32</t>
        </is>
      </c>
      <c r="E15"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16" ht="80" customHeight="1" s="74">
      <c r="A16" s="14" t="inlineStr">
        <is>
          <t>assumptions.json</t>
        </is>
      </c>
      <c r="B16" s="14" t="inlineStr">
        <is>
          <t>demand_twh.Holistic Transition.2045</t>
        </is>
      </c>
      <c r="C16" s="14" t="n">
        <v>654</v>
      </c>
      <c r="D16" s="14" t="inlineStr">
        <is>
          <t>Historical/overridden; see Methods M32</t>
        </is>
      </c>
      <c r="E16"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17" ht="80" customHeight="1" s="74">
      <c r="A17" s="14" t="inlineStr">
        <is>
          <t>assumptions.json</t>
        </is>
      </c>
      <c r="B17" s="14" t="inlineStr">
        <is>
          <t>demand_twh.Holistic Transition.2050</t>
        </is>
      </c>
      <c r="C17" s="14" t="n">
        <v>705</v>
      </c>
      <c r="D17" s="14" t="inlineStr">
        <is>
          <t>Historical/overridden; see Methods M32</t>
        </is>
      </c>
      <c r="E17"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18" ht="80" customHeight="1" s="74">
      <c r="A18" s="14" t="inlineStr">
        <is>
          <t>assumptions.json</t>
        </is>
      </c>
      <c r="B18" s="14" t="inlineStr">
        <is>
          <t>demand_twh.Electric Engagement.2030</t>
        </is>
      </c>
      <c r="C18" s="14" t="n">
        <v>345</v>
      </c>
      <c r="D18" s="14" t="inlineStr">
        <is>
          <t>Historical/overridden; see Methods M32</t>
        </is>
      </c>
      <c r="E18"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19" ht="80" customHeight="1" s="74">
      <c r="A19" s="14" t="inlineStr">
        <is>
          <t>assumptions.json</t>
        </is>
      </c>
      <c r="B19" s="14" t="inlineStr">
        <is>
          <t>demand_twh.Electric Engagement.2035</t>
        </is>
      </c>
      <c r="C19" s="14" t="n">
        <v>450</v>
      </c>
      <c r="D19" s="14" t="inlineStr">
        <is>
          <t>Historical/overridden; see Methods M32</t>
        </is>
      </c>
      <c r="E19"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20" ht="80" customHeight="1" s="74">
      <c r="A20" s="14" t="inlineStr">
        <is>
          <t>assumptions.json</t>
        </is>
      </c>
      <c r="B20" s="14" t="inlineStr">
        <is>
          <t>demand_twh.Electric Engagement.2040</t>
        </is>
      </c>
      <c r="C20" s="14" t="n">
        <v>617</v>
      </c>
      <c r="D20" s="14" t="inlineStr">
        <is>
          <t>Historical/overridden; see Methods M32</t>
        </is>
      </c>
      <c r="E20"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21" ht="80" customHeight="1" s="74">
      <c r="A21" s="14" t="inlineStr">
        <is>
          <t>assumptions.json</t>
        </is>
      </c>
      <c r="B21" s="14" t="inlineStr">
        <is>
          <t>demand_twh.Electric Engagement.2045</t>
        </is>
      </c>
      <c r="C21" s="14" t="n">
        <v>724</v>
      </c>
      <c r="D21" s="14" t="inlineStr">
        <is>
          <t>Historical/overridden; see Methods M32</t>
        </is>
      </c>
      <c r="E21"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22" ht="80" customHeight="1" s="74">
      <c r="A22" s="14" t="inlineStr">
        <is>
          <t>assumptions.json</t>
        </is>
      </c>
      <c r="B22" s="14" t="inlineStr">
        <is>
          <t>demand_twh.Electric Engagement.2050</t>
        </is>
      </c>
      <c r="C22" s="14" t="n">
        <v>785</v>
      </c>
      <c r="D22" s="14" t="inlineStr">
        <is>
          <t>Historical/overridden; see Methods M32</t>
        </is>
      </c>
      <c r="E22"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23" ht="80" customHeight="1" s="74">
      <c r="A23" s="14" t="inlineStr">
        <is>
          <t>assumptions.json</t>
        </is>
      </c>
      <c r="B23" s="14" t="inlineStr">
        <is>
          <t>nuclear_gw.Slower.2030</t>
        </is>
      </c>
      <c r="C23" s="14" t="n">
        <v>3.7</v>
      </c>
      <c r="D23" s="14" t="inlineStr">
        <is>
          <t>Historical/overridden; see Methods M32</t>
        </is>
      </c>
      <c r="E23"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24" ht="80" customHeight="1" s="74">
      <c r="A24" s="14" t="inlineStr">
        <is>
          <t>assumptions.json</t>
        </is>
      </c>
      <c r="B24" s="14" t="inlineStr">
        <is>
          <t>nuclear_gw.Slower.2035</t>
        </is>
      </c>
      <c r="C24" s="14" t="n">
        <v>5</v>
      </c>
      <c r="D24" s="14" t="inlineStr">
        <is>
          <t>Historical/overridden; see Methods M32</t>
        </is>
      </c>
      <c r="E24"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25" ht="80" customHeight="1" s="74">
      <c r="A25" s="14" t="inlineStr">
        <is>
          <t>assumptions.json</t>
        </is>
      </c>
      <c r="B25" s="14" t="inlineStr">
        <is>
          <t>nuclear_gw.Slower.2040</t>
        </is>
      </c>
      <c r="C25" s="14" t="n">
        <v>12</v>
      </c>
      <c r="D25" s="14" t="inlineStr">
        <is>
          <t>Historical/overridden; see Methods M32</t>
        </is>
      </c>
      <c r="E25"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26" ht="80" customHeight="1" s="74">
      <c r="A26" s="14" t="inlineStr">
        <is>
          <t>assumptions.json</t>
        </is>
      </c>
      <c r="B26" s="14" t="inlineStr">
        <is>
          <t>nuclear_gw.Slower.2045</t>
        </is>
      </c>
      <c r="C26" s="14" t="n">
        <v>25</v>
      </c>
      <c r="D26" s="14" t="inlineStr">
        <is>
          <t>Historical/overridden; see Methods M32</t>
        </is>
      </c>
      <c r="E26"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27" ht="80" customHeight="1" s="74">
      <c r="A27" s="14" t="inlineStr">
        <is>
          <t>assumptions.json</t>
        </is>
      </c>
      <c r="B27" s="14" t="inlineStr">
        <is>
          <t>nuclear_gw.Slower.2050</t>
        </is>
      </c>
      <c r="C27" s="14" t="n">
        <v>40</v>
      </c>
      <c r="D27" s="14" t="inlineStr">
        <is>
          <t>Historical/overridden; see Methods M32</t>
        </is>
      </c>
      <c r="E27"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28" ht="80" customHeight="1" s="74">
      <c r="A28" s="14" t="inlineStr">
        <is>
          <t>assumptions.json</t>
        </is>
      </c>
      <c r="B28" s="14" t="inlineStr">
        <is>
          <t>nuclear_gw.Reference.2030</t>
        </is>
      </c>
      <c r="C28" s="14" t="n">
        <v>3.7</v>
      </c>
      <c r="D28" s="14" t="inlineStr">
        <is>
          <t>Historical/overridden; see Methods M32</t>
        </is>
      </c>
      <c r="E28"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29" ht="80" customHeight="1" s="74">
      <c r="A29" s="14" t="inlineStr">
        <is>
          <t>assumptions.json</t>
        </is>
      </c>
      <c r="B29" s="14" t="inlineStr">
        <is>
          <t>nuclear_gw.Reference.2035</t>
        </is>
      </c>
      <c r="C29" s="14" t="n">
        <v>10</v>
      </c>
      <c r="D29" s="14" t="inlineStr">
        <is>
          <t>Historical/overridden; see Methods M32</t>
        </is>
      </c>
      <c r="E29"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30" ht="80" customHeight="1" s="74">
      <c r="A30" s="14" t="inlineStr">
        <is>
          <t>assumptions.json</t>
        </is>
      </c>
      <c r="B30" s="14" t="inlineStr">
        <is>
          <t>nuclear_gw.Reference.2040</t>
        </is>
      </c>
      <c r="C30" s="14" t="n">
        <v>22</v>
      </c>
      <c r="D30" s="14" t="inlineStr">
        <is>
          <t>Historical/overridden; see Methods M32</t>
        </is>
      </c>
      <c r="E30"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31" ht="80" customHeight="1" s="74">
      <c r="A31" s="14" t="inlineStr">
        <is>
          <t>assumptions.json</t>
        </is>
      </c>
      <c r="B31" s="14" t="inlineStr">
        <is>
          <t>nuclear_gw.Reference.2045</t>
        </is>
      </c>
      <c r="C31" s="14" t="n">
        <v>40</v>
      </c>
      <c r="D31" s="14" t="inlineStr">
        <is>
          <t>Historical/overridden; see Methods M32</t>
        </is>
      </c>
      <c r="E31"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32" ht="80" customHeight="1" s="74">
      <c r="A32" s="14" t="inlineStr">
        <is>
          <t>assumptions.json</t>
        </is>
      </c>
      <c r="B32" s="14" t="inlineStr">
        <is>
          <t>nuclear_gw.Reference.2050</t>
        </is>
      </c>
      <c r="C32" s="14" t="n">
        <v>53.3</v>
      </c>
      <c r="D32" s="14" t="inlineStr">
        <is>
          <t>Historical/overridden; see Methods M32</t>
        </is>
      </c>
      <c r="E32"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33" ht="80" customHeight="1" s="74">
      <c r="A33" s="14" t="inlineStr">
        <is>
          <t>assumptions.json</t>
        </is>
      </c>
      <c r="B33" s="14" t="inlineStr">
        <is>
          <t>nuclear_gw.Faster.2030</t>
        </is>
      </c>
      <c r="C33" s="14" t="n">
        <v>3.7</v>
      </c>
      <c r="D33" s="14" t="inlineStr">
        <is>
          <t>Historical/overridden; see Methods M32</t>
        </is>
      </c>
      <c r="E33"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34" ht="80" customHeight="1" s="74">
      <c r="A34" s="14" t="inlineStr">
        <is>
          <t>assumptions.json</t>
        </is>
      </c>
      <c r="B34" s="14" t="inlineStr">
        <is>
          <t>nuclear_gw.Faster.2035</t>
        </is>
      </c>
      <c r="C34" s="14" t="n">
        <v>12</v>
      </c>
      <c r="D34" s="14" t="inlineStr">
        <is>
          <t>Historical/overridden; see Methods M32</t>
        </is>
      </c>
      <c r="E34"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35" ht="80" customHeight="1" s="74">
      <c r="A35" s="14" t="inlineStr">
        <is>
          <t>assumptions.json</t>
        </is>
      </c>
      <c r="B35" s="14" t="inlineStr">
        <is>
          <t>nuclear_gw.Faster.2040</t>
        </is>
      </c>
      <c r="C35" s="14" t="n">
        <v>28</v>
      </c>
      <c r="D35" s="14" t="inlineStr">
        <is>
          <t>Historical/overridden; see Methods M32</t>
        </is>
      </c>
      <c r="E35"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36" ht="80" customHeight="1" s="74">
      <c r="A36" s="14" t="inlineStr">
        <is>
          <t>assumptions.json</t>
        </is>
      </c>
      <c r="B36" s="14" t="inlineStr">
        <is>
          <t>nuclear_gw.Faster.2045</t>
        </is>
      </c>
      <c r="C36" s="14" t="n">
        <v>46</v>
      </c>
      <c r="D36" s="14" t="inlineStr">
        <is>
          <t>Historical/overridden; see Methods M32</t>
        </is>
      </c>
      <c r="E36"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37" ht="80" customHeight="1" s="74">
      <c r="A37" s="14" t="inlineStr">
        <is>
          <t>assumptions.json</t>
        </is>
      </c>
      <c r="B37" s="14" t="inlineStr">
        <is>
          <t>nuclear_gw.Faster.2050</t>
        </is>
      </c>
      <c r="C37" s="14" t="n">
        <v>60.9</v>
      </c>
      <c r="D37" s="14" t="inlineStr">
        <is>
          <t>Historical/overridden; see Methods M32</t>
        </is>
      </c>
      <c r="E37"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38" ht="80" customHeight="1" s="74">
      <c r="A38" s="14" t="inlineStr">
        <is>
          <t>assumptions.json</t>
        </is>
      </c>
      <c r="B38" s="14" t="inlineStr">
        <is>
          <t>renewable_twh.2030</t>
        </is>
      </c>
      <c r="C38" s="14" t="n">
        <v>225</v>
      </c>
      <c r="D38" s="14" t="inlineStr">
        <is>
          <t>Historical/overridden; see Methods M32</t>
        </is>
      </c>
      <c r="E38"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39" ht="80" customHeight="1" s="74">
      <c r="A39" s="14" t="inlineStr">
        <is>
          <t>assumptions.json</t>
        </is>
      </c>
      <c r="B39" s="14" t="inlineStr">
        <is>
          <t>renewable_twh.2035</t>
        </is>
      </c>
      <c r="C39" s="14" t="n">
        <v>225</v>
      </c>
      <c r="D39" s="14" t="inlineStr">
        <is>
          <t>Historical/overridden; see Methods M32</t>
        </is>
      </c>
      <c r="E39"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40" ht="80" customHeight="1" s="74">
      <c r="A40" s="14" t="inlineStr">
        <is>
          <t>assumptions.json</t>
        </is>
      </c>
      <c r="B40" s="14" t="inlineStr">
        <is>
          <t>renewable_twh.2040</t>
        </is>
      </c>
      <c r="C40" s="14" t="n">
        <v>210</v>
      </c>
      <c r="D40" s="14" t="inlineStr">
        <is>
          <t>Historical/overridden; see Methods M32</t>
        </is>
      </c>
      <c r="E40"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41" ht="80" customHeight="1" s="74">
      <c r="A41" s="14" t="inlineStr">
        <is>
          <t>assumptions.json</t>
        </is>
      </c>
      <c r="B41" s="14" t="inlineStr">
        <is>
          <t>renewable_twh.2045</t>
        </is>
      </c>
      <c r="C41" s="14" t="n">
        <v>190</v>
      </c>
      <c r="D41" s="14" t="inlineStr">
        <is>
          <t>Historical/overridden; see Methods M32</t>
        </is>
      </c>
      <c r="E41"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42" ht="80" customHeight="1" s="74">
      <c r="A42" s="14" t="inlineStr">
        <is>
          <t>assumptions.json</t>
        </is>
      </c>
      <c r="B42" s="14" t="inlineStr">
        <is>
          <t>renewable_twh.2050</t>
        </is>
      </c>
      <c r="C42" s="14" t="n">
        <v>175</v>
      </c>
      <c r="D42" s="14" t="inlineStr">
        <is>
          <t>Historical/overridden; see Methods M32</t>
        </is>
      </c>
      <c r="E42"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43" ht="80" customHeight="1" s="74">
      <c r="A43" s="14" t="inlineStr">
        <is>
          <t>assumptions.json</t>
        </is>
      </c>
      <c r="B43" s="14" t="inlineStr">
        <is>
          <t>renewable_split.offshore</t>
        </is>
      </c>
      <c r="C43" s="14" t="n">
        <v>0.5851158645276293</v>
      </c>
      <c r="D43" s="14" t="inlineStr">
        <is>
          <t>Active input, reference or documented sensitivity; see curated assumptions</t>
        </is>
      </c>
      <c r="E43"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44" ht="80" customHeight="1" s="74">
      <c r="A44" s="14" t="inlineStr">
        <is>
          <t>assumptions.json</t>
        </is>
      </c>
      <c r="B44" s="14" t="inlineStr">
        <is>
          <t>renewable_split.onshore</t>
        </is>
      </c>
      <c r="C44" s="14" t="n">
        <v>0.2223707664884135</v>
      </c>
      <c r="D44" s="14" t="inlineStr">
        <is>
          <t>Active input, reference or documented sensitivity; see curated assumptions</t>
        </is>
      </c>
      <c r="E44"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45" ht="80" customHeight="1" s="74">
      <c r="A45" s="14" t="inlineStr">
        <is>
          <t>assumptions.json</t>
        </is>
      </c>
      <c r="B45" s="14" t="inlineStr">
        <is>
          <t>renewable_split.solar</t>
        </is>
      </c>
      <c r="C45" s="14" t="n">
        <v>0.1925133689839572</v>
      </c>
      <c r="D45" s="14" t="inlineStr">
        <is>
          <t>Active input, reference or documented sensitivity; see curated assumptions</t>
        </is>
      </c>
      <c r="E45"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46" ht="80" customHeight="1" s="74">
      <c r="A46" s="14" t="inlineStr">
        <is>
          <t>assumptions.json</t>
        </is>
      </c>
      <c r="B46" s="14" t="inlineStr">
        <is>
          <t>technology.solar.capex_gbp_kw.low</t>
        </is>
      </c>
      <c r="C46" s="14" t="n">
        <v>504.2307692307692</v>
      </c>
      <c r="D46" s="14" t="inlineStr">
        <is>
          <t>Inherited capital proxy; new projects overridden</t>
        </is>
      </c>
      <c r="E46" s="14" t="inlineStr">
        <is>
          <t>DESNZ 2025 Annex A, Technical and Cost Assumptions, 2030 column; source 2024 GBP; use-of-system charges excluded Model override v1.24: solar operating and capital-recovery life 30 years, replacing source-table 38-year cost proxy; original source data retained.</t>
        </is>
      </c>
    </row>
    <row r="47" ht="80" customHeight="1" s="74">
      <c r="A47" s="14" t="inlineStr">
        <is>
          <t>assumptions.json</t>
        </is>
      </c>
      <c r="B47" s="14" t="inlineStr">
        <is>
          <t>technology.solar.capex_gbp_kw.central</t>
        </is>
      </c>
      <c r="C47" s="14" t="n">
        <v>647.3076923076923</v>
      </c>
      <c r="D47" s="14" t="inlineStr">
        <is>
          <t>Inherited capital proxy; new projects overridden</t>
        </is>
      </c>
      <c r="E47" s="14" t="inlineStr">
        <is>
          <t>DESNZ 2025 Annex A, Technical and Cost Assumptions, 2030 column; source 2024 GBP; use-of-system charges excluded Model override v1.24: solar operating and capital-recovery life 30 years, replacing source-table 38-year cost proxy; original source data retained.</t>
        </is>
      </c>
    </row>
    <row r="48" ht="80" customHeight="1" s="74">
      <c r="A48" s="14" t="inlineStr">
        <is>
          <t>assumptions.json</t>
        </is>
      </c>
      <c r="B48" s="14" t="inlineStr">
        <is>
          <t>technology.solar.capex_gbp_kw.high</t>
        </is>
      </c>
      <c r="C48" s="14" t="n">
        <v>694.6153846153846</v>
      </c>
      <c r="D48" s="14" t="inlineStr">
        <is>
          <t>Inherited capital proxy; new projects overridden</t>
        </is>
      </c>
      <c r="E48" s="14" t="inlineStr">
        <is>
          <t>DESNZ 2025 Annex A, Technical and Cost Assumptions, 2030 column; source 2024 GBP; use-of-system charges excluded Model override v1.24: solar operating and capital-recovery life 30 years, replacing source-table 38-year cost proxy; original source data retained.</t>
        </is>
      </c>
    </row>
    <row r="49" ht="80" customHeight="1" s="74">
      <c r="A49" s="14" t="inlineStr">
        <is>
          <t>assumptions.json</t>
        </is>
      </c>
      <c r="B49" s="14" t="inlineStr">
        <is>
          <t>technology.solar.fixed_gbp_kw_year</t>
        </is>
      </c>
      <c r="C49" s="14" t="n">
        <v>7.5</v>
      </c>
      <c r="D49" s="14" t="inlineStr">
        <is>
          <t>Active input, reference or documented sensitivity; see curated assumptions</t>
        </is>
      </c>
      <c r="E49" s="14" t="inlineStr">
        <is>
          <t>DESNZ 2025 Annex A, Technical and Cost Assumptions, 2030 column; source 2024 GBP; use-of-system charges excluded Model override v1.24: solar operating and capital-recovery life 30 years, replacing source-table 38-year cost proxy; original source data retained.</t>
        </is>
      </c>
    </row>
    <row r="50" ht="80" customHeight="1" s="74">
      <c r="A50" s="14" t="inlineStr">
        <is>
          <t>assumptions.json</t>
        </is>
      </c>
      <c r="B50" s="14" t="inlineStr">
        <is>
          <t>technology.solar.variable_gbp_mwh</t>
        </is>
      </c>
      <c r="C50" s="14" t="n">
        <v>0</v>
      </c>
      <c r="D50" s="14" t="inlineStr">
        <is>
          <t>Active input, reference or documented sensitivity; see curated assumptions</t>
        </is>
      </c>
      <c r="E50" s="14" t="inlineStr">
        <is>
          <t>DESNZ 2025 Annex A, Technical and Cost Assumptions, 2030 column; source 2024 GBP; use-of-system charges excluded Model override v1.24: solar operating and capital-recovery life 30 years, replacing source-table 38-year cost proxy; original source data retained.</t>
        </is>
      </c>
    </row>
    <row r="51" ht="80" customHeight="1" s="74">
      <c r="A51" s="14" t="inlineStr">
        <is>
          <t>assumptions.json</t>
        </is>
      </c>
      <c r="B51" s="14" t="inlineStr">
        <is>
          <t>technology.solar.lifetime_years</t>
        </is>
      </c>
      <c r="C51" s="14" t="n">
        <v>30</v>
      </c>
      <c r="D51" s="14" t="inlineStr">
        <is>
          <t>Inherited capital proxy; new projects overridden</t>
        </is>
      </c>
      <c r="E51" s="14" t="inlineStr">
        <is>
          <t>DESNZ 2025 Annex A, Technical and Cost Assumptions, 2030 column; source 2024 GBP; use-of-system charges excluded Model override v1.24: solar operating and capital-recovery life 30 years, replacing source-table 38-year cost proxy; original source data retained.</t>
        </is>
      </c>
    </row>
    <row r="52" ht="80" customHeight="1" s="74">
      <c r="A52" s="14" t="inlineStr">
        <is>
          <t>assumptions.json</t>
        </is>
      </c>
      <c r="B52" s="14" t="inlineStr">
        <is>
          <t>technology.solar.construction_years</t>
        </is>
      </c>
      <c r="C52" s="14" t="n">
        <v>1</v>
      </c>
      <c r="D52" s="14" t="inlineStr">
        <is>
          <t>Inherited capital proxy; new projects overridden</t>
        </is>
      </c>
      <c r="E52" s="14" t="inlineStr">
        <is>
          <t>DESNZ 2025 Annex A, Technical and Cost Assumptions, 2030 column; source 2024 GBP; use-of-system charges excluded Model override v1.24: solar operating and capital-recovery life 30 years, replacing source-table 38-year cost proxy; original source data retained.</t>
        </is>
      </c>
    </row>
    <row r="53" ht="80" customHeight="1" s="74">
      <c r="A53" s="14" t="inlineStr">
        <is>
          <t>assumptions.json</t>
        </is>
      </c>
      <c r="B53" s="14" t="inlineStr">
        <is>
          <t>technology.solar.wacc</t>
        </is>
      </c>
      <c r="C53" s="14" t="n">
        <v>0.076</v>
      </c>
      <c r="D53" s="14" t="inlineStr">
        <is>
          <t>Inherited capital proxy; new projects overridden</t>
        </is>
      </c>
      <c r="E53" s="14" t="inlineStr">
        <is>
          <t>DESNZ 2025 Annex A, Technical and Cost Assumptions, 2030 column; source 2024 GBP; use-of-system charges excluded Model override v1.24: solar operating and capital-recovery life 30 years, replacing source-table 38-year cost proxy; original source data retained.</t>
        </is>
      </c>
    </row>
    <row r="54" ht="80" customHeight="1" s="74">
      <c r="A54" s="14" t="inlineStr">
        <is>
          <t>assumptions.json</t>
        </is>
      </c>
      <c r="B54" s="14" t="inlineStr">
        <is>
          <t>technology.solar.capacity_factor</t>
        </is>
      </c>
      <c r="C54" s="14" t="n">
        <v>0.12</v>
      </c>
      <c r="D54" s="14" t="inlineStr">
        <is>
          <t>Active input, reference or documented sensitivity; see curated assumptions</t>
        </is>
      </c>
      <c r="E54" s="14" t="inlineStr">
        <is>
          <t>DESNZ 2025 Annex A, Technical and Cost Assumptions, 2030 column; source 2024 GBP; use-of-system charges excluded Model override v1.24: solar operating and capital-recovery life 30 years, replacing source-table 38-year cost proxy; original source data retained.</t>
        </is>
      </c>
    </row>
    <row r="55" ht="80" customHeight="1" s="74">
      <c r="A55" s="14" t="inlineStr">
        <is>
          <t>assumptions.json</t>
        </is>
      </c>
      <c r="B55" s="14" t="inlineStr">
        <is>
          <t>technology.solar.decommission_gbp_kw</t>
        </is>
      </c>
      <c r="C55" s="14" t="n">
        <v>16.1</v>
      </c>
      <c r="D55" s="14" t="inlineStr">
        <is>
          <t>Active input, reference or documented sensitivity; see curated assumptions</t>
        </is>
      </c>
      <c r="E55" s="14" t="inlineStr">
        <is>
          <t>DESNZ 2025 Annex A, Technical and Cost Assumptions, 2030 column; source 2024 GBP; use-of-system charges excluded Model override v1.24: solar operating and capital-recovery life 30 years, replacing source-table 38-year cost proxy; original source data retained.</t>
        </is>
      </c>
    </row>
    <row r="56" ht="80" customHeight="1" s="74">
      <c r="A56" s="14" t="inlineStr">
        <is>
          <t>assumptions.json</t>
        </is>
      </c>
      <c r="B56" s="14" t="inlineStr">
        <is>
          <t>technology.solar.efficiency</t>
        </is>
      </c>
      <c r="C56" s="14" t="n">
        <v>0</v>
      </c>
      <c r="D56" s="14" t="inlineStr">
        <is>
          <t>Active input, reference or documented sensitivity; see curated assumptions</t>
        </is>
      </c>
      <c r="E56" s="14" t="inlineStr">
        <is>
          <t>DESNZ 2025 Annex A, Technical and Cost Assumptions, 2030 column; source 2024 GBP; use-of-system charges excluded Model override v1.24: solar operating and capital-recovery life 30 years, replacing source-table 38-year cost proxy; original source data retained.</t>
        </is>
      </c>
    </row>
    <row r="57" ht="80" customHeight="1" s="74">
      <c r="A57" s="14" t="inlineStr">
        <is>
          <t>assumptions.json</t>
        </is>
      </c>
      <c r="B57" s="14" t="inlineStr">
        <is>
          <t>technology.solar.source</t>
        </is>
      </c>
      <c r="C57" s="14" t="inlineStr">
        <is>
          <t>DESNZ 2025 Annex A, Technical and Cost Assumptions, 2030 column; source 2024 GBP; use-of-system charges excluded Model override v1.24: solar operating and capital-recovery life 30 years, replacing source-table 38-year cost proxy; original source data retained.</t>
        </is>
      </c>
      <c r="D57" s="14" t="inlineStr">
        <is>
          <t>Active input, reference or documented sensitivity; see curated assumptions</t>
        </is>
      </c>
      <c r="E57" s="14" t="inlineStr">
        <is>
          <t>DESNZ 2025 Annex A, Technical and Cost Assumptions, 2030 column; source 2024 GBP; use-of-system charges excluded Model override v1.24: solar operating and capital-recovery life 30 years, replacing source-table 38-year cost proxy; original source data retained.</t>
        </is>
      </c>
    </row>
    <row r="58" ht="80" customHeight="1" s="74">
      <c r="A58" s="14" t="inlineStr">
        <is>
          <t>assumptions.json</t>
        </is>
      </c>
      <c r="B58" s="14" t="inlineStr">
        <is>
          <t>technology.onshore.capex_gbp_kw.low</t>
        </is>
      </c>
      <c r="C58" s="14" t="n">
        <v>1291.937984496124</v>
      </c>
      <c r="D58" s="14" t="inlineStr">
        <is>
          <t>Inherited capital proxy; new projects overridden</t>
        </is>
      </c>
      <c r="E58" s="14" t="inlineStr">
        <is>
          <t>DESNZ 2025 Annex A, Technical and Cost Assumptions, 2030 column; source 2024 GBP; use-of-system charges excluded</t>
        </is>
      </c>
    </row>
    <row r="59" ht="80" customHeight="1" s="74">
      <c r="A59" s="14" t="inlineStr">
        <is>
          <t>assumptions.json</t>
        </is>
      </c>
      <c r="B59" s="14" t="inlineStr">
        <is>
          <t>technology.onshore.capex_gbp_kw.central</t>
        </is>
      </c>
      <c r="C59" s="14" t="n">
        <v>1695.891472868217</v>
      </c>
      <c r="D59" s="14" t="inlineStr">
        <is>
          <t>Inherited capital proxy; new projects overridden</t>
        </is>
      </c>
      <c r="E59" s="14" t="inlineStr">
        <is>
          <t>DESNZ 2025 Annex A, Technical and Cost Assumptions, 2030 column; source 2024 GBP; use-of-system charges excluded</t>
        </is>
      </c>
    </row>
    <row r="60" ht="80" customHeight="1" s="74">
      <c r="A60" s="14" t="inlineStr">
        <is>
          <t>assumptions.json</t>
        </is>
      </c>
      <c r="B60" s="14" t="inlineStr">
        <is>
          <t>technology.onshore.capex_gbp_kw.high</t>
        </is>
      </c>
      <c r="C60" s="14" t="n">
        <v>2328.604651162791</v>
      </c>
      <c r="D60" s="14" t="inlineStr">
        <is>
          <t>Inherited capital proxy; new projects overridden</t>
        </is>
      </c>
      <c r="E60" s="14" t="inlineStr">
        <is>
          <t>DESNZ 2025 Annex A, Technical and Cost Assumptions, 2030 column; source 2024 GBP; use-of-system charges excluded</t>
        </is>
      </c>
    </row>
    <row r="61" ht="80" customHeight="1" s="74">
      <c r="A61" s="14" t="inlineStr">
        <is>
          <t>assumptions.json</t>
        </is>
      </c>
      <c r="B61" s="14" t="inlineStr">
        <is>
          <t>technology.onshore.fixed_gbp_kw_year</t>
        </is>
      </c>
      <c r="C61" s="14" t="n">
        <v>22.2</v>
      </c>
      <c r="D61" s="14" t="inlineStr">
        <is>
          <t>Active input, reference or documented sensitivity; see curated assumptions</t>
        </is>
      </c>
      <c r="E61" s="14" t="inlineStr">
        <is>
          <t>DESNZ 2025 Annex A, Technical and Cost Assumptions, 2030 column; source 2024 GBP; use-of-system charges excluded</t>
        </is>
      </c>
    </row>
    <row r="62" ht="80" customHeight="1" s="74">
      <c r="A62" s="14" t="inlineStr">
        <is>
          <t>assumptions.json</t>
        </is>
      </c>
      <c r="B62" s="14" t="inlineStr">
        <is>
          <t>technology.onshore.variable_gbp_mwh</t>
        </is>
      </c>
      <c r="C62" s="14" t="n">
        <v>0</v>
      </c>
      <c r="D62" s="14" t="inlineStr">
        <is>
          <t>Active input, reference or documented sensitivity; see curated assumptions</t>
        </is>
      </c>
      <c r="E62" s="14" t="inlineStr">
        <is>
          <t>DESNZ 2025 Annex A, Technical and Cost Assumptions, 2030 column; source 2024 GBP; use-of-system charges excluded</t>
        </is>
      </c>
    </row>
    <row r="63" ht="80" customHeight="1" s="74">
      <c r="A63" s="14" t="inlineStr">
        <is>
          <t>assumptions.json</t>
        </is>
      </c>
      <c r="B63" s="14" t="inlineStr">
        <is>
          <t>technology.onshore.lifetime_years</t>
        </is>
      </c>
      <c r="C63" s="14" t="n">
        <v>35</v>
      </c>
      <c r="D63" s="14" t="inlineStr">
        <is>
          <t>Inherited capital proxy; new projects overridden</t>
        </is>
      </c>
      <c r="E63" s="14" t="inlineStr">
        <is>
          <t>DESNZ 2025 Annex A, Technical and Cost Assumptions, 2030 column; source 2024 GBP; use-of-system charges excluded</t>
        </is>
      </c>
    </row>
    <row r="64" ht="80" customHeight="1" s="74">
      <c r="A64" s="14" t="inlineStr">
        <is>
          <t>assumptions.json</t>
        </is>
      </c>
      <c r="B64" s="14" t="inlineStr">
        <is>
          <t>technology.onshore.construction_years</t>
        </is>
      </c>
      <c r="C64" s="14" t="n">
        <v>2</v>
      </c>
      <c r="D64" s="14" t="inlineStr">
        <is>
          <t>Inherited capital proxy; new projects overridden</t>
        </is>
      </c>
      <c r="E64" s="14" t="inlineStr">
        <is>
          <t>DESNZ 2025 Annex A, Technical and Cost Assumptions, 2030 column; source 2024 GBP; use-of-system charges excluded</t>
        </is>
      </c>
    </row>
    <row r="65" ht="80" customHeight="1" s="74">
      <c r="A65" s="14" t="inlineStr">
        <is>
          <t>assumptions.json</t>
        </is>
      </c>
      <c r="B65" s="14" t="inlineStr">
        <is>
          <t>technology.onshore.wacc</t>
        </is>
      </c>
      <c r="C65" s="14" t="n">
        <v>0.076</v>
      </c>
      <c r="D65" s="14" t="inlineStr">
        <is>
          <t>Inherited capital proxy; new projects overridden</t>
        </is>
      </c>
      <c r="E65" s="14" t="inlineStr">
        <is>
          <t>DESNZ 2025 Annex A, Technical and Cost Assumptions, 2030 column; source 2024 GBP; use-of-system charges excluded</t>
        </is>
      </c>
    </row>
    <row r="66" ht="80" customHeight="1" s="74">
      <c r="A66" s="14" t="inlineStr">
        <is>
          <t>assumptions.json</t>
        </is>
      </c>
      <c r="B66" s="14" t="inlineStr">
        <is>
          <t>technology.onshore.capacity_factor</t>
        </is>
      </c>
      <c r="C66" s="14" t="n">
        <v>0.36</v>
      </c>
      <c r="D66" s="14" t="inlineStr">
        <is>
          <t>Active input, reference or documented sensitivity; see curated assumptions</t>
        </is>
      </c>
      <c r="E66" s="14" t="inlineStr">
        <is>
          <t>DESNZ 2025 Annex A, Technical and Cost Assumptions, 2030 column; source 2024 GBP; use-of-system charges excluded</t>
        </is>
      </c>
    </row>
    <row r="67" ht="80" customHeight="1" s="74">
      <c r="A67" s="14" t="inlineStr">
        <is>
          <t>assumptions.json</t>
        </is>
      </c>
      <c r="B67" s="14" t="inlineStr">
        <is>
          <t>technology.onshore.decommission_gbp_kw</t>
        </is>
      </c>
      <c r="C67" s="14" t="n">
        <v>31.9</v>
      </c>
      <c r="D67" s="14" t="inlineStr">
        <is>
          <t>Active input, reference or documented sensitivity; see curated assumptions</t>
        </is>
      </c>
      <c r="E67" s="14" t="inlineStr">
        <is>
          <t>DESNZ 2025 Annex A, Technical and Cost Assumptions, 2030 column; source 2024 GBP; use-of-system charges excluded</t>
        </is>
      </c>
    </row>
    <row r="68" ht="80" customHeight="1" s="74">
      <c r="A68" s="14" t="inlineStr">
        <is>
          <t>assumptions.json</t>
        </is>
      </c>
      <c r="B68" s="14" t="inlineStr">
        <is>
          <t>technology.onshore.efficiency</t>
        </is>
      </c>
      <c r="C68" s="14" t="n">
        <v>0</v>
      </c>
      <c r="D68" s="14" t="inlineStr">
        <is>
          <t>Active input, reference or documented sensitivity; see curated assumptions</t>
        </is>
      </c>
      <c r="E68" s="14" t="inlineStr">
        <is>
          <t>DESNZ 2025 Annex A, Technical and Cost Assumptions, 2030 column; source 2024 GBP; use-of-system charges excluded</t>
        </is>
      </c>
    </row>
    <row r="69" ht="80" customHeight="1" s="74">
      <c r="A69" s="14" t="inlineStr">
        <is>
          <t>assumptions.json</t>
        </is>
      </c>
      <c r="B69" s="14" t="inlineStr">
        <is>
          <t>technology.onshore.source</t>
        </is>
      </c>
      <c r="C69" s="14" t="inlineStr">
        <is>
          <t>DESNZ 2025 Annex A, Technical and Cost Assumptions, 2030 column; source 2024 GBP; use-of-system charges excluded</t>
        </is>
      </c>
      <c r="D69" s="14" t="inlineStr">
        <is>
          <t>Active input, reference or documented sensitivity; see curated assumptions</t>
        </is>
      </c>
      <c r="E69" s="14" t="inlineStr">
        <is>
          <t>DESNZ 2025 Annex A, Technical and Cost Assumptions, 2030 column; source 2024 GBP; use-of-system charges excluded</t>
        </is>
      </c>
    </row>
    <row r="70" ht="84" customHeight="1" s="74">
      <c r="A70" s="14" t="inlineStr">
        <is>
          <t>assumptions.json</t>
        </is>
      </c>
      <c r="B70" s="14" t="inlineStr">
        <is>
          <t>technology.offshore.capex_gbp_kw.low</t>
        </is>
      </c>
      <c r="C70" s="14" t="n">
        <v>2210</v>
      </c>
      <c r="D70" s="14" t="inlineStr">
        <is>
          <t>Inherited capital proxy; new projects overridden</t>
        </is>
      </c>
      <c r="E70" s="14" t="inlineStr">
        <is>
          <t>DESNZ 2025 Annex A, Technical and Cost Assumptions, 2030 column; source 2024 GBP; use-of-system charges excluded</t>
        </is>
      </c>
    </row>
    <row r="71" ht="84" customHeight="1" s="74">
      <c r="A71" s="14" t="inlineStr">
        <is>
          <t>assumptions.json</t>
        </is>
      </c>
      <c r="B71" s="14" t="inlineStr">
        <is>
          <t>technology.offshore.capex_gbp_kw.central</t>
        </is>
      </c>
      <c r="C71" s="14" t="n">
        <v>2670</v>
      </c>
      <c r="D71" s="14" t="inlineStr">
        <is>
          <t>Inherited capital proxy; new projects overridden</t>
        </is>
      </c>
      <c r="E71" s="14" t="inlineStr">
        <is>
          <t>DESNZ 2025 Annex A, Technical and Cost Assumptions, 2030 column; source 2024 GBP; use-of-system charges excluded</t>
        </is>
      </c>
    </row>
    <row r="72" ht="84" customHeight="1" s="74">
      <c r="A72" s="14" t="inlineStr">
        <is>
          <t>assumptions.json</t>
        </is>
      </c>
      <c r="B72" s="14" t="inlineStr">
        <is>
          <t>technology.offshore.capex_gbp_kw.high</t>
        </is>
      </c>
      <c r="C72" s="14" t="n">
        <v>3340</v>
      </c>
      <c r="D72" s="14" t="inlineStr">
        <is>
          <t>Inherited capital proxy; new projects overridden</t>
        </is>
      </c>
      <c r="E72" s="14" t="inlineStr">
        <is>
          <t>DESNZ 2025 Annex A, Technical and Cost Assumptions, 2030 column; source 2024 GBP; use-of-system charges excluded</t>
        </is>
      </c>
    </row>
    <row r="73" ht="84" customHeight="1" s="74">
      <c r="A73" s="14" t="inlineStr">
        <is>
          <t>assumptions.json</t>
        </is>
      </c>
      <c r="B73" s="14" t="inlineStr">
        <is>
          <t>technology.offshore.fixed_gbp_kw_year</t>
        </is>
      </c>
      <c r="C73" s="14" t="n">
        <v>54.9</v>
      </c>
      <c r="D73" s="14" t="inlineStr">
        <is>
          <t>Active input, reference or documented sensitivity; see curated assumptions</t>
        </is>
      </c>
      <c r="E73" s="14" t="inlineStr">
        <is>
          <t>DESNZ 2025 Annex A, Technical and Cost Assumptions, 2030 column; source 2024 GBP; use-of-system charges excluded</t>
        </is>
      </c>
    </row>
    <row r="74" ht="84" customHeight="1" s="74">
      <c r="A74" s="14" t="inlineStr">
        <is>
          <t>assumptions.json</t>
        </is>
      </c>
      <c r="B74" s="14" t="inlineStr">
        <is>
          <t>technology.offshore.variable_gbp_mwh</t>
        </is>
      </c>
      <c r="C74" s="14" t="n">
        <v>0</v>
      </c>
      <c r="D74" s="14" t="inlineStr">
        <is>
          <t>Active input, reference or documented sensitivity; see curated assumptions</t>
        </is>
      </c>
      <c r="E74" s="14" t="inlineStr">
        <is>
          <t>DESNZ 2025 Annex A, Technical and Cost Assumptions, 2030 column; source 2024 GBP; use-of-system charges excluded</t>
        </is>
      </c>
    </row>
    <row r="75" ht="84" customHeight="1" s="74">
      <c r="A75" s="14" t="inlineStr">
        <is>
          <t>assumptions.json</t>
        </is>
      </c>
      <c r="B75" s="14" t="inlineStr">
        <is>
          <t>technology.offshore.lifetime_years</t>
        </is>
      </c>
      <c r="C75" s="14" t="n">
        <v>30</v>
      </c>
      <c r="D75" s="14" t="inlineStr">
        <is>
          <t>Inherited capital proxy; new projects overridden</t>
        </is>
      </c>
      <c r="E75" s="14" t="inlineStr">
        <is>
          <t>DESNZ 2025 Annex A, Technical and Cost Assumptions, 2030 column; source 2024 GBP; use-of-system charges excluded</t>
        </is>
      </c>
    </row>
    <row r="76" ht="84" customHeight="1" s="74">
      <c r="A76" s="14" t="inlineStr">
        <is>
          <t>assumptions.json</t>
        </is>
      </c>
      <c r="B76" s="14" t="inlineStr">
        <is>
          <t>technology.offshore.construction_years</t>
        </is>
      </c>
      <c r="C76" s="14" t="n">
        <v>3</v>
      </c>
      <c r="D76" s="14" t="inlineStr">
        <is>
          <t>Inherited capital proxy; new projects overridden</t>
        </is>
      </c>
      <c r="E76" s="14" t="inlineStr">
        <is>
          <t>DESNZ 2025 Annex A, Technical and Cost Assumptions, 2030 column; source 2024 GBP; use-of-system charges excluded</t>
        </is>
      </c>
    </row>
    <row r="77" ht="84" customHeight="1" s="74">
      <c r="A77" s="14" t="inlineStr">
        <is>
          <t>assumptions.json</t>
        </is>
      </c>
      <c r="B77" s="14" t="inlineStr">
        <is>
          <t>technology.offshore.wacc</t>
        </is>
      </c>
      <c r="C77" s="14" t="n">
        <v>0.089</v>
      </c>
      <c r="D77" s="14" t="inlineStr">
        <is>
          <t>Inherited capital proxy; new projects overridden</t>
        </is>
      </c>
      <c r="E77" s="14" t="inlineStr">
        <is>
          <t>DESNZ 2025 Annex A, Technical and Cost Assumptions, 2030 column; source 2024 GBP; use-of-system charges excluded</t>
        </is>
      </c>
    </row>
    <row r="78" ht="84" customHeight="1" s="74">
      <c r="A78" s="14" t="inlineStr">
        <is>
          <t>assumptions.json</t>
        </is>
      </c>
      <c r="B78" s="14" t="inlineStr">
        <is>
          <t>technology.offshore.capacity_factor</t>
        </is>
      </c>
      <c r="C78" s="14" t="n">
        <v>0.48</v>
      </c>
      <c r="D78" s="14" t="inlineStr">
        <is>
          <t>Active input, reference or documented sensitivity; see curated assumptions</t>
        </is>
      </c>
      <c r="E78" s="14" t="inlineStr">
        <is>
          <t>DESNZ 2025 Annex A, Technical and Cost Assumptions, 2030 column; source 2024 GBP; use-of-system charges excluded</t>
        </is>
      </c>
    </row>
    <row r="79" ht="84" customHeight="1" s="74">
      <c r="A79" s="14" t="inlineStr">
        <is>
          <t>assumptions.json</t>
        </is>
      </c>
      <c r="B79" s="14" t="inlineStr">
        <is>
          <t>technology.offshore.decommission_gbp_kw</t>
        </is>
      </c>
      <c r="C79" s="14" t="n">
        <v>265.2</v>
      </c>
      <c r="D79" s="14" t="inlineStr">
        <is>
          <t>Active input, reference or documented sensitivity; see curated assumptions</t>
        </is>
      </c>
      <c r="E79" s="14" t="inlineStr">
        <is>
          <t>DESNZ 2025 Annex A, Technical and Cost Assumptions, 2030 column; source 2024 GBP; use-of-system charges excluded</t>
        </is>
      </c>
    </row>
    <row r="80" ht="84" customHeight="1" s="74">
      <c r="A80" s="14" t="inlineStr">
        <is>
          <t>assumptions.json</t>
        </is>
      </c>
      <c r="B80" s="14" t="inlineStr">
        <is>
          <t>technology.offshore.efficiency</t>
        </is>
      </c>
      <c r="C80" s="14" t="n">
        <v>0</v>
      </c>
      <c r="D80" s="14" t="inlineStr">
        <is>
          <t>Active input, reference or documented sensitivity; see curated assumptions</t>
        </is>
      </c>
      <c r="E80" s="14" t="inlineStr">
        <is>
          <t>DESNZ 2025 Annex A, Technical and Cost Assumptions, 2030 column; source 2024 GBP; use-of-system charges excluded</t>
        </is>
      </c>
    </row>
    <row r="81" ht="84" customHeight="1" s="74">
      <c r="A81" s="14" t="inlineStr">
        <is>
          <t>assumptions.json</t>
        </is>
      </c>
      <c r="B81" s="14" t="inlineStr">
        <is>
          <t>technology.offshore.source</t>
        </is>
      </c>
      <c r="C81" s="14" t="inlineStr">
        <is>
          <t>DESNZ 2025 Annex A, Technical and Cost Assumptions, 2030 column; source 2024 GBP; use-of-system charges excluded</t>
        </is>
      </c>
      <c r="D81" s="14" t="inlineStr">
        <is>
          <t>Active input, reference or documented sensitivity; see curated assumptions</t>
        </is>
      </c>
      <c r="E81" s="14" t="inlineStr">
        <is>
          <t>DESNZ 2025 Annex A, Technical and Cost Assumptions, 2030 column; source 2024 GBP; use-of-system charges excluded</t>
        </is>
      </c>
    </row>
    <row r="82" ht="84" customHeight="1" s="74">
      <c r="A82" s="14" t="inlineStr">
        <is>
          <t>assumptions.json</t>
        </is>
      </c>
      <c r="B82" s="14" t="inlineStr">
        <is>
          <t>technology.gas.capex_gbp_kw.low</t>
        </is>
      </c>
      <c r="C82" s="14" t="n">
        <v>817.3229291716686</v>
      </c>
      <c r="D82" s="14" t="inlineStr">
        <is>
          <t>Inherited capital proxy; new projects overridden</t>
        </is>
      </c>
      <c r="E82" s="14" t="inlineStr">
        <is>
          <t>DESNZ 2025 Annex A, Technical and Cost Assumptions, 2030 column; source 2024 GBP; use-of-system charges excluded</t>
        </is>
      </c>
    </row>
    <row r="83" ht="84" customHeight="1" s="74">
      <c r="A83" s="14" t="inlineStr">
        <is>
          <t>assumptions.json</t>
        </is>
      </c>
      <c r="B83" s="14" t="inlineStr">
        <is>
          <t>technology.gas.capex_gbp_kw.central</t>
        </is>
      </c>
      <c r="C83" s="14" t="n">
        <v>1034.645858343337</v>
      </c>
      <c r="D83" s="14" t="inlineStr">
        <is>
          <t>Inherited capital proxy; new projects overridden</t>
        </is>
      </c>
      <c r="E83" s="14" t="inlineStr">
        <is>
          <t>DESNZ 2025 Annex A, Technical and Cost Assumptions, 2030 column; source 2024 GBP; use-of-system charges excluded</t>
        </is>
      </c>
    </row>
    <row r="84" ht="84" customHeight="1" s="74">
      <c r="A84" s="14" t="inlineStr">
        <is>
          <t>assumptions.json</t>
        </is>
      </c>
      <c r="B84" s="14" t="inlineStr">
        <is>
          <t>technology.gas.capex_gbp_kw.high</t>
        </is>
      </c>
      <c r="C84" s="14" t="n">
        <v>1149.291716686675</v>
      </c>
      <c r="D84" s="14" t="inlineStr">
        <is>
          <t>Inherited capital proxy; new projects overridden</t>
        </is>
      </c>
      <c r="E84" s="14" t="inlineStr">
        <is>
          <t>DESNZ 2025 Annex A, Technical and Cost Assumptions, 2030 column; source 2024 GBP; use-of-system charges excluded</t>
        </is>
      </c>
    </row>
    <row r="85" ht="84" customHeight="1" s="74">
      <c r="A85" s="14" t="inlineStr">
        <is>
          <t>assumptions.json</t>
        </is>
      </c>
      <c r="B85" s="14" t="inlineStr">
        <is>
          <t>technology.gas.fixed_gbp_kw_year</t>
        </is>
      </c>
      <c r="C85" s="14" t="n">
        <v>18.5</v>
      </c>
      <c r="D85" s="14" t="inlineStr">
        <is>
          <t>Active input, reference or documented sensitivity; see curated assumptions</t>
        </is>
      </c>
      <c r="E85" s="14" t="inlineStr">
        <is>
          <t>DESNZ 2025 Annex A, Technical and Cost Assumptions, 2030 column; source 2024 GBP; use-of-system charges excluded</t>
        </is>
      </c>
    </row>
    <row r="86" ht="84" customHeight="1" s="74">
      <c r="A86" s="14" t="inlineStr">
        <is>
          <t>assumptions.json</t>
        </is>
      </c>
      <c r="B86" s="14" t="inlineStr">
        <is>
          <t>technology.gas.variable_gbp_mwh</t>
        </is>
      </c>
      <c r="C86" s="14" t="n">
        <v>5</v>
      </c>
      <c r="D86" s="14" t="inlineStr">
        <is>
          <t>Active input, reference or documented sensitivity; see curated assumptions</t>
        </is>
      </c>
      <c r="E86" s="14" t="inlineStr">
        <is>
          <t>DESNZ 2025 Annex A, Technical and Cost Assumptions, 2030 column; source 2024 GBP; use-of-system charges excluded</t>
        </is>
      </c>
    </row>
    <row r="87" ht="84" customHeight="1" s="74">
      <c r="A87" s="14" t="inlineStr">
        <is>
          <t>assumptions.json</t>
        </is>
      </c>
      <c r="B87" s="14" t="inlineStr">
        <is>
          <t>technology.gas.lifetime_years</t>
        </is>
      </c>
      <c r="C87" s="14" t="n">
        <v>25</v>
      </c>
      <c r="D87" s="14" t="inlineStr">
        <is>
          <t>Inherited capital proxy; new projects overridden</t>
        </is>
      </c>
      <c r="E87" s="14" t="inlineStr">
        <is>
          <t>DESNZ 2025 Annex A, Technical and Cost Assumptions, 2030 column; source 2024 GBP; use-of-system charges excluded</t>
        </is>
      </c>
    </row>
    <row r="88" ht="84" customHeight="1" s="74">
      <c r="A88" s="14" t="inlineStr">
        <is>
          <t>assumptions.json</t>
        </is>
      </c>
      <c r="B88" s="14" t="inlineStr">
        <is>
          <t>technology.gas.construction_years</t>
        </is>
      </c>
      <c r="C88" s="14" t="n">
        <v>3</v>
      </c>
      <c r="D88" s="14" t="inlineStr">
        <is>
          <t>Inherited capital proxy; new projects overridden</t>
        </is>
      </c>
      <c r="E88" s="14" t="inlineStr">
        <is>
          <t>DESNZ 2025 Annex A, Technical and Cost Assumptions, 2030 column; source 2024 GBP; use-of-system charges excluded</t>
        </is>
      </c>
    </row>
    <row r="89" ht="84" customHeight="1" s="74">
      <c r="A89" s="14" t="inlineStr">
        <is>
          <t>assumptions.json</t>
        </is>
      </c>
      <c r="B89" s="14" t="inlineStr">
        <is>
          <t>technology.gas.wacc</t>
        </is>
      </c>
      <c r="C89" s="14" t="n">
        <v>0.089</v>
      </c>
      <c r="D89" s="14" t="inlineStr">
        <is>
          <t>Inherited capital proxy; new projects overridden</t>
        </is>
      </c>
      <c r="E89" s="14" t="inlineStr">
        <is>
          <t>DESNZ 2025 Annex A, Technical and Cost Assumptions, 2030 column; source 2024 GBP; use-of-system charges excluded</t>
        </is>
      </c>
    </row>
    <row r="90" ht="84" customHeight="1" s="74">
      <c r="A90" s="14" t="inlineStr">
        <is>
          <t>assumptions.json</t>
        </is>
      </c>
      <c r="B90" s="14" t="inlineStr">
        <is>
          <t>technology.gas.capacity_factor</t>
        </is>
      </c>
      <c r="C90" s="14" t="n">
        <v>0.86</v>
      </c>
      <c r="D90" s="14" t="inlineStr">
        <is>
          <t>Active input, reference or documented sensitivity; see curated assumptions</t>
        </is>
      </c>
      <c r="E90" s="14" t="inlineStr">
        <is>
          <t>DESNZ 2025 Annex A, Technical and Cost Assumptions, 2030 column; source 2024 GBP; use-of-system charges excluded</t>
        </is>
      </c>
    </row>
    <row r="91" ht="84" customHeight="1" s="74">
      <c r="A91" s="14" t="inlineStr">
        <is>
          <t>assumptions.json</t>
        </is>
      </c>
      <c r="B91" s="14" t="inlineStr">
        <is>
          <t>technology.gas.decommission_gbp_kw</t>
        </is>
      </c>
      <c r="C91" s="14" t="n">
        <v>0</v>
      </c>
      <c r="D91" s="14" t="inlineStr">
        <is>
          <t>Active input, reference or documented sensitivity; see curated assumptions</t>
        </is>
      </c>
      <c r="E91" s="14" t="inlineStr">
        <is>
          <t>DESNZ 2025 Annex A, Technical and Cost Assumptions, 2030 column; source 2024 GBP; use-of-system charges excluded</t>
        </is>
      </c>
    </row>
    <row r="92" ht="84" customHeight="1" s="74">
      <c r="A92" s="14" t="inlineStr">
        <is>
          <t>assumptions.json</t>
        </is>
      </c>
      <c r="B92" s="14" t="inlineStr">
        <is>
          <t>technology.gas.efficiency</t>
        </is>
      </c>
      <c r="C92" s="14" t="n">
        <v>0.54</v>
      </c>
      <c r="D92" s="14" t="inlineStr">
        <is>
          <t>Active input, reference or documented sensitivity; see curated assumptions</t>
        </is>
      </c>
      <c r="E92" s="14" t="inlineStr">
        <is>
          <t>DESNZ 2025 Annex A, Technical and Cost Assumptions, 2030 column; source 2024 GBP; use-of-system charges excluded</t>
        </is>
      </c>
    </row>
    <row r="93" ht="84" customHeight="1" s="74">
      <c r="A93" s="14" t="inlineStr">
        <is>
          <t>assumptions.json</t>
        </is>
      </c>
      <c r="B93" s="14" t="inlineStr">
        <is>
          <t>technology.gas.source</t>
        </is>
      </c>
      <c r="C93" s="14" t="inlineStr">
        <is>
          <t>DESNZ 2025 Annex A, Technical and Cost Assumptions, 2030 column; source 2024 GBP; use-of-system charges excluded</t>
        </is>
      </c>
      <c r="D93" s="14" t="inlineStr">
        <is>
          <t>Active input, reference or documented sensitivity; see curated assumptions</t>
        </is>
      </c>
      <c r="E93" s="14" t="inlineStr">
        <is>
          <t>DESNZ 2025 Annex A, Technical and Cost Assumptions, 2030 column; source 2024 GBP; use-of-system charges excluded</t>
        </is>
      </c>
    </row>
    <row r="94" ht="84" customHeight="1" s="74">
      <c r="A94" s="14" t="inlineStr">
        <is>
          <t>assumptions.json</t>
        </is>
      </c>
      <c r="B94" s="14" t="inlineStr">
        <is>
          <t>technology.nuclear.capex_gbp_kw.low</t>
        </is>
      </c>
      <c r="C94" s="14" t="n">
        <v>6000</v>
      </c>
      <c r="D94" s="14" t="inlineStr">
        <is>
          <t>Inherited capital proxy; new projects overridden</t>
        </is>
      </c>
      <c r="E94" s="14" t="inlineStr">
        <is>
          <t>Policy illustration £4bn/470MW and £100m annual operating/lifecycle allowance, divided by illustrative 1.06 2026/2024 price deflator; ranges are analyst sensitivities, not bids. Nuclear fuel included in allowance.</t>
        </is>
      </c>
    </row>
    <row r="95" ht="84" customHeight="1" s="74">
      <c r="A95" s="14" t="inlineStr">
        <is>
          <t>assumptions.json</t>
        </is>
      </c>
      <c r="B95" s="14" t="inlineStr">
        <is>
          <t>technology.nuclear.capex_gbp_kw.central</t>
        </is>
      </c>
      <c r="C95" s="14" t="n">
        <v>8028.904054596546</v>
      </c>
      <c r="D95" s="14" t="inlineStr">
        <is>
          <t>Inherited capital proxy; new projects overridden</t>
        </is>
      </c>
      <c r="E95" s="14" t="inlineStr">
        <is>
          <t>Policy illustration £4bn/470MW and £100m annual operating/lifecycle allowance, divided by illustrative 1.06 2026/2024 price deflator; ranges are analyst sensitivities, not bids. Nuclear fuel included in allowance.</t>
        </is>
      </c>
    </row>
    <row r="96" ht="84" customHeight="1" s="74">
      <c r="A96" s="14" t="inlineStr">
        <is>
          <t>assumptions.json</t>
        </is>
      </c>
      <c r="B96" s="14" t="inlineStr">
        <is>
          <t>technology.nuclear.capex_gbp_kw.high</t>
        </is>
      </c>
      <c r="C96" s="14" t="n">
        <v>12000</v>
      </c>
      <c r="D96" s="14" t="inlineStr">
        <is>
          <t>Inherited capital proxy; new projects overridden</t>
        </is>
      </c>
      <c r="E96" s="14" t="inlineStr">
        <is>
          <t>Policy illustration £4bn/470MW and £100m annual operating/lifecycle allowance, divided by illustrative 1.06 2026/2024 price deflator; ranges are analyst sensitivities, not bids. Nuclear fuel included in allowance.</t>
        </is>
      </c>
    </row>
    <row r="97" ht="84" customHeight="1" s="74">
      <c r="A97" s="14" t="inlineStr">
        <is>
          <t>assumptions.json</t>
        </is>
      </c>
      <c r="B97" s="14" t="inlineStr">
        <is>
          <t>technology.nuclear.fixed_gbp_kw_year</t>
        </is>
      </c>
      <c r="C97" s="14" t="n">
        <v>200.7226013649137</v>
      </c>
      <c r="D97" s="14" t="inlineStr">
        <is>
          <t>Active input, reference or documented sensitivity; see curated assumptions</t>
        </is>
      </c>
      <c r="E97" s="14" t="inlineStr">
        <is>
          <t>Policy illustration £4bn/470MW and £100m annual operating/lifecycle allowance, divided by illustrative 1.06 2026/2024 price deflator; ranges are analyst sensitivities, not bids. Nuclear fuel included in allowance.</t>
        </is>
      </c>
    </row>
    <row r="98" ht="84" customHeight="1" s="74">
      <c r="A98" s="14" t="inlineStr">
        <is>
          <t>assumptions.json</t>
        </is>
      </c>
      <c r="B98" s="14" t="inlineStr">
        <is>
          <t>technology.nuclear.variable_gbp_mwh</t>
        </is>
      </c>
      <c r="C98" s="14" t="n">
        <v>0</v>
      </c>
      <c r="D98" s="14" t="inlineStr">
        <is>
          <t>Active input, reference or documented sensitivity; see curated assumptions</t>
        </is>
      </c>
      <c r="E98" s="14" t="inlineStr">
        <is>
          <t>Policy illustration £4bn/470MW and £100m annual operating/lifecycle allowance, divided by illustrative 1.06 2026/2024 price deflator; ranges are analyst sensitivities, not bids. Nuclear fuel included in allowance.</t>
        </is>
      </c>
    </row>
    <row r="99" ht="84" customHeight="1" s="74">
      <c r="A99" s="14" t="inlineStr">
        <is>
          <t>assumptions.json</t>
        </is>
      </c>
      <c r="B99" s="14" t="inlineStr">
        <is>
          <t>technology.nuclear.lifetime_years</t>
        </is>
      </c>
      <c r="C99" s="14" t="n">
        <v>60</v>
      </c>
      <c r="D99" s="14" t="inlineStr">
        <is>
          <t>Inherited capital proxy; new projects overridden</t>
        </is>
      </c>
      <c r="E99" s="14" t="inlineStr">
        <is>
          <t>Policy illustration £4bn/470MW and £100m annual operating/lifecycle allowance, divided by illustrative 1.06 2026/2024 price deflator; ranges are analyst sensitivities, not bids. Nuclear fuel included in allowance.</t>
        </is>
      </c>
    </row>
    <row r="100" ht="84" customHeight="1" s="74">
      <c r="A100" s="14" t="inlineStr">
        <is>
          <t>assumptions.json</t>
        </is>
      </c>
      <c r="B100" s="14" t="inlineStr">
        <is>
          <t>technology.nuclear.construction_years</t>
        </is>
      </c>
      <c r="C100" s="14" t="n">
        <v>6</v>
      </c>
      <c r="D100" s="14" t="inlineStr">
        <is>
          <t>Inherited capital proxy; new projects overridden</t>
        </is>
      </c>
      <c r="E100" s="14" t="inlineStr">
        <is>
          <t>Policy illustration £4bn/470MW and £100m annual operating/lifecycle allowance, divided by illustrative 1.06 2026/2024 price deflator; ranges are analyst sensitivities, not bids. Nuclear fuel included in allowance.</t>
        </is>
      </c>
    </row>
    <row r="101" ht="84" customHeight="1" s="74">
      <c r="A101" s="14" t="inlineStr">
        <is>
          <t>assumptions.json</t>
        </is>
      </c>
      <c r="B101" s="14" t="inlineStr">
        <is>
          <t>technology.nuclear.wacc</t>
        </is>
      </c>
      <c r="C101" s="14" t="n">
        <v>0.056</v>
      </c>
      <c r="D101" s="14" t="inlineStr">
        <is>
          <t>Inherited capital proxy; new projects overridden</t>
        </is>
      </c>
      <c r="E101" s="14" t="inlineStr">
        <is>
          <t>Policy illustration £4bn/470MW and £100m annual operating/lifecycle allowance, divided by illustrative 1.06 2026/2024 price deflator; ranges are analyst sensitivities, not bids. Nuclear fuel included in allowance.</t>
        </is>
      </c>
    </row>
    <row r="102" ht="84" customHeight="1" s="74">
      <c r="A102" s="14" t="inlineStr">
        <is>
          <t>assumptions.json</t>
        </is>
      </c>
      <c r="B102" s="14" t="inlineStr">
        <is>
          <t>technology.nuclear.capacity_factor</t>
        </is>
      </c>
      <c r="C102" s="14" t="n">
        <v>0.9</v>
      </c>
      <c r="D102" s="14" t="inlineStr">
        <is>
          <t>Active input, reference or documented sensitivity; see curated assumptions</t>
        </is>
      </c>
      <c r="E102" s="14" t="inlineStr">
        <is>
          <t>Policy illustration £4bn/470MW and £100m annual operating/lifecycle allowance, divided by illustrative 1.06 2026/2024 price deflator; ranges are analyst sensitivities, not bids. Nuclear fuel included in allowance.</t>
        </is>
      </c>
    </row>
    <row r="103" ht="84" customHeight="1" s="74">
      <c r="A103" s="14" t="inlineStr">
        <is>
          <t>assumptions.json</t>
        </is>
      </c>
      <c r="B103" s="14" t="inlineStr">
        <is>
          <t>technology.nuclear.decommission_gbp_kw</t>
        </is>
      </c>
      <c r="C103" s="14" t="n">
        <v>0</v>
      </c>
      <c r="D103" s="14" t="inlineStr">
        <is>
          <t>Active input, reference or documented sensitivity; see curated assumptions</t>
        </is>
      </c>
      <c r="E103" s="14" t="inlineStr">
        <is>
          <t>Policy illustration £4bn/470MW and £100m annual operating/lifecycle allowance, divided by illustrative 1.06 2026/2024 price deflator; ranges are analyst sensitivities, not bids. Nuclear fuel included in allowance.</t>
        </is>
      </c>
    </row>
    <row r="104" ht="84" customHeight="1" s="74">
      <c r="A104" s="14" t="inlineStr">
        <is>
          <t>assumptions.json</t>
        </is>
      </c>
      <c r="B104" s="14" t="inlineStr">
        <is>
          <t>technology.nuclear.efficiency</t>
        </is>
      </c>
      <c r="C104" s="14" t="n">
        <v>0</v>
      </c>
      <c r="D104" s="14" t="inlineStr">
        <is>
          <t>Active input, reference or documented sensitivity; see curated assumptions</t>
        </is>
      </c>
      <c r="E104" s="14" t="inlineStr">
        <is>
          <t>Policy illustration £4bn/470MW and £100m annual operating/lifecycle allowance, divided by illustrative 1.06 2026/2024 price deflator; ranges are analyst sensitivities, not bids. Nuclear fuel included in allowance.</t>
        </is>
      </c>
    </row>
    <row r="105" ht="84" customHeight="1" s="74">
      <c r="A105" s="14" t="inlineStr">
        <is>
          <t>assumptions.json</t>
        </is>
      </c>
      <c r="B105" s="14" t="inlineStr">
        <is>
          <t>technology.nuclear.capex_includes_construction_finance</t>
        </is>
      </c>
      <c r="C105" s="14" t="b">
        <v>1</v>
      </c>
      <c r="D105" s="14" t="inlineStr">
        <is>
          <t>Active input, reference or documented sensitivity; see curated assumptions</t>
        </is>
      </c>
      <c r="E105" s="14" t="inlineStr">
        <is>
          <t>Policy illustration £4bn/470MW and £100m annual operating/lifecycle allowance, divided by illustrative 1.06 2026/2024 price deflator; ranges are analyst sensitivities, not bids. Nuclear fuel included in allowance.</t>
        </is>
      </c>
    </row>
    <row r="106" ht="84" customHeight="1" s="74">
      <c r="A106" s="14" t="inlineStr">
        <is>
          <t>assumptions.json</t>
        </is>
      </c>
      <c r="B106" s="14" t="inlineStr">
        <is>
          <t>technology.nuclear.source</t>
        </is>
      </c>
      <c r="C106" s="14" t="inlineStr">
        <is>
          <t>Policy illustration £4bn/470MW and £100m annual operating/lifecycle allowance, divided by illustrative 1.06 2026/2024 price deflator; ranges are analyst sensitivities, not bids. Nuclear fuel included in allowance.</t>
        </is>
      </c>
      <c r="D106" s="14" t="inlineStr">
        <is>
          <t>Active input, reference or documented sensitivity; see curated assumptions</t>
        </is>
      </c>
      <c r="E106" s="14" t="inlineStr">
        <is>
          <t>Policy illustration £4bn/470MW and £100m annual operating/lifecycle allowance, divided by illustrative 1.06 2026/2024 price deflator; ranges are analyst sensitivities, not bids. Nuclear fuel included in allowance.</t>
        </is>
      </c>
    </row>
    <row r="107" ht="84" customHeight="1" s="74">
      <c r="A107" s="14" t="inlineStr">
        <is>
          <t>assumptions.json</t>
        </is>
      </c>
      <c r="B107" s="14" t="inlineStr">
        <is>
          <t>gas.capacity_gw</t>
        </is>
      </c>
      <c r="C107" s="14" t="n">
        <v>35</v>
      </c>
      <c r="D107" s="14" t="inlineStr">
        <is>
          <t>Active input, reference or documented sensitivity; see curated assumptions</t>
        </is>
      </c>
      <c r="E107" s="14" t="inlineStr">
        <is>
          <t>Operational parameters are provisional representative CCGT sensitivities; fuel-price and emissions values are scenario inputs, not plant-calibrated estimates.</t>
        </is>
      </c>
    </row>
    <row r="108" ht="84" customHeight="1" s="74">
      <c r="A108" s="14" t="inlineStr">
        <is>
          <t>assumptions.json</t>
        </is>
      </c>
      <c r="B108" s="14" t="inlineStr">
        <is>
          <t>gas.availability</t>
        </is>
      </c>
      <c r="C108" s="14" t="n">
        <v>0.9</v>
      </c>
      <c r="D108" s="14" t="inlineStr">
        <is>
          <t>Active input, reference or documented sensitivity; see curated assumptions</t>
        </is>
      </c>
      <c r="E108" s="14" t="inlineStr">
        <is>
          <t>Operational parameters are provisional representative CCGT sensitivities; fuel-price and emissions values are scenario inputs, not plant-calibrated estimates.</t>
        </is>
      </c>
    </row>
    <row r="109" ht="84" customHeight="1" s="74">
      <c r="A109" s="14" t="inlineStr">
        <is>
          <t>assumptions.json</t>
        </is>
      </c>
      <c r="B109" s="14" t="inlineStr">
        <is>
          <t>gas.unit_gw</t>
        </is>
      </c>
      <c r="C109" s="14" t="n">
        <v>0.5</v>
      </c>
      <c r="D109" s="14" t="inlineStr">
        <is>
          <t>Active input, reference or documented sensitivity; see curated assumptions</t>
        </is>
      </c>
      <c r="E109" s="14" t="inlineStr">
        <is>
          <t>Operational parameters are provisional representative CCGT sensitivities; fuel-price and emissions values are scenario inputs, not plant-calibrated estimates.</t>
        </is>
      </c>
    </row>
    <row r="110" ht="84" customHeight="1" s="74">
      <c r="A110" s="14" t="inlineStr">
        <is>
          <t>assumptions.json</t>
        </is>
      </c>
      <c r="B110" s="14" t="inlineStr">
        <is>
          <t>gas.min_load_fraction</t>
        </is>
      </c>
      <c r="C110" s="14" t="n">
        <v>0.4</v>
      </c>
      <c r="D110" s="14" t="inlineStr">
        <is>
          <t>Active input, reference or documented sensitivity; see curated assumptions</t>
        </is>
      </c>
      <c r="E110" s="14" t="inlineStr">
        <is>
          <t>Operational parameters are provisional representative CCGT sensitivities; fuel-price and emissions values are scenario inputs, not plant-calibrated estimates.</t>
        </is>
      </c>
    </row>
    <row r="111" ht="84" customHeight="1" s="74">
      <c r="A111" s="14" t="inlineStr">
        <is>
          <t>assumptions.json</t>
        </is>
      </c>
      <c r="B111" s="14" t="inlineStr">
        <is>
          <t>gas.min_up_hours</t>
        </is>
      </c>
      <c r="C111" s="14" t="n">
        <v>4</v>
      </c>
      <c r="D111" s="14" t="inlineStr">
        <is>
          <t>Active input, reference or documented sensitivity; see curated assumptions</t>
        </is>
      </c>
      <c r="E111" s="14" t="inlineStr">
        <is>
          <t>Operational parameters are provisional representative CCGT sensitivities; fuel-price and emissions values are scenario inputs, not plant-calibrated estimates.</t>
        </is>
      </c>
    </row>
    <row r="112" ht="84" customHeight="1" s="74">
      <c r="A112" s="14" t="inlineStr">
        <is>
          <t>assumptions.json</t>
        </is>
      </c>
      <c r="B112" s="14" t="inlineStr">
        <is>
          <t>gas.min_down_hours</t>
        </is>
      </c>
      <c r="C112" s="14" t="n">
        <v>2</v>
      </c>
      <c r="D112" s="14" t="inlineStr">
        <is>
          <t>Active input, reference or documented sensitivity; see curated assumptions</t>
        </is>
      </c>
      <c r="E112" s="14" t="inlineStr">
        <is>
          <t>Operational parameters are provisional representative CCGT sensitivities; fuel-price and emissions values are scenario inputs, not plant-calibrated estimates.</t>
        </is>
      </c>
    </row>
    <row r="113" ht="84" customHeight="1" s="74">
      <c r="A113" s="14" t="inlineStr">
        <is>
          <t>assumptions.json</t>
        </is>
      </c>
      <c r="B113" s="14" t="inlineStr">
        <is>
          <t>gas.start_lead_hours</t>
        </is>
      </c>
      <c r="C113" s="14" t="n">
        <v>2</v>
      </c>
      <c r="D113" s="14" t="inlineStr">
        <is>
          <t>Active input, reference or documented sensitivity; see curated assumptions</t>
        </is>
      </c>
      <c r="E113" s="14" t="inlineStr">
        <is>
          <t>Operational parameters are provisional representative CCGT sensitivities; fuel-price and emissions values are scenario inputs, not plant-calibrated estimates.</t>
        </is>
      </c>
    </row>
    <row r="114" ht="84" customHeight="1" s="74">
      <c r="A114" s="14" t="inlineStr">
        <is>
          <t>assumptions.json</t>
        </is>
      </c>
      <c r="B114" s="14" t="inlineStr">
        <is>
          <t>gas.ramp_fraction_per_hour</t>
        </is>
      </c>
      <c r="C114" s="14" t="n">
        <v>0.6</v>
      </c>
      <c r="D114" s="14" t="inlineStr">
        <is>
          <t>Active input, reference or documented sensitivity; see curated assumptions</t>
        </is>
      </c>
      <c r="E114" s="14" t="inlineStr">
        <is>
          <t>Operational parameters are provisional representative CCGT sensitivities; fuel-price and emissions values are scenario inputs, not plant-calibrated estimates.</t>
        </is>
      </c>
    </row>
    <row r="115" ht="84" customHeight="1" s="74">
      <c r="A115" s="14" t="inlineStr">
        <is>
          <t>assumptions.json</t>
        </is>
      </c>
      <c r="B115" s="14" t="inlineStr">
        <is>
          <t>gas.efficiency_full_lhv</t>
        </is>
      </c>
      <c r="C115" s="14" t="n">
        <v>0.58</v>
      </c>
      <c r="D115" s="14" t="inlineStr">
        <is>
          <t>Active input, reference or documented sensitivity; see curated assumptions</t>
        </is>
      </c>
      <c r="E115" s="14" t="inlineStr">
        <is>
          <t>Operational parameters are provisional representative CCGT sensitivities; fuel-price and emissions values are scenario inputs, not plant-calibrated estimates.</t>
        </is>
      </c>
    </row>
    <row r="116" ht="84" customHeight="1" s="74">
      <c r="A116" s="14" t="inlineStr">
        <is>
          <t>assumptions.json</t>
        </is>
      </c>
      <c r="B116" s="14" t="inlineStr">
        <is>
          <t>gas.efficiency_at_min_load_lhv</t>
        </is>
      </c>
      <c r="C116" s="14" t="n">
        <v>0.47</v>
      </c>
      <c r="D116" s="14" t="inlineStr">
        <is>
          <t>Active input, reference or documented sensitivity; see curated assumptions</t>
        </is>
      </c>
      <c r="E116" s="14" t="inlineStr">
        <is>
          <t>Operational parameters are provisional representative CCGT sensitivities; fuel-price and emissions values are scenario inputs, not plant-calibrated estimates.</t>
        </is>
      </c>
    </row>
    <row r="117" ht="84" customHeight="1" s="74">
      <c r="A117" s="14" t="inlineStr">
        <is>
          <t>assumptions.json</t>
        </is>
      </c>
      <c r="B117" s="14" t="inlineStr">
        <is>
          <t>gas.start_fuel_mwh_per_mw</t>
        </is>
      </c>
      <c r="C117" s="14" t="n">
        <v>1.5</v>
      </c>
      <c r="D117" s="14" t="inlineStr">
        <is>
          <t>Active input, reference or documented sensitivity; see curated assumptions</t>
        </is>
      </c>
      <c r="E117" s="14" t="inlineStr">
        <is>
          <t>Operational parameters are provisional representative CCGT sensitivities; fuel-price and emissions values are scenario inputs, not plant-calibrated estimates.</t>
        </is>
      </c>
    </row>
    <row r="118" ht="84" customHeight="1" s="74">
      <c r="A118" s="14" t="inlineStr">
        <is>
          <t>assumptions.json</t>
        </is>
      </c>
      <c r="B118" s="14" t="inlineStr">
        <is>
          <t>gas.start_wear_gbp_per_mw</t>
        </is>
      </c>
      <c r="C118" s="14" t="n">
        <v>30</v>
      </c>
      <c r="D118" s="14" t="inlineStr">
        <is>
          <t>Active input, reference or documented sensitivity; see curated assumptions</t>
        </is>
      </c>
      <c r="E118" s="14" t="inlineStr">
        <is>
          <t>Operational parameters are provisional representative CCGT sensitivities; fuel-price and emissions values are scenario inputs, not plant-calibrated estimates.</t>
        </is>
      </c>
    </row>
    <row r="119" ht="84" customHeight="1" s="74">
      <c r="A119" s="14" t="inlineStr">
        <is>
          <t>assumptions.json</t>
        </is>
      </c>
      <c r="B119" s="14" t="inlineStr">
        <is>
          <t>gas.fuel_gbp_mwh_lhv</t>
        </is>
      </c>
      <c r="C119" s="14" t="n">
        <v>30</v>
      </c>
      <c r="D119" s="14" t="inlineStr">
        <is>
          <t>Active input, reference or documented sensitivity; see curated assumptions</t>
        </is>
      </c>
      <c r="E119" s="14" t="inlineStr">
        <is>
          <t>Operational parameters are provisional representative CCGT sensitivities; fuel-price and emissions values are scenario inputs, not plant-calibrated estimates.</t>
        </is>
      </c>
    </row>
    <row r="120" ht="84" customHeight="1" s="74">
      <c r="A120" s="14" t="inlineStr">
        <is>
          <t>assumptions.json</t>
        </is>
      </c>
      <c r="B120" s="14" t="inlineStr">
        <is>
          <t>gas.co2_t_per_mwh_fuel_lhv</t>
        </is>
      </c>
      <c r="C120" s="14" t="n">
        <v>0.202</v>
      </c>
      <c r="D120" s="14" t="inlineStr">
        <is>
          <t>Active input, reference or documented sensitivity; see curated assumptions</t>
        </is>
      </c>
      <c r="E120" s="14" t="inlineStr">
        <is>
          <t>Operational parameters are provisional representative CCGT sensitivities; fuel-price and emissions values are scenario inputs, not plant-calibrated estimates.</t>
        </is>
      </c>
    </row>
    <row r="121" ht="84" customHeight="1" s="74">
      <c r="A121" s="14" t="inlineStr">
        <is>
          <t>assumptions.json</t>
        </is>
      </c>
      <c r="B121" s="14" t="inlineStr">
        <is>
          <t>gas.source</t>
        </is>
      </c>
      <c r="C121" s="14" t="inlineStr">
        <is>
          <t>Operational parameters are provisional representative CCGT sensitivities; fuel-price and emissions values are scenario inputs, not plant-calibrated estimates.</t>
        </is>
      </c>
      <c r="D121" s="14" t="inlineStr">
        <is>
          <t>Active input, reference or documented sensitivity; see curated assumptions</t>
        </is>
      </c>
      <c r="E121" s="14" t="inlineStr">
        <is>
          <t>Operational parameters are provisional representative CCGT sensitivities; fuel-price and emissions values are scenario inputs, not plant-calibrated estimates.</t>
        </is>
      </c>
    </row>
    <row r="122" ht="84" customHeight="1" s="74">
      <c r="A122" s="14" t="inlineStr">
        <is>
          <t>assumptions.json</t>
        </is>
      </c>
      <c r="B122" s="14" t="inlineStr">
        <is>
          <t>storage.power_gw</t>
        </is>
      </c>
      <c r="C122" s="14" t="n">
        <v>10</v>
      </c>
      <c r="D122" s="14" t="inlineStr">
        <is>
          <t>Overridden by fleet/pooling</t>
        </is>
      </c>
      <c r="E122" s="14" t="inlineStr">
        <is>
          <t>Analyst storage sensitivity, not contracted fleet or supplier quote; zero initial charge avoids free energy.</t>
        </is>
      </c>
    </row>
    <row r="123" ht="84" customHeight="1" s="74">
      <c r="A123" s="14" t="inlineStr">
        <is>
          <t>assumptions.json</t>
        </is>
      </c>
      <c r="B123" s="14" t="inlineStr">
        <is>
          <t>storage.energy_gwh</t>
        </is>
      </c>
      <c r="C123" s="14" t="n">
        <v>40</v>
      </c>
      <c r="D123" s="14" t="inlineStr">
        <is>
          <t>Overridden by fleet/pooling</t>
        </is>
      </c>
      <c r="E123" s="14" t="inlineStr">
        <is>
          <t>Analyst storage sensitivity, not contracted fleet or supplier quote; zero initial charge avoids free energy.</t>
        </is>
      </c>
    </row>
    <row r="124" ht="84" customHeight="1" s="74">
      <c r="A124" s="14" t="inlineStr">
        <is>
          <t>assumptions.json</t>
        </is>
      </c>
      <c r="B124" s="14" t="inlineStr">
        <is>
          <t>storage.roundtrip_efficiency</t>
        </is>
      </c>
      <c r="C124" s="14" t="n">
        <v>0.85</v>
      </c>
      <c r="D124" s="14" t="inlineStr">
        <is>
          <t>Overridden by fleet/pooling</t>
        </is>
      </c>
      <c r="E124" s="14" t="inlineStr">
        <is>
          <t>Analyst storage sensitivity, not contracted fleet or supplier quote; zero initial charge avoids free energy.</t>
        </is>
      </c>
    </row>
    <row r="125" ht="84" customHeight="1" s="74">
      <c r="A125" s="14" t="inlineStr">
        <is>
          <t>assumptions.json</t>
        </is>
      </c>
      <c r="B125" s="14" t="inlineStr">
        <is>
          <t>storage.initial_soc_gwh</t>
        </is>
      </c>
      <c r="C125" s="14" t="n">
        <v>0</v>
      </c>
      <c r="D125" s="14" t="inlineStr">
        <is>
          <t>Active input, reference or documented sensitivity; see curated assumptions</t>
        </is>
      </c>
      <c r="E125" s="14" t="inlineStr">
        <is>
          <t>Analyst storage sensitivity, not contracted fleet or supplier quote; zero initial charge avoids free energy.</t>
        </is>
      </c>
    </row>
    <row r="126" ht="84" customHeight="1" s="74">
      <c r="A126" s="14" t="inlineStr">
        <is>
          <t>assumptions.json</t>
        </is>
      </c>
      <c r="B126" s="14" t="inlineStr">
        <is>
          <t>storage.capex_gbp_kw</t>
        </is>
      </c>
      <c r="C126" s="14" t="n">
        <v>200</v>
      </c>
      <c r="D126" s="14" t="inlineStr">
        <is>
          <t>Inherited capital proxy; new projects overridden</t>
        </is>
      </c>
      <c r="E126" s="14" t="inlineStr">
        <is>
          <t>Analyst storage sensitivity, not contracted fleet or supplier quote; zero initial charge avoids free energy.</t>
        </is>
      </c>
    </row>
    <row r="127" ht="84" customHeight="1" s="74">
      <c r="A127" s="14" t="inlineStr">
        <is>
          <t>assumptions.json</t>
        </is>
      </c>
      <c r="B127" s="14" t="inlineStr">
        <is>
          <t>storage.capex_gbp_kwh</t>
        </is>
      </c>
      <c r="C127" s="14" t="n">
        <v>150</v>
      </c>
      <c r="D127" s="14" t="inlineStr">
        <is>
          <t>Inherited capital proxy; new projects overridden</t>
        </is>
      </c>
      <c r="E127" s="14" t="inlineStr">
        <is>
          <t>Analyst storage sensitivity, not contracted fleet or supplier quote; zero initial charge avoids free energy.</t>
        </is>
      </c>
    </row>
    <row r="128" ht="84" customHeight="1" s="74">
      <c r="A128" s="14" t="inlineStr">
        <is>
          <t>assumptions.json</t>
        </is>
      </c>
      <c r="B128" s="14" t="inlineStr">
        <is>
          <t>storage.fixed_gbp_kw_year</t>
        </is>
      </c>
      <c r="C128" s="14" t="n">
        <v>10</v>
      </c>
      <c r="D128" s="14" t="inlineStr">
        <is>
          <t>Active input, reference or documented sensitivity; see curated assumptions</t>
        </is>
      </c>
      <c r="E128" s="14" t="inlineStr">
        <is>
          <t>Analyst storage sensitivity, not contracted fleet or supplier quote; zero initial charge avoids free energy.</t>
        </is>
      </c>
    </row>
    <row r="129" ht="84" customHeight="1" s="74">
      <c r="A129" s="14" t="inlineStr">
        <is>
          <t>assumptions.json</t>
        </is>
      </c>
      <c r="B129" s="14" t="inlineStr">
        <is>
          <t>storage.life_years</t>
        </is>
      </c>
      <c r="C129" s="14" t="n">
        <v>15</v>
      </c>
      <c r="D129" s="14" t="inlineStr">
        <is>
          <t>Active input, reference or documented sensitivity; see curated assumptions</t>
        </is>
      </c>
      <c r="E129" s="14" t="inlineStr">
        <is>
          <t>Analyst storage sensitivity, not contracted fleet or supplier quote; zero initial charge avoids free energy.</t>
        </is>
      </c>
    </row>
    <row r="130" ht="84" customHeight="1" s="74">
      <c r="A130" s="14" t="inlineStr">
        <is>
          <t>assumptions.json</t>
        </is>
      </c>
      <c r="B130" s="14" t="inlineStr">
        <is>
          <t>storage.wacc</t>
        </is>
      </c>
      <c r="C130" s="14" t="n">
        <v>0.07000000000000001</v>
      </c>
      <c r="D130" s="14" t="inlineStr">
        <is>
          <t>Inherited capital proxy; new projects overridden</t>
        </is>
      </c>
      <c r="E130" s="14" t="inlineStr">
        <is>
          <t>Analyst storage sensitivity, not contracted fleet or supplier quote; zero initial charge avoids free energy.</t>
        </is>
      </c>
    </row>
    <row r="131" ht="84" customHeight="1" s="74">
      <c r="A131" s="14" t="inlineStr">
        <is>
          <t>assumptions.json</t>
        </is>
      </c>
      <c r="B131" s="14" t="inlineStr">
        <is>
          <t>storage.source</t>
        </is>
      </c>
      <c r="C131" s="14" t="inlineStr">
        <is>
          <t>Analyst storage sensitivity, not contracted fleet or supplier quote; zero initial charge avoids free energy.</t>
        </is>
      </c>
      <c r="D131" s="14" t="inlineStr">
        <is>
          <t>Active input, reference or documented sensitivity; see curated assumptions</t>
        </is>
      </c>
      <c r="E131" s="14" t="inlineStr">
        <is>
          <t>Analyst storage sensitivity, not contracted fleet or supplier quote; zero initial charge avoids free energy.</t>
        </is>
      </c>
    </row>
    <row r="132" ht="84" customHeight="1" s="74">
      <c r="A132" s="14" t="inlineStr">
        <is>
          <t>assumptions.json</t>
        </is>
      </c>
      <c r="B132" s="14" t="inlineStr">
        <is>
          <t>operations.reserve_gw</t>
        </is>
      </c>
      <c r="C132" s="14" t="n">
        <v>2</v>
      </c>
      <c r="D132" s="14" t="inlineStr">
        <is>
          <t>Active input, reference or documented sensitivity; see curated assumptions</t>
        </is>
      </c>
      <c r="E132" s="14" t="inlineStr">
        <is>
          <t>Fixed common operating screens, not a probabilistic reliability standard; inertia omits regional strength/dynamics. Other/coal use all-in proxy prices.</t>
        </is>
      </c>
    </row>
    <row r="133" ht="84" customHeight="1" s="74">
      <c r="A133" s="14" t="inlineStr">
        <is>
          <t>assumptions.json</t>
        </is>
      </c>
      <c r="B133" s="14" t="inlineStr">
        <is>
          <t>operations.minimum_inertia_gws</t>
        </is>
      </c>
      <c r="C133" s="14" t="n">
        <v>120</v>
      </c>
      <c r="D133" s="14" t="inlineStr">
        <is>
          <t>Active input, reference or documented sensitivity; see curated assumptions</t>
        </is>
      </c>
      <c r="E133" s="14" t="inlineStr">
        <is>
          <t>Fixed common operating screens, not a probabilistic reliability standard; inertia omits regional strength/dynamics. Other/coal use all-in proxy prices.</t>
        </is>
      </c>
    </row>
    <row r="134" ht="84" customHeight="1" s="74">
      <c r="A134" s="14" t="inlineStr">
        <is>
          <t>assumptions.json</t>
        </is>
      </c>
      <c r="B134" s="14" t="inlineStr">
        <is>
          <t>operations.nuclear_inertia_seconds</t>
        </is>
      </c>
      <c r="C134" s="14" t="n">
        <v>5</v>
      </c>
      <c r="D134" s="14" t="inlineStr">
        <is>
          <t>Active input, reference or documented sensitivity; see curated assumptions</t>
        </is>
      </c>
      <c r="E134" s="14" t="inlineStr">
        <is>
          <t>Fixed common operating screens, not a probabilistic reliability standard; inertia omits regional strength/dynamics. Other/coal use all-in proxy prices.</t>
        </is>
      </c>
    </row>
    <row r="135" ht="84" customHeight="1" s="74">
      <c r="A135" s="14" t="inlineStr">
        <is>
          <t>assumptions.json</t>
        </is>
      </c>
      <c r="B135" s="14" t="inlineStr">
        <is>
          <t>operations.gas_inertia_seconds</t>
        </is>
      </c>
      <c r="C135" s="14" t="n">
        <v>5</v>
      </c>
      <c r="D135" s="14" t="inlineStr">
        <is>
          <t>Active input, reference or documented sensitivity; see curated assumptions</t>
        </is>
      </c>
      <c r="E135" s="14" t="inlineStr">
        <is>
          <t>Fixed common operating screens, not a probabilistic reliability standard; inertia omits regional strength/dynamics. Other/coal use all-in proxy prices.</t>
        </is>
      </c>
    </row>
    <row r="136" ht="84" customHeight="1" s="74">
      <c r="A136" s="14" t="inlineStr">
        <is>
          <t>assumptions.json</t>
        </is>
      </c>
      <c r="B136" s="14" t="inlineStr">
        <is>
          <t>operations.external_inertia_gws</t>
        </is>
      </c>
      <c r="C136" s="14" t="n">
        <v>0</v>
      </c>
      <c r="D136" s="14" t="inlineStr">
        <is>
          <t>Active input, reference or documented sensitivity; see curated assumptions</t>
        </is>
      </c>
      <c r="E136" s="14" t="inlineStr">
        <is>
          <t>Fixed common operating screens, not a probabilistic reliability standard; inertia omits regional strength/dynamics. Other/coal use all-in proxy prices.</t>
        </is>
      </c>
    </row>
    <row r="137" ht="84" customHeight="1" s="74">
      <c r="A137" s="14" t="inlineStr">
        <is>
          <t>assumptions.json</t>
        </is>
      </c>
      <c r="B137" s="14" t="inlineStr">
        <is>
          <t>operations.nuclear_availability</t>
        </is>
      </c>
      <c r="C137" s="14" t="n">
        <v>0.9</v>
      </c>
      <c r="D137" s="14" t="inlineStr">
        <is>
          <t>Active input, reference or documented sensitivity; see curated assumptions</t>
        </is>
      </c>
      <c r="E137" s="14" t="inlineStr">
        <is>
          <t>Fixed common operating screens, not a probabilistic reliability standard; inertia omits regional strength/dynamics. Other/coal use all-in proxy prices.</t>
        </is>
      </c>
    </row>
    <row r="138" ht="84" customHeight="1" s="74">
      <c r="A138" s="14" t="inlineStr">
        <is>
          <t>assumptions.json</t>
        </is>
      </c>
      <c r="B138" s="14" t="inlineStr">
        <is>
          <t>operations.imports_available_gw</t>
        </is>
      </c>
      <c r="C138" s="14" t="n">
        <v>0</v>
      </c>
      <c r="D138" s="14" t="inlineStr">
        <is>
          <t>Historical/overridden; see Methods M32</t>
        </is>
      </c>
      <c r="E138" s="14" t="inlineStr">
        <is>
          <t>Fixed common operating screens, not a probabilistic reliability standard; inertia omits regional strength/dynamics. Other/coal use all-in proxy prices.</t>
        </is>
      </c>
    </row>
    <row r="139" ht="84" customHeight="1" s="74">
      <c r="A139" s="14" t="inlineStr">
        <is>
          <t>assumptions.json</t>
        </is>
      </c>
      <c r="B139" s="14" t="inlineStr">
        <is>
          <t>operations.import_price_gbp_mwh</t>
        </is>
      </c>
      <c r="C139" s="14" t="n">
        <v>80</v>
      </c>
      <c r="D139" s="14" t="inlineStr">
        <is>
          <t>Historical/overridden; see Methods M32</t>
        </is>
      </c>
      <c r="E139" s="14" t="inlineStr">
        <is>
          <t>Fixed common operating screens, not a probabilistic reliability standard; inertia omits regional strength/dynamics. Other/coal use all-in proxy prices.</t>
        </is>
      </c>
    </row>
    <row r="140" ht="84" customHeight="1" s="74">
      <c r="A140" s="14" t="inlineStr">
        <is>
          <t>assumptions.json</t>
        </is>
      </c>
      <c r="B140" s="14" t="inlineStr">
        <is>
          <t>operations.other_twh</t>
        </is>
      </c>
      <c r="C140" s="14" t="n">
        <v>15</v>
      </c>
      <c r="D140" s="14" t="inlineStr">
        <is>
          <t>Historical/overridden; see Methods M32</t>
        </is>
      </c>
      <c r="E140" s="14" t="inlineStr">
        <is>
          <t>Fixed common operating screens, not a probabilistic reliability standard; inertia omits regional strength/dynamics. Other/coal use all-in proxy prices.</t>
        </is>
      </c>
    </row>
    <row r="141" ht="84" customHeight="1" s="74">
      <c r="A141" s="14" t="inlineStr">
        <is>
          <t>assumptions.json</t>
        </is>
      </c>
      <c r="B141" s="14" t="inlineStr">
        <is>
          <t>operations.other_cost_gbp_mwh</t>
        </is>
      </c>
      <c r="C141" s="14" t="n">
        <v>80</v>
      </c>
      <c r="D141" s="14" t="inlineStr">
        <is>
          <t>Active input, reference or documented sensitivity; see curated assumptions</t>
        </is>
      </c>
      <c r="E141" s="14" t="inlineStr">
        <is>
          <t>Fixed common operating screens, not a probabilistic reliability standard; inertia omits regional strength/dynamics. Other/coal use all-in proxy prices.</t>
        </is>
      </c>
    </row>
    <row r="142" ht="84" customHeight="1" s="74">
      <c r="A142" s="14" t="inlineStr">
        <is>
          <t>assumptions.json</t>
        </is>
      </c>
      <c r="B142" s="14" t="inlineStr">
        <is>
          <t>operations.coal_gw</t>
        </is>
      </c>
      <c r="C142" s="14" t="n">
        <v>2</v>
      </c>
      <c r="D142" s="14" t="inlineStr">
        <is>
          <t>Historical/overridden; see Methods M32</t>
        </is>
      </c>
      <c r="E142" s="14" t="inlineStr">
        <is>
          <t>Fixed common operating screens, not a probabilistic reliability standard; inertia omits regional strength/dynamics. Other/coal use all-in proxy prices.</t>
        </is>
      </c>
    </row>
    <row r="143" ht="84" customHeight="1" s="74">
      <c r="A143" s="14" t="inlineStr">
        <is>
          <t>assumptions.json</t>
        </is>
      </c>
      <c r="B143" s="14" t="inlineStr">
        <is>
          <t>operations.coal_load_factor</t>
        </is>
      </c>
      <c r="C143" s="14" t="n">
        <v>0.25</v>
      </c>
      <c r="D143" s="14" t="inlineStr">
        <is>
          <t>Historical/overridden; see Methods M32</t>
        </is>
      </c>
      <c r="E143" s="14" t="inlineStr">
        <is>
          <t>Fixed common operating screens, not a probabilistic reliability standard; inertia omits regional strength/dynamics. Other/coal use all-in proxy prices.</t>
        </is>
      </c>
    </row>
    <row r="144" ht="84" customHeight="1" s="74">
      <c r="A144" s="14" t="inlineStr">
        <is>
          <t>assumptions.json</t>
        </is>
      </c>
      <c r="B144" s="14" t="inlineStr">
        <is>
          <t>operations.coal_cost_gbp_mwh</t>
        </is>
      </c>
      <c r="C144" s="14" t="n">
        <v>100</v>
      </c>
      <c r="D144" s="14" t="inlineStr">
        <is>
          <t>Historical/overridden; see Methods M32</t>
        </is>
      </c>
      <c r="E144" s="14" t="inlineStr">
        <is>
          <t>Fixed common operating screens, not a probabilistic reliability standard; inertia omits regional strength/dynamics. Other/coal use all-in proxy prices.</t>
        </is>
      </c>
    </row>
    <row r="145" ht="84" customHeight="1" s="74">
      <c r="A145" s="14" t="inlineStr">
        <is>
          <t>assumptions.json</t>
        </is>
      </c>
      <c r="B145" s="14" t="inlineStr">
        <is>
          <t>operations.coal_co2_t_mwh</t>
        </is>
      </c>
      <c r="C145" s="14" t="n">
        <v>0.9</v>
      </c>
      <c r="D145" s="14" t="inlineStr">
        <is>
          <t>Historical/overridden; see Methods M32</t>
        </is>
      </c>
      <c r="E145" s="14" t="inlineStr">
        <is>
          <t>Fixed common operating screens, not a probabilistic reliability standard; inertia omits regional strength/dynamics. Other/coal use all-in proxy prices.</t>
        </is>
      </c>
    </row>
    <row r="146" ht="84" customHeight="1" s="74">
      <c r="A146" s="14" t="inlineStr">
        <is>
          <t>assumptions.json</t>
        </is>
      </c>
      <c r="B146" s="14" t="inlineStr">
        <is>
          <t>operations.source</t>
        </is>
      </c>
      <c r="C146" s="14" t="inlineStr">
        <is>
          <t>Fixed common operating screens, not a probabilistic reliability standard; inertia omits regional strength/dynamics. Other/coal use all-in proxy prices.</t>
        </is>
      </c>
      <c r="D146" s="14" t="inlineStr">
        <is>
          <t>Active input, reference or documented sensitivity; see curated assumptions</t>
        </is>
      </c>
      <c r="E146" s="14" t="inlineStr">
        <is>
          <t>Fixed common operating screens, not a probabilistic reliability standard; inertia omits regional strength/dynamics. Other/coal use all-in proxy prices.</t>
        </is>
      </c>
    </row>
    <row r="147" ht="84" customHeight="1" s="74">
      <c r="A147" s="14" t="inlineStr">
        <is>
          <t>assumptions.json</t>
        </is>
      </c>
      <c r="B147" s="14" t="inlineStr">
        <is>
          <t>fiscal.carbon_gbp_t</t>
        </is>
      </c>
      <c r="C147" s="14" t="n">
        <v>10</v>
      </c>
      <c r="D147" s="14" t="inlineStr">
        <is>
          <t>Historical/overridden; see Methods M32</t>
        </is>
      </c>
      <c r="E147" s="14" t="inlineStr">
        <is>
          <t>Carbon tax is nominal £10; fixed 2024-price model treats £10 as real sensitivity pending inflation path. Legacy transfer is a fiscal illustration and is excluded from physical system cost.</t>
        </is>
      </c>
    </row>
    <row r="148" ht="84" customHeight="1" s="74">
      <c r="A148" s="14" t="inlineStr">
        <is>
          <t>assumptions.json</t>
        </is>
      </c>
      <c r="B148" s="14" t="inlineStr">
        <is>
          <t>fiscal.carbon_start_year</t>
        </is>
      </c>
      <c r="C148" s="14" t="n">
        <v>2031</v>
      </c>
      <c r="D148" s="14" t="inlineStr">
        <is>
          <t>Historical/overridden; see Methods M32</t>
        </is>
      </c>
      <c r="E148" s="14" t="inlineStr">
        <is>
          <t>Carbon tax is nominal £10; fixed 2024-price model treats £10 as real sensitivity pending inflation path. Legacy transfer is a fiscal illustration and is excluded from physical system cost.</t>
        </is>
      </c>
    </row>
    <row r="149" ht="84" customHeight="1" s="74">
      <c r="A149" s="14" t="inlineStr">
        <is>
          <t>assumptions.json</t>
        </is>
      </c>
      <c r="B149" s="14" t="inlineStr">
        <is>
          <t>fiscal.legacy_annual_gbp_bn</t>
        </is>
      </c>
      <c r="C149" s="14" t="n">
        <v>12.5</v>
      </c>
      <c r="D149" s="14" t="inlineStr">
        <is>
          <t>Historical/overridden; see Methods M32</t>
        </is>
      </c>
      <c r="E149" s="14" t="inlineStr">
        <is>
          <t>Carbon tax is nominal £10; fixed 2024-price model treats £10 as real sensitivity pending inflation path. Legacy transfer is a fiscal illustration and is excluded from physical system cost.</t>
        </is>
      </c>
    </row>
    <row r="150" ht="84" customHeight="1" s="74">
      <c r="A150" s="14" t="inlineStr">
        <is>
          <t>assumptions.json</t>
        </is>
      </c>
      <c r="B150" s="14" t="inlineStr">
        <is>
          <t>fiscal.source</t>
        </is>
      </c>
      <c r="C150" s="14" t="inlineStr">
        <is>
          <t>Carbon tax is nominal £10; fixed 2024-price model treats £10 as real sensitivity pending inflation path. Legacy transfer is a fiscal illustration and is excluded from physical system cost.</t>
        </is>
      </c>
      <c r="D150" s="14" t="inlineStr">
        <is>
          <t>Historical/overridden; see Methods M32</t>
        </is>
      </c>
      <c r="E150" s="14" t="inlineStr">
        <is>
          <t>Carbon tax is nominal £10; fixed 2024-price model treats £10 as real sensitivity pending inflation path. Legacy transfer is a fiscal illustration and is excluded from physical system cost.</t>
        </is>
      </c>
    </row>
    <row r="151" ht="84" customHeight="1" s="74">
      <c r="A151" s="14" t="inlineStr">
        <is>
          <t>assumptions.json</t>
        </is>
      </c>
      <c r="B151" s="14" t="inlineStr">
        <is>
          <t>unpriced_items[0]</t>
        </is>
      </c>
      <c r="C151" s="14" t="inlineStr">
        <is>
          <t>network reinforcement and network operating costs</t>
        </is>
      </c>
      <c r="D151" s="14" t="inlineStr">
        <is>
          <t>Active input, reference or documented sensitivity; see curated assumptions</t>
        </is>
      </c>
      <c r="E151"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152" ht="84" customHeight="1" s="74">
      <c r="A152" s="14" t="inlineStr">
        <is>
          <t>assumptions.json</t>
        </is>
      </c>
      <c r="B152" s="14" t="inlineStr">
        <is>
          <t>unpriced_items[1]</t>
        </is>
      </c>
      <c r="C152" s="14" t="inlineStr">
        <is>
          <t>locational constraint redispatch</t>
        </is>
      </c>
      <c r="D152" s="14" t="inlineStr">
        <is>
          <t>Active input, reference or documented sensitivity; see curated assumptions</t>
        </is>
      </c>
      <c r="E152"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153" ht="84" customHeight="1" s="74">
      <c r="A153" s="14" t="inlineStr">
        <is>
          <t>assumptions.json</t>
        </is>
      </c>
      <c r="B153" s="14" t="inlineStr">
        <is>
          <t>unpriced_items[2]</t>
        </is>
      </c>
      <c r="C153" s="14" t="inlineStr">
        <is>
          <t>purchased stability services and regional system strength</t>
        </is>
      </c>
      <c r="D153" s="14" t="inlineStr">
        <is>
          <t>Active input, reference or documented sensitivity; see curated assumptions</t>
        </is>
      </c>
      <c r="E153"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154" ht="84" customHeight="1" s="74">
      <c r="A154" s="14" t="inlineStr">
        <is>
          <t>assumptions.json</t>
        </is>
      </c>
      <c r="B154" s="14" t="inlineStr">
        <is>
          <t>unpriced_items[3]</t>
        </is>
      </c>
      <c r="C154" s="14" t="inlineStr">
        <is>
          <t>sub-hourly balancing and forecast error</t>
        </is>
      </c>
      <c r="D154" s="14" t="inlineStr">
        <is>
          <t>Active input, reference or documented sensitivity; see curated assumptions</t>
        </is>
      </c>
      <c r="E154"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155" ht="84" customHeight="1" s="74">
      <c r="A155" s="14" t="inlineStr">
        <is>
          <t>assumptions.json</t>
        </is>
      </c>
      <c r="B155" s="14" t="inlineStr">
        <is>
          <t>unpriced_items[4]</t>
        </is>
      </c>
      <c r="C155" s="14" t="inlineStr">
        <is>
          <t>retail/administration</t>
        </is>
      </c>
      <c r="D155" s="14" t="inlineStr">
        <is>
          <t>Active input, reference or documented sensitivity; see curated assumptions</t>
        </is>
      </c>
      <c r="E155"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156" ht="84" customHeight="1" s="74">
      <c r="A156" s="14" t="inlineStr">
        <is>
          <t>assumptions.json</t>
        </is>
      </c>
      <c r="B156" s="14" t="inlineStr">
        <is>
          <t>unpriced_items[5]</t>
        </is>
      </c>
      <c r="C156" s="14" t="inlineStr">
        <is>
          <t>actual legacy contract cashflows and market settlements</t>
        </is>
      </c>
      <c r="D156" s="14" t="inlineStr">
        <is>
          <t>Active input, reference or documented sensitivity; see curated assumptions</t>
        </is>
      </c>
      <c r="E156"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157" ht="84" customHeight="1" s="74">
      <c r="A157" s="14" t="inlineStr">
        <is>
          <t>assumptions.json</t>
        </is>
      </c>
      <c r="B157" s="14" t="inlineStr">
        <is>
          <t>unpriced_items[6]</t>
        </is>
      </c>
      <c r="C157" s="14" t="inlineStr">
        <is>
          <t>fuel-security infrastructure</t>
        </is>
      </c>
      <c r="D157" s="14" t="inlineStr">
        <is>
          <t>Active input, reference or documented sensitivity; see curated assumptions</t>
        </is>
      </c>
      <c r="E157"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158" ht="84" customHeight="1" s="74">
      <c r="A158" s="14" t="inlineStr">
        <is>
          <t>assumptions.json</t>
        </is>
      </c>
      <c r="B158" s="14" t="inlineStr">
        <is>
          <t>screen.max_unserved_mwh</t>
        </is>
      </c>
      <c r="C158" s="14" t="n">
        <v>1</v>
      </c>
      <c r="D158" s="14" t="inlineStr">
        <is>
          <t>Active input, reference or documented sensitivity; see curated assumptions</t>
        </is>
      </c>
      <c r="E158"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159" ht="84" customHeight="1" s="74">
      <c r="A159" s="14" t="inlineStr">
        <is>
          <t>assumptions.json</t>
        </is>
      </c>
      <c r="B159" s="14" t="inlineStr">
        <is>
          <t>screen.max_reserve_shortfall_hours</t>
        </is>
      </c>
      <c r="C159" s="14" t="n">
        <v>0</v>
      </c>
      <c r="D159" s="14" t="inlineStr">
        <is>
          <t>Active input, reference or documented sensitivity; see curated assumptions</t>
        </is>
      </c>
      <c r="E159"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160" ht="84" customHeight="1" s="74">
      <c r="A160" s="14" t="inlineStr">
        <is>
          <t>assumptions.json</t>
        </is>
      </c>
      <c r="B160" s="14" t="inlineStr">
        <is>
          <t>screen.max_inertia_shortfall_hours</t>
        </is>
      </c>
      <c r="C160" s="14" t="n">
        <v>0</v>
      </c>
      <c r="D160" s="14" t="inlineStr">
        <is>
          <t>Active input, reference or documented sensitivity; see curated assumptions</t>
        </is>
      </c>
      <c r="E160"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161" ht="84" customHeight="1" s="74">
      <c r="A161" s="14" t="inlineStr">
        <is>
          <t>assumptions.json</t>
        </is>
      </c>
      <c r="B161" s="14" t="inlineStr">
        <is>
          <t>method</t>
        </is>
      </c>
      <c r="C161" s="14" t="inlineStr">
        <is>
          <t>Deterministic heuristic block commitment, hourly energy balance, system-surplus-only storage, no cost optimisation. Historical profiles contain existing curtailment and fleet changes; future scaled shapes are proxies, not unconstrained weather simulation.</t>
        </is>
      </c>
      <c r="D161" s="14" t="inlineStr">
        <is>
          <t>Historical/overridden; see Methods M32</t>
        </is>
      </c>
      <c r="E161" s="14" t="inlineStr">
        <is>
          <t>Deterministic heuristic block commitment, hourly energy balance, system-surplus-only storage, no cost optimisation. Historical profiles contain existing curtailment and fleet changes; future scaled shapes are proxies, not unconstrained weather simulation.</t>
        </is>
      </c>
    </row>
    <row r="162" ht="84" customHeight="1" s="74">
      <c r="A162" s="14" t="inlineStr">
        <is>
          <t>coal_assumptions.json</t>
        </is>
      </c>
      <c r="B162" s="14" t="inlineStr">
        <is>
          <t>version</t>
        </is>
      </c>
      <c r="C162" s="14" t="inlineStr">
        <is>
          <t>0.2-coal</t>
        </is>
      </c>
      <c r="D162" s="14" t="inlineStr">
        <is>
          <t>Historical coal study settings</t>
        </is>
      </c>
      <c r="E162" s="14" t="inlineStr">
        <is>
          <t>Analyst sensitivities, not UK engineering bids or a mine-development forecast</t>
        </is>
      </c>
    </row>
    <row r="163" ht="84" customHeight="1" s="74">
      <c r="A163" s="14" t="inlineStr">
        <is>
          <t>coal_assumptions.json</t>
        </is>
      </c>
      <c r="B163" s="14" t="inlineStr">
        <is>
          <t>status</t>
        </is>
      </c>
      <c r="C163" s="14" t="inlineStr">
        <is>
          <t>Analyst sensitivities, not UK engineering bids or a mine-development forecast</t>
        </is>
      </c>
      <c r="D163" s="14" t="inlineStr">
        <is>
          <t>Historical coal study settings</t>
        </is>
      </c>
      <c r="E163" s="14" t="inlineStr">
        <is>
          <t>Analyst sensitivities, not UK engineering bids or a mine-development forecast</t>
        </is>
      </c>
    </row>
    <row r="164" ht="84" customHeight="1" s="74">
      <c r="A164" s="14" t="inlineStr">
        <is>
          <t>coal_assumptions.json</t>
        </is>
      </c>
      <c r="B164" s="14" t="inlineStr">
        <is>
          <t>coal.availability</t>
        </is>
      </c>
      <c r="C164" s="14" t="n">
        <v>0.85</v>
      </c>
      <c r="D164" s="14" t="inlineStr">
        <is>
          <t>Active input, reference or documented sensitivity; see curated assumptions</t>
        </is>
      </c>
      <c r="E164" s="14" t="inlineStr">
        <is>
          <t>Analyst sensitivities, not UK engineering bids or a mine-development forecast</t>
        </is>
      </c>
    </row>
    <row r="165" ht="84" customHeight="1" s="74">
      <c r="A165" s="14" t="inlineStr">
        <is>
          <t>coal_assumptions.json</t>
        </is>
      </c>
      <c r="B165" s="14" t="inlineStr">
        <is>
          <t>coal.unit_gw</t>
        </is>
      </c>
      <c r="C165" s="14" t="n">
        <v>0.5</v>
      </c>
      <c r="D165" s="14" t="inlineStr">
        <is>
          <t>Active input, reference or documented sensitivity; see curated assumptions</t>
        </is>
      </c>
      <c r="E165" s="14" t="inlineStr">
        <is>
          <t>Analyst sensitivities, not UK engineering bids or a mine-development forecast</t>
        </is>
      </c>
    </row>
    <row r="166" ht="84" customHeight="1" s="74">
      <c r="A166" s="14" t="inlineStr">
        <is>
          <t>coal_assumptions.json</t>
        </is>
      </c>
      <c r="B166" s="14" t="inlineStr">
        <is>
          <t>coal.min_load_fraction</t>
        </is>
      </c>
      <c r="C166" s="14" t="n">
        <v>0.4</v>
      </c>
      <c r="D166" s="14" t="inlineStr">
        <is>
          <t>Active input, reference or documented sensitivity; see curated assumptions</t>
        </is>
      </c>
      <c r="E166" s="14" t="inlineStr">
        <is>
          <t>Analyst sensitivities, not UK engineering bids or a mine-development forecast</t>
        </is>
      </c>
    </row>
    <row r="167" ht="84" customHeight="1" s="74">
      <c r="A167" s="14" t="inlineStr">
        <is>
          <t>coal_assumptions.json</t>
        </is>
      </c>
      <c r="B167" s="14" t="inlineStr">
        <is>
          <t>coal.min_up_hours</t>
        </is>
      </c>
      <c r="C167" s="14" t="n">
        <v>12</v>
      </c>
      <c r="D167" s="14" t="inlineStr">
        <is>
          <t>Active input, reference or documented sensitivity; see curated assumptions</t>
        </is>
      </c>
      <c r="E167" s="14" t="inlineStr">
        <is>
          <t>Analyst sensitivities, not UK engineering bids or a mine-development forecast</t>
        </is>
      </c>
    </row>
    <row r="168" ht="84" customHeight="1" s="74">
      <c r="A168" s="14" t="inlineStr">
        <is>
          <t>coal_assumptions.json</t>
        </is>
      </c>
      <c r="B168" s="14" t="inlineStr">
        <is>
          <t>coal.min_down_hours</t>
        </is>
      </c>
      <c r="C168" s="14" t="n">
        <v>8</v>
      </c>
      <c r="D168" s="14" t="inlineStr">
        <is>
          <t>Active input, reference or documented sensitivity; see curated assumptions</t>
        </is>
      </c>
      <c r="E168" s="14" t="inlineStr">
        <is>
          <t>Analyst sensitivities, not UK engineering bids or a mine-development forecast</t>
        </is>
      </c>
    </row>
    <row r="169" ht="84" customHeight="1" s="74">
      <c r="A169" s="14" t="inlineStr">
        <is>
          <t>coal_assumptions.json</t>
        </is>
      </c>
      <c r="B169" s="14" t="inlineStr">
        <is>
          <t>coal.start_lead_hours</t>
        </is>
      </c>
      <c r="C169" s="14" t="n">
        <v>8</v>
      </c>
      <c r="D169" s="14" t="inlineStr">
        <is>
          <t>Active input, reference or documented sensitivity; see curated assumptions</t>
        </is>
      </c>
      <c r="E169" s="14" t="inlineStr">
        <is>
          <t>Analyst sensitivities, not UK engineering bids or a mine-development forecast</t>
        </is>
      </c>
    </row>
    <row r="170" ht="84" customHeight="1" s="74">
      <c r="A170" s="14" t="inlineStr">
        <is>
          <t>coal_assumptions.json</t>
        </is>
      </c>
      <c r="B170" s="14" t="inlineStr">
        <is>
          <t>coal.ramp_fraction_per_hour</t>
        </is>
      </c>
      <c r="C170" s="14" t="n">
        <v>0.25</v>
      </c>
      <c r="D170" s="14" t="inlineStr">
        <is>
          <t>Active input, reference or documented sensitivity; see curated assumptions</t>
        </is>
      </c>
      <c r="E170" s="14" t="inlineStr">
        <is>
          <t>Analyst sensitivities, not UK engineering bids or a mine-development forecast</t>
        </is>
      </c>
    </row>
    <row r="171" ht="84" customHeight="1" s="74">
      <c r="A171" s="14" t="inlineStr">
        <is>
          <t>coal_assumptions.json</t>
        </is>
      </c>
      <c r="B171" s="14" t="inlineStr">
        <is>
          <t>coal.efficiency_full_lhv</t>
        </is>
      </c>
      <c r="C171" s="14" t="n">
        <v>0.4</v>
      </c>
      <c r="D171" s="14" t="inlineStr">
        <is>
          <t>Active input, reference or documented sensitivity; see curated assumptions</t>
        </is>
      </c>
      <c r="E171" s="14" t="inlineStr">
        <is>
          <t>Analyst sensitivities, not UK engineering bids or a mine-development forecast</t>
        </is>
      </c>
    </row>
    <row r="172" ht="84" customHeight="1" s="74">
      <c r="A172" s="14" t="inlineStr">
        <is>
          <t>coal_assumptions.json</t>
        </is>
      </c>
      <c r="B172" s="14" t="inlineStr">
        <is>
          <t>coal.efficiency_min_lhv</t>
        </is>
      </c>
      <c r="C172" s="14" t="n">
        <v>0.33</v>
      </c>
      <c r="D172" s="14" t="inlineStr">
        <is>
          <t>Active input, reference or documented sensitivity; see curated assumptions</t>
        </is>
      </c>
      <c r="E172" s="14" t="inlineStr">
        <is>
          <t>Analyst sensitivities, not UK engineering bids or a mine-development forecast</t>
        </is>
      </c>
    </row>
    <row r="173" ht="84" customHeight="1" s="74">
      <c r="A173" s="14" t="inlineStr">
        <is>
          <t>coal_assumptions.json</t>
        </is>
      </c>
      <c r="B173" s="14" t="inlineStr">
        <is>
          <t>coal.start_fuel_mwh_per_mw</t>
        </is>
      </c>
      <c r="C173" s="14" t="n">
        <v>5</v>
      </c>
      <c r="D173" s="14" t="inlineStr">
        <is>
          <t>Active input, reference or documented sensitivity; see curated assumptions</t>
        </is>
      </c>
      <c r="E173" s="14" t="inlineStr">
        <is>
          <t>Analyst sensitivities, not UK engineering bids or a mine-development forecast</t>
        </is>
      </c>
    </row>
    <row r="174" ht="84" customHeight="1" s="74">
      <c r="A174" s="14" t="inlineStr">
        <is>
          <t>coal_assumptions.json</t>
        </is>
      </c>
      <c r="B174" s="14" t="inlineStr">
        <is>
          <t>coal.inertia_seconds</t>
        </is>
      </c>
      <c r="C174" s="14" t="n">
        <v>5</v>
      </c>
      <c r="D174" s="14" t="inlineStr">
        <is>
          <t>Active input, reference or documented sensitivity; see curated assumptions</t>
        </is>
      </c>
      <c r="E174" s="14" t="inlineStr">
        <is>
          <t>Analyst sensitivities, not UK engineering bids or a mine-development forecast</t>
        </is>
      </c>
    </row>
    <row r="175" ht="84" customHeight="1" s="74">
      <c r="A175" s="14" t="inlineStr">
        <is>
          <t>coal_assumptions.json</t>
        </is>
      </c>
      <c r="B175" s="14" t="inlineStr">
        <is>
          <t>coal.heat_content_mwh_tonne</t>
        </is>
      </c>
      <c r="C175" s="14" t="n">
        <v>6.7</v>
      </c>
      <c r="D175" s="14" t="inlineStr">
        <is>
          <t>Active input, reference or documented sensitivity; see curated assumptions</t>
        </is>
      </c>
      <c r="E175" s="14" t="inlineStr">
        <is>
          <t>Analyst sensitivities, not UK engineering bids or a mine-development forecast</t>
        </is>
      </c>
    </row>
    <row r="176" ht="84" customHeight="1" s="74">
      <c r="A176" s="14" t="inlineStr">
        <is>
          <t>coal_assumptions.json</t>
        </is>
      </c>
      <c r="B176" s="14" t="inlineStr">
        <is>
          <t>coal.co2_t_mwh_fuel</t>
        </is>
      </c>
      <c r="C176" s="14" t="n">
        <v>0.34</v>
      </c>
      <c r="D176" s="14" t="inlineStr">
        <is>
          <t>Active input, reference or documented sensitivity; see curated assumptions</t>
        </is>
      </c>
      <c r="E176" s="14" t="inlineStr">
        <is>
          <t>Analyst sensitivities, not UK engineering bids or a mine-development forecast</t>
        </is>
      </c>
    </row>
    <row r="177" ht="84" customHeight="1" s="74">
      <c r="A177" s="14" t="inlineStr">
        <is>
          <t>coal_assumptions.json</t>
        </is>
      </c>
      <c r="B177" s="14" t="inlineStr">
        <is>
          <t>coal.fuel_gbp_tonne</t>
        </is>
      </c>
      <c r="C177" s="14" t="n">
        <v>100</v>
      </c>
      <c r="D177" s="14" t="inlineStr">
        <is>
          <t>Active input, reference or documented sensitivity; see curated assumptions</t>
        </is>
      </c>
      <c r="E177" s="14" t="inlineStr">
        <is>
          <t>Analyst sensitivities, not UK engineering bids or a mine-development forecast</t>
        </is>
      </c>
    </row>
    <row r="178" ht="84" customHeight="1" s="74">
      <c r="A178" s="14" t="inlineStr">
        <is>
          <t>coal_assumptions.json</t>
        </is>
      </c>
      <c r="B178" s="14" t="inlineStr">
        <is>
          <t>coal.capex_gbp_kw</t>
        </is>
      </c>
      <c r="C178" s="14" t="n">
        <v>3000</v>
      </c>
      <c r="D178" s="14" t="inlineStr">
        <is>
          <t>Active input, reference or documented sensitivity; see curated assumptions</t>
        </is>
      </c>
      <c r="E178" s="14" t="inlineStr">
        <is>
          <t>Analyst sensitivities, not UK engineering bids or a mine-development forecast</t>
        </is>
      </c>
    </row>
    <row r="179" ht="84" customHeight="1" s="74">
      <c r="A179" s="14" t="inlineStr">
        <is>
          <t>coal_assumptions.json</t>
        </is>
      </c>
      <c r="B179" s="14" t="inlineStr">
        <is>
          <t>coal.capex_low_gbp_kw</t>
        </is>
      </c>
      <c r="C179" s="14" t="n">
        <v>2000</v>
      </c>
      <c r="D179" s="14" t="inlineStr">
        <is>
          <t>Active input, reference or documented sensitivity; see curated assumptions</t>
        </is>
      </c>
      <c r="E179" s="14" t="inlineStr">
        <is>
          <t>Analyst sensitivities, not UK engineering bids or a mine-development forecast</t>
        </is>
      </c>
    </row>
    <row r="180" ht="84" customHeight="1" s="74">
      <c r="A180" s="14" t="inlineStr">
        <is>
          <t>coal_assumptions.json</t>
        </is>
      </c>
      <c r="B180" s="14" t="inlineStr">
        <is>
          <t>coal.capex_high_gbp_kw</t>
        </is>
      </c>
      <c r="C180" s="14" t="n">
        <v>5000</v>
      </c>
      <c r="D180" s="14" t="inlineStr">
        <is>
          <t>Active input, reference or documented sensitivity; see curated assumptions</t>
        </is>
      </c>
      <c r="E180" s="14" t="inlineStr">
        <is>
          <t>Analyst sensitivities, not UK engineering bids or a mine-development forecast</t>
        </is>
      </c>
    </row>
    <row r="181" ht="84" customHeight="1" s="74">
      <c r="A181" s="14" t="inlineStr">
        <is>
          <t>coal_assumptions.json</t>
        </is>
      </c>
      <c r="B181" s="14" t="inlineStr">
        <is>
          <t>coal.fixed_gbp_kw_year</t>
        </is>
      </c>
      <c r="C181" s="14" t="n">
        <v>50</v>
      </c>
      <c r="D181" s="14" t="inlineStr">
        <is>
          <t>Active input, reference or documented sensitivity; see curated assumptions</t>
        </is>
      </c>
      <c r="E181" s="14" t="inlineStr">
        <is>
          <t>Analyst sensitivities, not UK engineering bids or a mine-development forecast</t>
        </is>
      </c>
    </row>
    <row r="182" ht="84" customHeight="1" s="74">
      <c r="A182" s="14" t="inlineStr">
        <is>
          <t>coal_assumptions.json</t>
        </is>
      </c>
      <c r="B182" s="14" t="inlineStr">
        <is>
          <t>coal.variable_gbp_mwh</t>
        </is>
      </c>
      <c r="C182" s="14" t="n">
        <v>6</v>
      </c>
      <c r="D182" s="14" t="inlineStr">
        <is>
          <t>Active input, reference or documented sensitivity; see curated assumptions</t>
        </is>
      </c>
      <c r="E182" s="14" t="inlineStr">
        <is>
          <t>Analyst sensitivities, not UK engineering bids or a mine-development forecast</t>
        </is>
      </c>
    </row>
    <row r="183" ht="84" customHeight="1" s="74">
      <c r="A183" s="14" t="inlineStr">
        <is>
          <t>coal_assumptions.json</t>
        </is>
      </c>
      <c r="B183" s="14" t="inlineStr">
        <is>
          <t>coal.start_wear_gbp_mw</t>
        </is>
      </c>
      <c r="C183" s="14" t="n">
        <v>50</v>
      </c>
      <c r="D183" s="14" t="inlineStr">
        <is>
          <t>Active input, reference or documented sensitivity; see curated assumptions</t>
        </is>
      </c>
      <c r="E183" s="14" t="inlineStr">
        <is>
          <t>Analyst sensitivities, not UK engineering bids or a mine-development forecast</t>
        </is>
      </c>
    </row>
    <row r="184" ht="84" customHeight="1" s="74">
      <c r="A184" s="14" t="inlineStr">
        <is>
          <t>coal_assumptions.json</t>
        </is>
      </c>
      <c r="B184" s="14" t="inlineStr">
        <is>
          <t>coal.wacc</t>
        </is>
      </c>
      <c r="C184" s="14" t="n">
        <v>0.089</v>
      </c>
      <c r="D184" s="14" t="inlineStr">
        <is>
          <t>Active input, reference or documented sensitivity; see curated assumptions</t>
        </is>
      </c>
      <c r="E184" s="14" t="inlineStr">
        <is>
          <t>Analyst sensitivities, not UK engineering bids or a mine-development forecast</t>
        </is>
      </c>
    </row>
    <row r="185" ht="84" customHeight="1" s="74">
      <c r="A185" s="14" t="inlineStr">
        <is>
          <t>coal_assumptions.json</t>
        </is>
      </c>
      <c r="B185" s="14" t="inlineStr">
        <is>
          <t>coal.recovery_years</t>
        </is>
      </c>
      <c r="C185" s="14" t="n">
        <v>25</v>
      </c>
      <c r="D185" s="14" t="inlineStr">
        <is>
          <t>Active input, reference or documented sensitivity; see curated assumptions</t>
        </is>
      </c>
      <c r="E185" s="14" t="inlineStr">
        <is>
          <t>Analyst sensitivities, not UK engineering bids or a mine-development forecast</t>
        </is>
      </c>
    </row>
    <row r="186" ht="84" customHeight="1" s="74">
      <c r="A186" s="14" t="inlineStr">
        <is>
          <t>coal_assumptions.json</t>
        </is>
      </c>
      <c r="B186" s="14" t="inlineStr">
        <is>
          <t>coal.construction_years</t>
        </is>
      </c>
      <c r="C186" s="14" t="n">
        <v>4</v>
      </c>
      <c r="D186" s="14" t="inlineStr">
        <is>
          <t>Active input, reference or documented sensitivity; see curated assumptions</t>
        </is>
      </c>
      <c r="E186" s="14" t="inlineStr">
        <is>
          <t>Analyst sensitivities, not UK engineering bids or a mine-development forecast</t>
        </is>
      </c>
    </row>
    <row r="187" ht="84" customHeight="1" s="74">
      <c r="A187" s="14" t="inlineStr">
        <is>
          <t>coal_assumptions.json</t>
        </is>
      </c>
      <c r="B187" s="14" t="inlineStr">
        <is>
          <t>coal.preconstruction_years</t>
        </is>
      </c>
      <c r="C187" s="14" t="n">
        <v>2</v>
      </c>
      <c r="D187" s="14" t="inlineStr">
        <is>
          <t>Active input, reference or documented sensitivity; see curated assumptions</t>
        </is>
      </c>
      <c r="E187" s="14" t="inlineStr">
        <is>
          <t>Analyst sensitivities, not UK engineering bids or a mine-development forecast</t>
        </is>
      </c>
    </row>
    <row r="188" ht="84" customHeight="1" s="74">
      <c r="A188" s="14" t="inlineStr">
        <is>
          <t>coal_assumptions.json</t>
        </is>
      </c>
      <c r="B188" s="14" t="inlineStr">
        <is>
          <t>coal.decision_year</t>
        </is>
      </c>
      <c r="C188" s="14" t="n">
        <v>2029</v>
      </c>
      <c r="D188" s="14" t="inlineStr">
        <is>
          <t>Active input, reference or documented sensitivity; see curated assumptions</t>
        </is>
      </c>
      <c r="E188" s="14" t="inlineStr">
        <is>
          <t>Analyst sensitivities, not UK engineering bids or a mine-development forecast</t>
        </is>
      </c>
    </row>
    <row r="189" ht="84" customHeight="1" s="74">
      <c r="A189" s="14" t="inlineStr">
        <is>
          <t>coal_assumptions.json</t>
        </is>
      </c>
      <c r="B189" s="14" t="inlineStr">
        <is>
          <t>coal.stock_days_full_output</t>
        </is>
      </c>
      <c r="C189" s="14" t="n">
        <v>30</v>
      </c>
      <c r="D189" s="14" t="inlineStr">
        <is>
          <t>Active input, reference or documented sensitivity; see curated assumptions</t>
        </is>
      </c>
      <c r="E189" s="14" t="inlineStr">
        <is>
          <t>Analyst sensitivities, not UK engineering bids or a mine-development forecast</t>
        </is>
      </c>
    </row>
    <row r="190" ht="84" customHeight="1" s="74">
      <c r="A190" s="14" t="inlineStr">
        <is>
          <t>coal_assumptions.json</t>
        </is>
      </c>
      <c r="B190" s="14" t="inlineStr">
        <is>
          <t>coal.domestic_supply_mt_year</t>
        </is>
      </c>
      <c r="C190" s="14" t="n">
        <v>0</v>
      </c>
      <c r="D190" s="14" t="inlineStr">
        <is>
          <t>Active input, reference or documented sensitivity; see curated assumptions</t>
        </is>
      </c>
      <c r="E190" s="14" t="inlineStr">
        <is>
          <t>Analyst sensitivities, not UK engineering bids or a mine-development forecast</t>
        </is>
      </c>
    </row>
    <row r="191" ht="84" customHeight="1" s="74">
      <c r="A191" s="14" t="inlineStr">
        <is>
          <t>coal_assumptions.json</t>
        </is>
      </c>
      <c r="B191" s="14" t="inlineStr">
        <is>
          <t>coal.domestic_alternative_mt_year</t>
        </is>
      </c>
      <c r="C191" s="14" t="n">
        <v>5</v>
      </c>
      <c r="D191" s="14" t="inlineStr">
        <is>
          <t>Active input, reference or documented sensitivity; see curated assumptions</t>
        </is>
      </c>
      <c r="E191" s="14" t="inlineStr">
        <is>
          <t>Analyst sensitivities, not UK engineering bids or a mine-development forecast</t>
        </is>
      </c>
    </row>
    <row r="192" ht="84" customHeight="1" s="74">
      <c r="A192" s="14" t="inlineStr">
        <is>
          <t>coal_assumptions.json</t>
        </is>
      </c>
      <c r="B192" s="14" t="inlineStr">
        <is>
          <t>fuel_imports.gas_import_share</t>
        </is>
      </c>
      <c r="C192" s="14" t="n">
        <v>0.6</v>
      </c>
      <c r="D192" s="14" t="inlineStr">
        <is>
          <t>Historical coal study settings</t>
        </is>
      </c>
      <c r="E192" s="14" t="inlineStr">
        <is>
          <t>Analyst sensitivities, not UK engineering bids or a mine-development forecast</t>
        </is>
      </c>
    </row>
    <row r="193" ht="84" customHeight="1" s="74">
      <c r="A193" s="14" t="inlineStr">
        <is>
          <t>coal_assumptions.json</t>
        </is>
      </c>
      <c r="B193" s="14" t="inlineStr">
        <is>
          <t>fuel_imports.gas_import_share_low</t>
        </is>
      </c>
      <c r="C193" s="14" t="n">
        <v>0.3</v>
      </c>
      <c r="D193" s="14" t="inlineStr">
        <is>
          <t>Historical coal study settings</t>
        </is>
      </c>
      <c r="E193" s="14" t="inlineStr">
        <is>
          <t>Analyst sensitivities, not UK engineering bids or a mine-development forecast</t>
        </is>
      </c>
    </row>
    <row r="194" ht="84" customHeight="1" s="74">
      <c r="A194" s="14" t="inlineStr">
        <is>
          <t>coal_assumptions.json</t>
        </is>
      </c>
      <c r="B194" s="14" t="inlineStr">
        <is>
          <t>fuel_imports.gas_import_share_high</t>
        </is>
      </c>
      <c r="C194" s="14" t="n">
        <v>0.9</v>
      </c>
      <c r="D194" s="14" t="inlineStr">
        <is>
          <t>Historical coal study settings</t>
        </is>
      </c>
      <c r="E194" s="14" t="inlineStr">
        <is>
          <t>Analyst sensitivities, not UK engineering bids or a mine-development forecast</t>
        </is>
      </c>
    </row>
    <row r="195" ht="84" customHeight="1" s="74">
      <c r="A195" s="14" t="inlineStr">
        <is>
          <t>coal_assumptions.json</t>
        </is>
      </c>
      <c r="B195" s="14" t="inlineStr">
        <is>
          <t>stress.gas_capacity_fraction</t>
        </is>
      </c>
      <c r="C195" s="14" t="n">
        <v>0.5</v>
      </c>
      <c r="D195" s="14" t="inlineStr">
        <is>
          <t>Historical coal study settings</t>
        </is>
      </c>
      <c r="E195" s="14" t="inlineStr">
        <is>
          <t>Analyst sensitivities, not UK engineering bids or a mine-development forecast</t>
        </is>
      </c>
    </row>
    <row r="196" ht="84" customHeight="1" s="74">
      <c r="A196" s="14" t="inlineStr">
        <is>
          <t>coal_assumptions.json</t>
        </is>
      </c>
      <c r="B196" s="14" t="inlineStr">
        <is>
          <t>stress.gas_days</t>
        </is>
      </c>
      <c r="C196" s="14" t="n">
        <v>14</v>
      </c>
      <c r="D196" s="14" t="inlineStr">
        <is>
          <t>Historical coal study settings</t>
        </is>
      </c>
      <c r="E196" s="14" t="inlineStr">
        <is>
          <t>Analyst sensitivities, not UK engineering bids or a mine-development forecast</t>
        </is>
      </c>
    </row>
    <row r="197" ht="84" customHeight="1" s="74">
      <c r="A197" s="14" t="inlineStr">
        <is>
          <t>coal_assumptions.json</t>
        </is>
      </c>
      <c r="B197" s="14" t="inlineStr">
        <is>
          <t>stress.coal_import_interruption_days</t>
        </is>
      </c>
      <c r="C197" s="14" t="n">
        <v>45</v>
      </c>
      <c r="D197" s="14" t="inlineStr">
        <is>
          <t>Historical coal study settings</t>
        </is>
      </c>
      <c r="E197" s="14" t="inlineStr">
        <is>
          <t>Analyst sensitivities, not UK engineering bids or a mine-development forecast</t>
        </is>
      </c>
    </row>
    <row r="198" ht="84" customHeight="1" s="74">
      <c r="A198" s="14" t="inlineStr">
        <is>
          <t>coal_assumptions.json</t>
        </is>
      </c>
      <c r="B198" s="14" t="inlineStr">
        <is>
          <t>source_notes[0]</t>
        </is>
      </c>
      <c r="C198" s="14" t="inlineStr">
        <is>
          <t>Coal operational parameters, costs and stock policies are editable analyst assumptions; they require supplier and operator validation.</t>
        </is>
      </c>
      <c r="D198" s="14" t="inlineStr">
        <is>
          <t>Historical coal study settings</t>
        </is>
      </c>
      <c r="E198" s="14" t="inlineStr">
        <is>
          <t>Analyst sensitivities, not UK engineering bids or a mine-development forecast</t>
        </is>
      </c>
    </row>
    <row r="199" ht="84" customHeight="1" s="74">
      <c r="A199" s="14" t="inlineStr">
        <is>
          <t>coal_assumptions.json</t>
        </is>
      </c>
      <c r="B199" s="14" t="inlineStr">
        <is>
          <t>source_notes[1]</t>
        </is>
      </c>
      <c r="C199" s="14" t="inlineStr">
        <is>
          <t>EIA 2022 reference lead times: coal 4 years, combined-cycle gas 3 years; neither is a current UK delivery quote. Two preconstruction years are added as an analyst assumption. https://www.eia.gov/outlooks/aeo/assumptions/pdf/table_8.2.pdf</t>
        </is>
      </c>
      <c r="D199" s="14" t="inlineStr">
        <is>
          <t>Historical coal study settings</t>
        </is>
      </c>
      <c r="E199" s="14" t="inlineStr">
        <is>
          <t>Analyst sensitivities, not UK engineering bids or a mine-development forecast</t>
        </is>
      </c>
    </row>
    <row r="200" ht="84" customHeight="1" s="74">
      <c r="A200" s="14" t="inlineStr">
        <is>
          <t>coal_assumptions.json</t>
        </is>
      </c>
      <c r="B200" s="14" t="inlineStr">
        <is>
          <t>source_notes[2]</t>
        </is>
      </c>
      <c r="C200" s="14" t="inlineStr">
        <is>
          <t>DUKES 2026 coal chapter: 2025 UK output 0.12 Mt; economically recoverable/minable resource estimate approximately 3.8 billion tonnes is not annual deliverability. https://assets.publishing.service.gov.uk/media/6a6a1c5724593dd070ba47cc/DUKES_2026_Chapter_2.pdf</t>
        </is>
      </c>
      <c r="D200" s="14" t="inlineStr">
        <is>
          <t>Historical coal study settings</t>
        </is>
      </c>
      <c r="E200" s="14" t="inlineStr">
        <is>
          <t>Analyst sensitivities, not UK engineering bids or a mine-development forecast</t>
        </is>
      </c>
    </row>
    <row r="201" ht="84" customHeight="1" s="74">
      <c r="A201" s="14" t="inlineStr">
        <is>
          <t>coal_assumptions.json</t>
        </is>
      </c>
      <c r="B201" s="14" t="inlineStr">
        <is>
          <t>source_notes[3]</t>
        </is>
      </c>
      <c r="C201" s="14" t="inlineStr">
        <is>
          <t>0 to 5 Mt/year domestic supply and 30 to 90 percent imported gas are sensitivities, not forecasts. No new mine is assumed already contracted.</t>
        </is>
      </c>
      <c r="D201" s="14" t="inlineStr">
        <is>
          <t>Historical coal study settings</t>
        </is>
      </c>
      <c r="E201" s="14" t="inlineStr">
        <is>
          <t>Analyst sensitivities, not UK engineering bids or a mine-development forecast</t>
        </is>
      </c>
    </row>
    <row r="202" ht="84" customHeight="1" s="74">
      <c r="A202" s="14" t="inlineStr">
        <is>
          <t>coal_assumptions.json</t>
        </is>
      </c>
      <c r="B202" s="14" t="inlineStr">
        <is>
          <t>source_notes[4]</t>
        </is>
      </c>
      <c r="C202" s="14" t="inlineStr">
        <is>
          <t>All prices real 2024 GBP; no currency conversion of EIA construction cost estimates is used. Coal price includes assumed delivered fuel costs but new mine, rail and stockyard capital are unpriced.</t>
        </is>
      </c>
      <c r="D202" s="14" t="inlineStr">
        <is>
          <t>Historical coal study settings</t>
        </is>
      </c>
      <c r="E202" s="14" t="inlineStr">
        <is>
          <t>Analyst sensitivities, not UK engineering bids or a mine-development forecast</t>
        </is>
      </c>
    </row>
    <row r="203" ht="84" customHeight="1" s="74">
      <c r="A203" s="14" t="inlineStr">
        <is>
          <t>planner/lifecycle.json</t>
        </is>
      </c>
      <c r="B203" s="14" t="inlineStr">
        <is>
          <t>version</t>
        </is>
      </c>
      <c r="C203" s="14" t="inlineStr">
        <is>
          <t>1.13.1</t>
        </is>
      </c>
      <c r="D203" s="14" t="inlineStr">
        <is>
          <t>Active input, reference or documented sensitivity; see curated assumptions</t>
        </is>
      </c>
      <c r="E203"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04" ht="84" customHeight="1" s="74">
      <c r="A204" s="14" t="inlineStr">
        <is>
          <t>planner/lifecycle.json</t>
        </is>
      </c>
      <c r="B204" s="14" t="inlineStr">
        <is>
          <t>status</t>
        </is>
      </c>
      <c r="C204" s="14" t="inlineStr">
        <is>
          <t>Agreed operating-life assumptions; financing recovery remains a separate editable input.</t>
        </is>
      </c>
      <c r="D204" s="14" t="inlineStr">
        <is>
          <t>Active input, reference or documented sensitivity; see curated assumptions</t>
        </is>
      </c>
      <c r="E204"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05" ht="84" customHeight="1" s="74">
      <c r="A205" s="14" t="inlineStr">
        <is>
          <t>planner/lifecycle.json</t>
        </is>
      </c>
      <c r="B205" s="14" t="inlineStr">
        <is>
          <t>technologies.nuclear.life</t>
        </is>
      </c>
      <c r="C205" s="14" t="n">
        <v>60</v>
      </c>
      <c r="D205" s="14" t="inlineStr">
        <is>
          <t>Active input, reference or documented sensitivity; see curated assumptions</t>
        </is>
      </c>
      <c r="E205"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06" ht="84" customHeight="1" s="74">
      <c r="A206" s="14" t="inlineStr">
        <is>
          <t>planner/lifecycle.json</t>
        </is>
      </c>
      <c r="B206" s="14" t="inlineStr">
        <is>
          <t>technologies.nuclear.recovery</t>
        </is>
      </c>
      <c r="C206" s="14" t="n">
        <v>60</v>
      </c>
      <c r="D206" s="14" t="inlineStr">
        <is>
          <t>Active input, reference or documented sensitivity; see curated assumptions</t>
        </is>
      </c>
      <c r="E206"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07" ht="84" customHeight="1" s="74">
      <c r="A207" s="14" t="inlineStr">
        <is>
          <t>planner/lifecycle.json</t>
        </is>
      </c>
      <c r="B207" s="14" t="inlineStr">
        <is>
          <t>technologies.nuclear.life_range[0]</t>
        </is>
      </c>
      <c r="C207" s="14" t="n">
        <v>60</v>
      </c>
      <c r="D207" s="14" t="inlineStr">
        <is>
          <t>Active input, reference or documented sensitivity; see curated assumptions</t>
        </is>
      </c>
      <c r="E207"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08" ht="84" customHeight="1" s="74">
      <c r="A208" s="14" t="inlineStr">
        <is>
          <t>planner/lifecycle.json</t>
        </is>
      </c>
      <c r="B208" s="14" t="inlineStr">
        <is>
          <t>technologies.nuclear.life_range[1]</t>
        </is>
      </c>
      <c r="C208" s="14" t="n">
        <v>60</v>
      </c>
      <c r="D208" s="14" t="inlineStr">
        <is>
          <t>Active input, reference or documented sensitivity; see curated assumptions</t>
        </is>
      </c>
      <c r="E208"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09" ht="84" customHeight="1" s="74">
      <c r="A209" s="14" t="inlineStr">
        <is>
          <t>planner/lifecycle.json</t>
        </is>
      </c>
      <c r="B209" s="14" t="inlineStr">
        <is>
          <t>technologies.gas.life</t>
        </is>
      </c>
      <c r="C209" s="14" t="n">
        <v>35</v>
      </c>
      <c r="D209" s="14" t="inlineStr">
        <is>
          <t>Active input, reference or documented sensitivity; see curated assumptions</t>
        </is>
      </c>
      <c r="E209"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10" ht="84" customHeight="1" s="74">
      <c r="A210" s="14" t="inlineStr">
        <is>
          <t>planner/lifecycle.json</t>
        </is>
      </c>
      <c r="B210" s="14" t="inlineStr">
        <is>
          <t>technologies.gas.recovery</t>
        </is>
      </c>
      <c r="C210" s="14" t="n">
        <v>35</v>
      </c>
      <c r="D210" s="14" t="inlineStr">
        <is>
          <t>Active input, reference or documented sensitivity; see curated assumptions</t>
        </is>
      </c>
      <c r="E210"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11" ht="84" customHeight="1" s="74">
      <c r="A211" s="14" t="inlineStr">
        <is>
          <t>planner/lifecycle.json</t>
        </is>
      </c>
      <c r="B211" s="14" t="inlineStr">
        <is>
          <t>technologies.gas.life_range[0]</t>
        </is>
      </c>
      <c r="C211" s="14" t="n">
        <v>30</v>
      </c>
      <c r="D211" s="14" t="inlineStr">
        <is>
          <t>Active input, reference or documented sensitivity; see curated assumptions</t>
        </is>
      </c>
      <c r="E211"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12" ht="84" customHeight="1" s="74">
      <c r="A212" s="14" t="inlineStr">
        <is>
          <t>planner/lifecycle.json</t>
        </is>
      </c>
      <c r="B212" s="14" t="inlineStr">
        <is>
          <t>technologies.gas.life_range[1]</t>
        </is>
      </c>
      <c r="C212" s="14" t="n">
        <v>40</v>
      </c>
      <c r="D212" s="14" t="inlineStr">
        <is>
          <t>Active input, reference or documented sensitivity; see curated assumptions</t>
        </is>
      </c>
      <c r="E212"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13" ht="84" customHeight="1" s="74">
      <c r="A213" s="14" t="inlineStr">
        <is>
          <t>planner/lifecycle.json</t>
        </is>
      </c>
      <c r="B213" s="14" t="inlineStr">
        <is>
          <t>technologies.coal.life</t>
        </is>
      </c>
      <c r="C213" s="14" t="n">
        <v>50</v>
      </c>
      <c r="D213" s="14" t="inlineStr">
        <is>
          <t>Active input, reference or documented sensitivity; see curated assumptions</t>
        </is>
      </c>
      <c r="E213"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14" ht="84" customHeight="1" s="74">
      <c r="A214" s="14" t="inlineStr">
        <is>
          <t>planner/lifecycle.json</t>
        </is>
      </c>
      <c r="B214" s="14" t="inlineStr">
        <is>
          <t>technologies.coal.recovery</t>
        </is>
      </c>
      <c r="C214" s="14" t="n">
        <v>50</v>
      </c>
      <c r="D214" s="14" t="inlineStr">
        <is>
          <t>Active input, reference or documented sensitivity; see curated assumptions</t>
        </is>
      </c>
      <c r="E214"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15" ht="84" customHeight="1" s="74">
      <c r="A215" s="14" t="inlineStr">
        <is>
          <t>planner/lifecycle.json</t>
        </is>
      </c>
      <c r="B215" s="14" t="inlineStr">
        <is>
          <t>technologies.coal.life_range[0]</t>
        </is>
      </c>
      <c r="C215" s="14" t="n">
        <v>40</v>
      </c>
      <c r="D215" s="14" t="inlineStr">
        <is>
          <t>Active input, reference or documented sensitivity; see curated assumptions</t>
        </is>
      </c>
      <c r="E215"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16" ht="84" customHeight="1" s="74">
      <c r="A216" s="14" t="inlineStr">
        <is>
          <t>planner/lifecycle.json</t>
        </is>
      </c>
      <c r="B216" s="14" t="inlineStr">
        <is>
          <t>technologies.coal.life_range[1]</t>
        </is>
      </c>
      <c r="C216" s="14" t="n">
        <v>60</v>
      </c>
      <c r="D216" s="14" t="inlineStr">
        <is>
          <t>Active input, reference or documented sensitivity; see curated assumptions</t>
        </is>
      </c>
      <c r="E216"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17" ht="84" customHeight="1" s="74">
      <c r="A217" s="14" t="inlineStr">
        <is>
          <t>planner/lifecycle.json</t>
        </is>
      </c>
      <c r="B217" s="14" t="inlineStr">
        <is>
          <t>technologies.solar.life</t>
        </is>
      </c>
      <c r="C217" s="14" t="n">
        <v>30</v>
      </c>
      <c r="D217" s="14" t="inlineStr">
        <is>
          <t>Active input, reference or documented sensitivity; see curated assumptions</t>
        </is>
      </c>
      <c r="E217"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18" ht="84" customHeight="1" s="74">
      <c r="A218" s="14" t="inlineStr">
        <is>
          <t>planner/lifecycle.json</t>
        </is>
      </c>
      <c r="B218" s="14" t="inlineStr">
        <is>
          <t>technologies.solar.recovery</t>
        </is>
      </c>
      <c r="C218" s="14" t="n">
        <v>30</v>
      </c>
      <c r="D218" s="14" t="inlineStr">
        <is>
          <t>Active input, reference or documented sensitivity; see curated assumptions</t>
        </is>
      </c>
      <c r="E218"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19" ht="84" customHeight="1" s="74">
      <c r="A219" s="14" t="inlineStr">
        <is>
          <t>planner/lifecycle.json</t>
        </is>
      </c>
      <c r="B219" s="14" t="inlineStr">
        <is>
          <t>technologies.solar.life_range[0]</t>
        </is>
      </c>
      <c r="C219" s="14" t="n">
        <v>25</v>
      </c>
      <c r="D219" s="14" t="inlineStr">
        <is>
          <t>Active input, reference or documented sensitivity; see curated assumptions</t>
        </is>
      </c>
      <c r="E219"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20" ht="84" customHeight="1" s="74">
      <c r="A220" s="14" t="inlineStr">
        <is>
          <t>planner/lifecycle.json</t>
        </is>
      </c>
      <c r="B220" s="14" t="inlineStr">
        <is>
          <t>technologies.solar.life_range[1]</t>
        </is>
      </c>
      <c r="C220" s="14" t="n">
        <v>35</v>
      </c>
      <c r="D220" s="14" t="inlineStr">
        <is>
          <t>Active input, reference or documented sensitivity; see curated assumptions</t>
        </is>
      </c>
      <c r="E220"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21" ht="84" customHeight="1" s="74">
      <c r="A221" s="14" t="inlineStr">
        <is>
          <t>planner/lifecycle.json</t>
        </is>
      </c>
      <c r="B221" s="14" t="inlineStr">
        <is>
          <t>technologies.onshore.life</t>
        </is>
      </c>
      <c r="C221" s="14" t="n">
        <v>25</v>
      </c>
      <c r="D221" s="14" t="inlineStr">
        <is>
          <t>Active input, reference or documented sensitivity; see curated assumptions</t>
        </is>
      </c>
      <c r="E221"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22" ht="84" customHeight="1" s="74">
      <c r="A222" s="14" t="inlineStr">
        <is>
          <t>planner/lifecycle.json</t>
        </is>
      </c>
      <c r="B222" s="14" t="inlineStr">
        <is>
          <t>technologies.onshore.recovery</t>
        </is>
      </c>
      <c r="C222" s="14" t="n">
        <v>25</v>
      </c>
      <c r="D222" s="14" t="inlineStr">
        <is>
          <t>Active input, reference or documented sensitivity; see curated assumptions</t>
        </is>
      </c>
      <c r="E222"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23" ht="84" customHeight="1" s="74">
      <c r="A223" s="14" t="inlineStr">
        <is>
          <t>planner/lifecycle.json</t>
        </is>
      </c>
      <c r="B223" s="14" t="inlineStr">
        <is>
          <t>technologies.onshore.life_range[0]</t>
        </is>
      </c>
      <c r="C223" s="14" t="n">
        <v>20</v>
      </c>
      <c r="D223" s="14" t="inlineStr">
        <is>
          <t>Active input, reference or documented sensitivity; see curated assumptions</t>
        </is>
      </c>
      <c r="E223"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24" ht="84" customHeight="1" s="74">
      <c r="A224" s="14" t="inlineStr">
        <is>
          <t>planner/lifecycle.json</t>
        </is>
      </c>
      <c r="B224" s="14" t="inlineStr">
        <is>
          <t>technologies.onshore.life_range[1]</t>
        </is>
      </c>
      <c r="C224" s="14" t="n">
        <v>30</v>
      </c>
      <c r="D224" s="14" t="inlineStr">
        <is>
          <t>Active input, reference or documented sensitivity; see curated assumptions</t>
        </is>
      </c>
      <c r="E224"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25" ht="84" customHeight="1" s="74">
      <c r="A225" s="14" t="inlineStr">
        <is>
          <t>planner/lifecycle.json</t>
        </is>
      </c>
      <c r="B225" s="14" t="inlineStr">
        <is>
          <t>technologies.offshore.life</t>
        </is>
      </c>
      <c r="C225" s="14" t="n">
        <v>30</v>
      </c>
      <c r="D225" s="14" t="inlineStr">
        <is>
          <t>Active input, reference or documented sensitivity; see curated assumptions</t>
        </is>
      </c>
      <c r="E225"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26" ht="84" customHeight="1" s="74">
      <c r="A226" s="14" t="inlineStr">
        <is>
          <t>planner/lifecycle.json</t>
        </is>
      </c>
      <c r="B226" s="14" t="inlineStr">
        <is>
          <t>technologies.offshore.recovery</t>
        </is>
      </c>
      <c r="C226" s="14" t="n">
        <v>30</v>
      </c>
      <c r="D226" s="14" t="inlineStr">
        <is>
          <t>Active input, reference or documented sensitivity; see curated assumptions</t>
        </is>
      </c>
      <c r="E226"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27" ht="84" customHeight="1" s="74">
      <c r="A227" s="14" t="inlineStr">
        <is>
          <t>planner/lifecycle.json</t>
        </is>
      </c>
      <c r="B227" s="14" t="inlineStr">
        <is>
          <t>technologies.offshore.life_range[0]</t>
        </is>
      </c>
      <c r="C227" s="14" t="n">
        <v>25</v>
      </c>
      <c r="D227" s="14" t="inlineStr">
        <is>
          <t>Active input, reference or documented sensitivity; see curated assumptions</t>
        </is>
      </c>
      <c r="E227"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28" ht="84" customHeight="1" s="74">
      <c r="A228" s="14" t="inlineStr">
        <is>
          <t>planner/lifecycle.json</t>
        </is>
      </c>
      <c r="B228" s="14" t="inlineStr">
        <is>
          <t>technologies.offshore.life_range[1]</t>
        </is>
      </c>
      <c r="C228" s="14" t="n">
        <v>30</v>
      </c>
      <c r="D228" s="14" t="inlineStr">
        <is>
          <t>Active input, reference or documented sensitivity; see curated assumptions</t>
        </is>
      </c>
      <c r="E228"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29" ht="84" customHeight="1" s="74">
      <c r="A229" s="14" t="inlineStr">
        <is>
          <t>planner/lifecycle.json</t>
        </is>
      </c>
      <c r="B229" s="14" t="inlineStr">
        <is>
          <t>technologies.battery.life</t>
        </is>
      </c>
      <c r="C229" s="14" t="n">
        <v>15</v>
      </c>
      <c r="D229" s="14" t="inlineStr">
        <is>
          <t>Active input, reference or documented sensitivity; see curated assumptions</t>
        </is>
      </c>
      <c r="E229"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30" ht="84" customHeight="1" s="74">
      <c r="A230" s="14" t="inlineStr">
        <is>
          <t>planner/lifecycle.json</t>
        </is>
      </c>
      <c r="B230" s="14" t="inlineStr">
        <is>
          <t>technologies.battery.recovery</t>
        </is>
      </c>
      <c r="C230" s="14" t="n">
        <v>15</v>
      </c>
      <c r="D230" s="14" t="inlineStr">
        <is>
          <t>Active input, reference or documented sensitivity; see curated assumptions</t>
        </is>
      </c>
      <c r="E230"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31" ht="84" customHeight="1" s="74">
      <c r="A231" s="14" t="inlineStr">
        <is>
          <t>planner/lifecycle.json</t>
        </is>
      </c>
      <c r="B231" s="14" t="inlineStr">
        <is>
          <t>technologies.battery.life_range[0]</t>
        </is>
      </c>
      <c r="C231" s="14" t="n">
        <v>15</v>
      </c>
      <c r="D231" s="14" t="inlineStr">
        <is>
          <t>Active input, reference or documented sensitivity; see curated assumptions</t>
        </is>
      </c>
      <c r="E231"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32" ht="84" customHeight="1" s="74">
      <c r="A232" s="14" t="inlineStr">
        <is>
          <t>planner/lifecycle.json</t>
        </is>
      </c>
      <c r="B232" s="14" t="inlineStr">
        <is>
          <t>technologies.battery.life_range[1]</t>
        </is>
      </c>
      <c r="C232" s="14" t="n">
        <v>15</v>
      </c>
      <c r="D232" s="14" t="inlineStr">
        <is>
          <t>Active input, reference or documented sensitivity; see curated assumptions</t>
        </is>
      </c>
      <c r="E232"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33" ht="84" customHeight="1" s="74">
      <c r="A233" s="14" t="inlineStr">
        <is>
          <t>planner/lifecycle.json</t>
        </is>
      </c>
      <c r="B233" s="14" t="inlineStr">
        <is>
          <t>solar.degradation</t>
        </is>
      </c>
      <c r="C233" s="14" t="n">
        <v>0.008</v>
      </c>
      <c r="D233" s="14" t="inlineStr">
        <is>
          <t>Active input, reference or documented sensitivity; see curated assumptions</t>
        </is>
      </c>
      <c r="E233"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34" ht="84" customHeight="1" s="74">
      <c r="A234" s="14" t="inlineStr">
        <is>
          <t>planner/lifecycle.json</t>
        </is>
      </c>
      <c r="B234" s="14" t="inlineStr">
        <is>
          <t>solar.degradation_range[0]</t>
        </is>
      </c>
      <c r="C234" s="14" t="n">
        <v>0.005</v>
      </c>
      <c r="D234" s="14" t="inlineStr">
        <is>
          <t>Active input, reference or documented sensitivity; see curated assumptions</t>
        </is>
      </c>
      <c r="E234"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35" ht="84" customHeight="1" s="74">
      <c r="A235" s="14" t="inlineStr">
        <is>
          <t>planner/lifecycle.json</t>
        </is>
      </c>
      <c r="B235" s="14" t="inlineStr">
        <is>
          <t>solar.degradation_range[1]</t>
        </is>
      </c>
      <c r="C235" s="14" t="n">
        <v>0.01</v>
      </c>
      <c r="D235" s="14" t="inlineStr">
        <is>
          <t>Active input, reference or documented sensitivity; see curated assumptions</t>
        </is>
      </c>
      <c r="E235"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36" ht="84" customHeight="1" s="74">
      <c r="A236" s="14" t="inlineStr">
        <is>
          <t>planner/lifecycle.json</t>
        </is>
      </c>
      <c r="B236" s="14" t="inlineStr">
        <is>
          <t>solar.inverter_interval</t>
        </is>
      </c>
      <c r="C236" s="14" t="n">
        <v>15</v>
      </c>
      <c r="D236" s="14" t="inlineStr">
        <is>
          <t>Active input, reference or documented sensitivity; see curated assumptions</t>
        </is>
      </c>
      <c r="E236"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37" ht="84" customHeight="1" s="74">
      <c r="A237" s="14" t="inlineStr">
        <is>
          <t>planner/lifecycle.json</t>
        </is>
      </c>
      <c r="B237" s="14" t="inlineStr">
        <is>
          <t>solar.inverter_capital_fraction</t>
        </is>
      </c>
      <c r="C237" s="14" t="n">
        <v>0.1</v>
      </c>
      <c r="D237" s="14" t="inlineStr">
        <is>
          <t>Active input, reference or documented sensitivity; see curated assumptions</t>
        </is>
      </c>
      <c r="E237"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38" ht="84" customHeight="1" s="74">
      <c r="A238" s="14" t="inlineStr">
        <is>
          <t>planner/lifecycle.json</t>
        </is>
      </c>
      <c r="B238" s="14" t="inlineStr">
        <is>
          <t>solar.inverter_fraction_range[0]</t>
        </is>
      </c>
      <c r="C238" s="14" t="n">
        <v>0.05</v>
      </c>
      <c r="D238" s="14" t="inlineStr">
        <is>
          <t>Active input, reference or documented sensitivity; see curated assumptions</t>
        </is>
      </c>
      <c r="E238"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39" ht="84" customHeight="1" s="74">
      <c r="A239" s="14" t="inlineStr">
        <is>
          <t>planner/lifecycle.json</t>
        </is>
      </c>
      <c r="B239" s="14" t="inlineStr">
        <is>
          <t>solar.inverter_fraction_range[1]</t>
        </is>
      </c>
      <c r="C239" s="14" t="n">
        <v>0.15</v>
      </c>
      <c r="D239" s="14" t="inlineStr">
        <is>
          <t>Active input, reference or documented sensitivity; see curated assumptions</t>
        </is>
      </c>
      <c r="E239"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40" ht="84" customHeight="1" s="74">
      <c r="A240" s="14" t="inlineStr">
        <is>
          <t>planner/lifecycle.json</t>
        </is>
      </c>
      <c r="B240" s="14" t="inlineStr">
        <is>
          <t>solar.replacement_accounting</t>
        </is>
      </c>
      <c r="C240" s="14" t="inlineStr">
        <is>
          <t>Provisional 10% of original overnight capital per 15-year inverter replacement, funded from existing fixed O&amp;M allowance (not added again to resource cost). Allocation is an analyst estimate, not a supplier quote; verify O&amp;M scope before investment appraisal. Panel repowering requires a new project.</t>
        </is>
      </c>
      <c r="D240" s="14" t="inlineStr">
        <is>
          <t>Active input, reference or documented sensitivity; see curated assumptions</t>
        </is>
      </c>
      <c r="E240"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41" ht="84" customHeight="1" s="74">
      <c r="A241" s="14" t="inlineStr">
        <is>
          <t>planner/lifecycle.json</t>
        </is>
      </c>
      <c r="B241" s="14" t="inlineStr">
        <is>
          <t>nuclear.lead</t>
        </is>
      </c>
      <c r="C241" s="14" t="n">
        <v>5</v>
      </c>
      <c r="D241" s="14" t="inlineStr">
        <is>
          <t>Active input, reference or documented sensitivity; see curated assumptions</t>
        </is>
      </c>
      <c r="E241"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42" ht="84" customHeight="1" s="74">
      <c r="A242" s="14" t="inlineStr">
        <is>
          <t>planner/lifecycle.json</t>
        </is>
      </c>
      <c r="B242" s="14" t="inlineStr">
        <is>
          <t>nuclear.planning_years</t>
        </is>
      </c>
      <c r="C242" s="14" t="n">
        <v>1</v>
      </c>
      <c r="D242" s="14" t="inlineStr">
        <is>
          <t>Active input, reference or documented sensitivity; see curated assumptions</t>
        </is>
      </c>
      <c r="E242"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43" ht="84" customHeight="1" s="74">
      <c r="A243" s="14" t="inlineStr">
        <is>
          <t>planner/lifecycle.json</t>
        </is>
      </c>
      <c r="B243" s="14" t="inlineStr">
        <is>
          <t>nuclear.repeat_construction_years</t>
        </is>
      </c>
      <c r="C243" s="14" t="n">
        <v>4</v>
      </c>
      <c r="D243" s="14" t="inlineStr">
        <is>
          <t>Active input, reference or documented sensitivity; see curated assumptions</t>
        </is>
      </c>
      <c r="E243"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44" ht="84" customHeight="1" s="74">
      <c r="A244" s="14" t="inlineStr">
        <is>
          <t>planner/lifecycle.json</t>
        </is>
      </c>
      <c r="B244" s="14" t="inlineStr">
        <is>
          <t>nuclear.finance_quote_reference_years</t>
        </is>
      </c>
      <c r="C244" s="14" t="n">
        <v>6</v>
      </c>
      <c r="D244" s="14" t="inlineStr">
        <is>
          <t>Active input, reference or documented sensitivity; see curated assumptions</t>
        </is>
      </c>
      <c r="E244"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45" ht="84" customHeight="1" s="74">
      <c r="A245" s="14" t="inlineStr">
        <is>
          <t>planner/lifecycle.json</t>
        </is>
      </c>
      <c r="B245" s="14" t="inlineStr">
        <is>
          <t>nuclear.readiness</t>
        </is>
      </c>
      <c r="C245" s="14" t="inlineStr">
        <is>
          <t>Five-year lead applies to repeat fleet units after design and factory readiness. User must schedule starts accordingly; no assumed date for first-of-kind readiness.</t>
        </is>
      </c>
      <c r="D245" s="14" t="inlineStr">
        <is>
          <t>Active input, reference or documented sensitivity; see curated assumptions</t>
        </is>
      </c>
      <c r="E245"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46" ht="84" customHeight="1" s="74">
      <c r="A246" s="14" t="inlineStr">
        <is>
          <t>planner/lifecycle.json</t>
        </is>
      </c>
      <c r="B246" s="14" t="inlineStr">
        <is>
          <t>sources[0].url</t>
        </is>
      </c>
      <c r="C246" s="14" t="inlineStr">
        <is>
          <t>https://www.rolls-royce-smr.com/our-approach</t>
        </is>
      </c>
      <c r="D246" s="14" t="inlineStr">
        <is>
          <t>Active input, reference or documented sensitivity; see curated assumptions</t>
        </is>
      </c>
      <c r="E246"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47" ht="84" customHeight="1" s="74">
      <c r="A247" s="14" t="inlineStr">
        <is>
          <t>planner/lifecycle.json</t>
        </is>
      </c>
      <c r="B247" s="14" t="inlineStr">
        <is>
          <t>sources[0].use</t>
        </is>
      </c>
      <c r="C247" s="14" t="inlineStr">
        <is>
          <t>Four-year on-site repeat-unit construction; one-year planning is policy assumption.</t>
        </is>
      </c>
      <c r="D247" s="14" t="inlineStr">
        <is>
          <t>Active input, reference or documented sensitivity; see curated assumptions</t>
        </is>
      </c>
      <c r="E247"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48" ht="84" customHeight="1" s="74">
      <c r="A248" s="14" t="inlineStr">
        <is>
          <t>planner/lifecycle.json</t>
        </is>
      </c>
      <c r="B248" s="14" t="inlineStr">
        <is>
          <t>sources[1].url</t>
        </is>
      </c>
      <c r="C248" s="14" t="inlineStr">
        <is>
          <t>https://oa.upm.es/43685/</t>
        </is>
      </c>
      <c r="D248" s="14" t="inlineStr">
        <is>
          <t>Active input, reference or documented sensitivity; see curated assumptions</t>
        </is>
      </c>
      <c r="E248"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49" ht="84" customHeight="1" s="74">
      <c r="A249" s="14" t="inlineStr">
        <is>
          <t>planner/lifecycle.json</t>
        </is>
      </c>
      <c r="B249" s="14" t="inlineStr">
        <is>
          <t>sources[1].use</t>
        </is>
      </c>
      <c r="C249" s="14" t="inlineStr">
        <is>
          <t>Historical UK systems: approximately 0.8% annual degradation; extrapolation to future utility-scale equipment is an assumption.</t>
        </is>
      </c>
      <c r="D249" s="14" t="inlineStr">
        <is>
          <t>Active input, reference or documented sensitivity; see curated assumptions</t>
        </is>
      </c>
      <c r="E249"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50" ht="84" customHeight="1" s="74">
      <c r="A250" s="14" t="inlineStr">
        <is>
          <t>planner/lifecycle.json</t>
        </is>
      </c>
      <c r="B250" s="14" t="inlineStr">
        <is>
          <t>sources[2].url</t>
        </is>
      </c>
      <c r="C250" s="14" t="inlineStr">
        <is>
          <t>https://eprints.whiterose.ac.uk/id/eprint/177737/</t>
        </is>
      </c>
      <c r="D250" s="14" t="inlineStr">
        <is>
          <t>Active input, reference or documented sensitivity; see curated assumptions</t>
        </is>
      </c>
      <c r="E250"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51" ht="84" customHeight="1" s="74">
      <c r="A251" s="14" t="inlineStr">
        <is>
          <t>planner/lifecycle.json</t>
        </is>
      </c>
      <c r="B251" s="14" t="inlineStr">
        <is>
          <t>sources[2].use</t>
        </is>
      </c>
      <c r="C251" s="14" t="inlineStr">
        <is>
          <t>UK study of 3000 installations, silicon degradation approximately 0.81–0.94% annually.</t>
        </is>
      </c>
      <c r="D251" s="14" t="inlineStr">
        <is>
          <t>Active input, reference or documented sensitivity; see curated assumptions</t>
        </is>
      </c>
      <c r="E251"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52" ht="84" customHeight="1" s="74">
      <c r="A252" s="14" t="inlineStr">
        <is>
          <t>planner/lifecycle.json</t>
        </is>
      </c>
      <c r="B252" s="14" t="inlineStr">
        <is>
          <t>sources[3].url</t>
        </is>
      </c>
      <c r="C252" s="14" t="inlineStr">
        <is>
          <t>https://atb-archive.nrel.gov/electricity/2019/index.html?m=1&amp;s=omcfmdpr&amp;t=insusrsccn</t>
        </is>
      </c>
      <c r="D252" s="14" t="inlineStr">
        <is>
          <t>Active input, reference or documented sensitivity; see curated assumptions</t>
        </is>
      </c>
      <c r="E252"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53" ht="84" customHeight="1" s="74">
      <c r="A253" s="14" t="inlineStr">
        <is>
          <t>planner/lifecycle.json</t>
        </is>
      </c>
      <c r="B253" s="14" t="inlineStr">
        <is>
          <t>sources[3].use</t>
        </is>
      </c>
      <c r="C253" s="14" t="inlineStr">
        <is>
          <t>Inverter replacement at 15 years precedent; does not establish our cost fraction.</t>
        </is>
      </c>
      <c r="D253" s="14" t="inlineStr">
        <is>
          <t>Active input, reference or documented sensitivity; see curated assumptions</t>
        </is>
      </c>
      <c r="E253"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54" ht="84" customHeight="1" s="74">
      <c r="A254" s="14" t="inlineStr">
        <is>
          <t>planner/lifecycle.json</t>
        </is>
      </c>
      <c r="B254" s="14" t="inlineStr">
        <is>
          <t>scope</t>
        </is>
      </c>
      <c r="C254" s="14" t="inlineStr">
        <is>
          <t>Applies to dated build-plan editor and its hourly evaluator. Existing named fleet retirement dates preserved. Older comparison studies remain versioned historical results, not recalculated here.</t>
        </is>
      </c>
      <c r="D254" s="14" t="inlineStr">
        <is>
          <t>Active input, reference or documented sensitivity; see curated assumptions</t>
        </is>
      </c>
      <c r="E254"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55" ht="84" customHeight="1" s="74">
      <c r="A255" s="14" t="inlineStr">
        <is>
          <t>planner/lifecycle.json</t>
        </is>
      </c>
      <c r="B255" s="14" t="inlineStr">
        <is>
          <t>closure_policy</t>
        </is>
      </c>
      <c r="C255" s="14" t="inlineStr">
        <is>
          <t>No policy-driven early coal closure assumed. Early retirement occurs only when explicitly entered by the user.</t>
        </is>
      </c>
      <c r="D255" s="14" t="inlineStr">
        <is>
          <t>Active input, reference or documented sensitivity; see curated assumptions</t>
        </is>
      </c>
      <c r="E255" s="14" t="inlineStr">
        <is>
          <t>Agreed operating-life assumptions; financing recovery remains a separate editable input.; Applies to dated build-plan editor and its hourly evaluator. Existing named fleet retirement dates preserved. Older comparison studies remain versioned historical results, not recalculated here.</t>
        </is>
      </c>
    </row>
    <row r="256" ht="84" customHeight="1" s="74">
      <c r="A256" s="14" t="inlineStr">
        <is>
          <t>construction/estimates.json</t>
        </is>
      </c>
      <c r="B256" s="14" t="inlineStr">
        <is>
          <t>version</t>
        </is>
      </c>
      <c r="C256" s="14" t="inlineStr">
        <is>
          <t>construction-reference-4</t>
        </is>
      </c>
      <c r="D256" s="14" t="inlineStr">
        <is>
          <t>Active input, reference or documented sensitivity; see curated assumptions</t>
        </is>
      </c>
      <c r="E256" s="14" t="inlineStr">
        <is>
          <t>Reference cost / foreign currency per GBP × 2024 CPI / source-year CPI × target capacity / reference capacity. Gross-to-net assumptions applied only where disclosed here. Linear capacity scaling is a first-pass estimate; no economies of scale assumed.</t>
        </is>
      </c>
    </row>
    <row r="257" ht="84" customHeight="1" s="74">
      <c r="A257" s="14" t="inlineStr">
        <is>
          <t>construction/estimates.json</t>
        </is>
      </c>
      <c r="B257" s="14" t="inlineStr">
        <is>
          <t>date</t>
        </is>
      </c>
      <c r="C257" s="14" t="inlineStr">
        <is>
          <t>2026-10-18</t>
        </is>
      </c>
      <c r="D257" s="14" t="inlineStr">
        <is>
          <t>Active input, reference or documented sensitivity; see curated assumptions</t>
        </is>
      </c>
      <c r="E257" s="14" t="inlineStr">
        <is>
          <t>Reference cost / foreign currency per GBP × 2024 CPI / source-year CPI × target capacity / reference capacity. Gross-to-net assumptions applied only where disclosed here. Linear capacity scaling is a first-pass estimate; no economies of scale assumed.</t>
        </is>
      </c>
    </row>
    <row r="258" ht="84" customHeight="1" s="74">
      <c r="A258" s="14" t="inlineStr">
        <is>
          <t>construction/estimates.json</t>
        </is>
      </c>
      <c r="B258" s="14" t="inlineStr">
        <is>
          <t>price_basis</t>
        </is>
      </c>
      <c r="C258" s="14" t="inlineStr">
        <is>
          <t>2024 GBP, except SMR assigned to that basis by explicit policy convention</t>
        </is>
      </c>
      <c r="D258" s="14" t="inlineStr">
        <is>
          <t>Active input, reference or documented sensitivity; see curated assumptions</t>
        </is>
      </c>
      <c r="E258" s="14" t="inlineStr">
        <is>
          <t>Reference cost / foreign currency per GBP × 2024 CPI / source-year CPI × target capacity / reference capacity. Gross-to-net assumptions applied only where disclosed here. Linear capacity scaling is a first-pass estimate; no economies of scale assumed.</t>
        </is>
      </c>
    </row>
    <row r="259" ht="84" customHeight="1" s="74">
      <c r="A259" s="14" t="inlineStr">
        <is>
          <t>construction/estimates.json</t>
        </is>
      </c>
      <c r="B259" s="14" t="inlineStr">
        <is>
          <t>cpi_annual_2015_100.2012</t>
        </is>
      </c>
      <c r="C259" s="14" t="n">
        <v>96.09999999999999</v>
      </c>
      <c r="D259" s="14" t="inlineStr">
        <is>
          <t>Active input, reference or documented sensitivity; see curated assumptions</t>
        </is>
      </c>
      <c r="E259" s="14" t="inlineStr">
        <is>
          <t>Reference cost / foreign currency per GBP × 2024 CPI / source-year CPI × target capacity / reference capacity. Gross-to-net assumptions applied only where disclosed here. Linear capacity scaling is a first-pass estimate; no economies of scale assumed.</t>
        </is>
      </c>
    </row>
    <row r="260" ht="84" customHeight="1" s="74">
      <c r="A260" s="14" t="inlineStr">
        <is>
          <t>construction/estimates.json</t>
        </is>
      </c>
      <c r="B260" s="14" t="inlineStr">
        <is>
          <t>cpi_annual_2015_100.2021</t>
        </is>
      </c>
      <c r="C260" s="14" t="n">
        <v>111.6</v>
      </c>
      <c r="D260" s="14" t="inlineStr">
        <is>
          <t>Active input, reference or documented sensitivity; see curated assumptions</t>
        </is>
      </c>
      <c r="E260" s="14" t="inlineStr">
        <is>
          <t>Reference cost / foreign currency per GBP × 2024 CPI / source-year CPI × target capacity / reference capacity. Gross-to-net assumptions applied only where disclosed here. Linear capacity scaling is a first-pass estimate; no economies of scale assumed.</t>
        </is>
      </c>
    </row>
    <row r="261" ht="84" customHeight="1" s="74">
      <c r="A261" s="14" t="inlineStr">
        <is>
          <t>construction/estimates.json</t>
        </is>
      </c>
      <c r="B261" s="14" t="inlineStr">
        <is>
          <t>cpi_annual_2015_100.2023</t>
        </is>
      </c>
      <c r="C261" s="14" t="n">
        <v>130.5</v>
      </c>
      <c r="D261" s="14" t="inlineStr">
        <is>
          <t>Active input, reference or documented sensitivity; see curated assumptions</t>
        </is>
      </c>
      <c r="E261" s="14" t="inlineStr">
        <is>
          <t>Reference cost / foreign currency per GBP × 2024 CPI / source-year CPI × target capacity / reference capacity. Gross-to-net assumptions applied only where disclosed here. Linear capacity scaling is a first-pass estimate; no economies of scale assumed.</t>
        </is>
      </c>
    </row>
    <row r="262" ht="84" customHeight="1" s="74">
      <c r="A262" s="14" t="inlineStr">
        <is>
          <t>construction/estimates.json</t>
        </is>
      </c>
      <c r="B262" s="14" t="inlineStr">
        <is>
          <t>cpi_annual_2015_100.2024</t>
        </is>
      </c>
      <c r="C262" s="14" t="n">
        <v>133.9</v>
      </c>
      <c r="D262" s="14" t="inlineStr">
        <is>
          <t>Active input, reference or documented sensitivity; see curated assumptions</t>
        </is>
      </c>
      <c r="E262" s="14" t="inlineStr">
        <is>
          <t>Reference cost / foreign currency per GBP × 2024 CPI / source-year CPI × target capacity / reference capacity. Gross-to-net assumptions applied only where disclosed here. Linear capacity scaling is a first-pass estimate; no economies of scale assumed.</t>
        </is>
      </c>
    </row>
    <row r="263" ht="84" customHeight="1" s="74">
      <c r="A263" s="14" t="inlineStr">
        <is>
          <t>construction/estimates.json</t>
        </is>
      </c>
      <c r="B263" s="14" t="inlineStr">
        <is>
          <t>cpi_annual_2015_100.2025</t>
        </is>
      </c>
      <c r="C263" s="14" t="n">
        <v>138.4</v>
      </c>
      <c r="D263" s="14" t="inlineStr">
        <is>
          <t>Active input, reference or documented sensitivity; see curated assumptions</t>
        </is>
      </c>
      <c r="E263" s="14" t="inlineStr">
        <is>
          <t>Reference cost / foreign currency per GBP × 2024 CPI / source-year CPI × target capacity / reference capacity. Gross-to-net assumptions applied only where disclosed here. Linear capacity scaling is a first-pass estimate; no economies of scale assumed.</t>
        </is>
      </c>
    </row>
    <row r="264" ht="84" customHeight="1" s="74">
      <c r="A264" s="14" t="inlineStr">
        <is>
          <t>construction/estimates.json</t>
        </is>
      </c>
      <c r="B264" s="14" t="inlineStr">
        <is>
          <t>fx_foreign_units_per_gbp.USD_2023_average</t>
        </is>
      </c>
      <c r="C264" s="14" t="n">
        <v>1.2432</v>
      </c>
      <c r="D264" s="14" t="inlineStr">
        <is>
          <t>Active input, reference or documented sensitivity; see curated assumptions</t>
        </is>
      </c>
      <c r="E264" s="14" t="inlineStr">
        <is>
          <t>Reference cost / foreign currency per GBP × 2024 CPI / source-year CPI × target capacity / reference capacity. Gross-to-net assumptions applied only where disclosed here. Linear capacity scaling is a first-pass estimate; no economies of scale assumed.</t>
        </is>
      </c>
    </row>
    <row r="265" ht="84" customHeight="1" s="74">
      <c r="A265" s="14" t="inlineStr">
        <is>
          <t>construction/estimates.json</t>
        </is>
      </c>
      <c r="B265" s="14" t="inlineStr">
        <is>
          <t>fx_foreign_units_per_gbp.PLN_2025_average</t>
        </is>
      </c>
      <c r="C265" s="14" t="n">
        <v>4.9685</v>
      </c>
      <c r="D265" s="14" t="inlineStr">
        <is>
          <t>Active input, reference or documented sensitivity; see curated assumptions</t>
        </is>
      </c>
      <c r="E265" s="14" t="inlineStr">
        <is>
          <t>Reference cost / foreign currency per GBP × 2024 CPI / source-year CPI × target capacity / reference capacity. Gross-to-net assumptions applied only where disclosed here. Linear capacity scaling is a first-pass estimate; no economies of scale assumed.</t>
        </is>
      </c>
    </row>
    <row r="266" ht="84" customHeight="1" s="74">
      <c r="A266" s="14" t="inlineStr">
        <is>
          <t>construction/estimates.json</t>
        </is>
      </c>
      <c r="B266" s="14" t="inlineStr">
        <is>
          <t>fx_foreign_units_per_gbp.PLN_2012_09_21</t>
        </is>
      </c>
      <c r="C266" s="14" t="n">
        <v>5.1678</v>
      </c>
      <c r="D266" s="14" t="inlineStr">
        <is>
          <t>Active input, reference or documented sensitivity; see curated assumptions</t>
        </is>
      </c>
      <c r="E266" s="14" t="inlineStr">
        <is>
          <t>Reference cost / foreign currency per GBP × 2024 CPI / source-year CPI × target capacity / reference capacity. Gross-to-net assumptions applied only where disclosed here. Linear capacity scaling is a first-pass estimate; no economies of scale assumed.</t>
        </is>
      </c>
    </row>
    <row r="267" ht="84" customHeight="1" s="74">
      <c r="A267" s="14" t="inlineStr">
        <is>
          <t>construction/estimates.json</t>
        </is>
      </c>
      <c r="B267" s="14" t="inlineStr">
        <is>
          <t>sources.ons</t>
        </is>
      </c>
      <c r="C267" s="14" t="inlineStr">
        <is>
          <t>https://www.ons.gov.uk/economy/inflationandpriceindices/timeseries/d7bt/mm23</t>
        </is>
      </c>
      <c r="D267" s="14" t="inlineStr">
        <is>
          <t>Active input, reference or documented sensitivity; see curated assumptions</t>
        </is>
      </c>
      <c r="E267" s="14" t="inlineStr">
        <is>
          <t>Reference cost / foreign currency per GBP × 2024 CPI / source-year CPI × target capacity / reference capacity. Gross-to-net assumptions applied only where disclosed here. Linear capacity scaling is a first-pass estimate; no economies of scale assumed.</t>
        </is>
      </c>
    </row>
    <row r="268" ht="84" customHeight="1" s="74">
      <c r="A268" s="14" t="inlineStr">
        <is>
          <t>construction/estimates.json</t>
        </is>
      </c>
      <c r="B268" s="14" t="inlineStr">
        <is>
          <t>sources.fx2023</t>
        </is>
      </c>
      <c r="C268" s="14" t="inlineStr">
        <is>
          <t>https://www.trade-tariff.service.gov.uk/exchange_rates/view/2023-12?type=average</t>
        </is>
      </c>
      <c r="D268" s="14" t="inlineStr">
        <is>
          <t>Active input, reference or documented sensitivity; see curated assumptions</t>
        </is>
      </c>
      <c r="E268" s="14" t="inlineStr">
        <is>
          <t>Reference cost / foreign currency per GBP × 2024 CPI / source-year CPI × target capacity / reference capacity. Gross-to-net assumptions applied only where disclosed here. Linear capacity scaling is a first-pass estimate; no economies of scale assumed.</t>
        </is>
      </c>
    </row>
    <row r="269" ht="84" customHeight="1" s="74">
      <c r="A269" s="14" t="inlineStr">
        <is>
          <t>construction/estimates.json</t>
        </is>
      </c>
      <c r="B269" s="14" t="inlineStr">
        <is>
          <t>sources.fx2025</t>
        </is>
      </c>
      <c r="C269" s="14" t="inlineStr">
        <is>
          <t>https://www.trade-tariff.service.gov.uk/exchange_rates/view/2025-12?type=average</t>
        </is>
      </c>
      <c r="D269" s="14" t="inlineStr">
        <is>
          <t>Active input, reference or documented sensitivity; see curated assumptions</t>
        </is>
      </c>
      <c r="E269" s="14" t="inlineStr">
        <is>
          <t>Reference cost / foreign currency per GBP × 2024 CPI / source-year CPI × target capacity / reference capacity. Gross-to-net assumptions applied only where disclosed here. Linear capacity scaling is a first-pass estimate; no economies of scale assumed.</t>
        </is>
      </c>
    </row>
    <row r="270" ht="84" customHeight="1" s="74">
      <c r="A270" s="14" t="inlineStr">
        <is>
          <t>construction/estimates.json</t>
        </is>
      </c>
      <c r="B270" s="14" t="inlineStr">
        <is>
          <t>sources.fx2012</t>
        </is>
      </c>
      <c r="C270" s="14" t="inlineStr">
        <is>
          <t>https://api.nbp.pl/api/exchangerates/rates/a/gbp/2012-09-21/?format=json</t>
        </is>
      </c>
      <c r="D270" s="14" t="inlineStr">
        <is>
          <t>Active input, reference or documented sensitivity; see curated assumptions</t>
        </is>
      </c>
      <c r="E270" s="14" t="inlineStr">
        <is>
          <t>Reference cost / foreign currency per GBP × 2024 CPI / source-year CPI × target capacity / reference capacity. Gross-to-net assumptions applied only where disclosed here. Linear capacity scaling is a first-pass estimate; no economies of scale assumed.</t>
        </is>
      </c>
    </row>
    <row r="271" ht="84" customHeight="1" s="74">
      <c r="A271" s="14" t="inlineStr">
        <is>
          <t>construction/estimates.json</t>
        </is>
      </c>
      <c r="B271" s="14" t="inlineStr">
        <is>
          <t>sources.gas</t>
        </is>
      </c>
      <c r="C271" s="14" t="inlineStr">
        <is>
          <t>https://ir.enea.pl/pr/855237/podpisanie-umowy-na-budowe-blokow-gazowo-parowych</t>
        </is>
      </c>
      <c r="D271" s="14" t="inlineStr">
        <is>
          <t>Active input, reference or documented sensitivity; see curated assumptions</t>
        </is>
      </c>
      <c r="E271" s="14" t="inlineStr">
        <is>
          <t>Reference cost / foreign currency per GBP × 2024 CPI / source-year CPI × target capacity / reference capacity. Gross-to-net assumptions applied only where disclosed here. Linear capacity scaling is a first-pass estimate; no economies of scale assumed.</t>
        </is>
      </c>
    </row>
    <row r="272" ht="84" customHeight="1" s="74">
      <c r="A272" s="14" t="inlineStr">
        <is>
          <t>construction/estimates.json</t>
        </is>
      </c>
      <c r="B272" s="14" t="inlineStr">
        <is>
          <t>sources.coal</t>
        </is>
      </c>
      <c r="C272" s="14" t="inlineStr">
        <is>
          <t>https://ir.enea.pl/pr/290738/zawarcie-przez-enea-wytwarzanie-s-a-umowy-na-budowe-bloku-energetycznego</t>
        </is>
      </c>
      <c r="D272" s="14" t="inlineStr">
        <is>
          <t>Active input, reference or documented sensitivity; see curated assumptions</t>
        </is>
      </c>
      <c r="E272" s="14" t="inlineStr">
        <is>
          <t>Reference cost / foreign currency per GBP × 2024 CPI / source-year CPI × target capacity / reference capacity. Gross-to-net assumptions applied only where disclosed here. Linear capacity scaling is a first-pass estimate; no economies of scale assumed.</t>
        </is>
      </c>
    </row>
    <row r="273" ht="84" customHeight="1" s="74">
      <c r="A273" s="14" t="inlineStr">
        <is>
          <t>construction/estimates.json</t>
        </is>
      </c>
      <c r="B273" s="14" t="inlineStr">
        <is>
          <t>sources.eia</t>
        </is>
      </c>
      <c r="C273" s="14" t="inlineStr">
        <is>
          <t>https://www.eia.gov/analysis/studies/powerplants/capitalcost/pdf/capital_cost_AEO2025.pdf</t>
        </is>
      </c>
      <c r="D273" s="14" t="inlineStr">
        <is>
          <t>Active input, reference or documented sensitivity; see curated assumptions</t>
        </is>
      </c>
      <c r="E273" s="14" t="inlineStr">
        <is>
          <t>Reference cost / foreign currency per GBP × 2024 CPI / source-year CPI × target capacity / reference capacity. Gross-to-net assumptions applied only where disclosed here. Linear capacity scaling is a first-pass estimate; no economies of scale assumed.</t>
        </is>
      </c>
    </row>
    <row r="274" ht="84" customHeight="1" s="74">
      <c r="A274" s="14" t="inlineStr">
        <is>
          <t>construction/estimates.json</t>
        </is>
      </c>
      <c r="B274" s="14" t="inlineStr">
        <is>
          <t>sources.arup</t>
        </is>
      </c>
      <c r="C274" s="14" t="inlineStr">
        <is>
          <t>https://assets.publishing.service.gov.uk/media/68ba91f411b4ded2da19fe92/onshore-wind-and-solar-pv-cost-electricity-report-update-2024.pdf</t>
        </is>
      </c>
      <c r="D274" s="14" t="inlineStr">
        <is>
          <t>Active input, reference or documented sensitivity; see curated assumptions</t>
        </is>
      </c>
      <c r="E274" s="14" t="inlineStr">
        <is>
          <t>Reference cost / foreign currency per GBP × 2024 CPI / source-year CPI × target capacity / reference capacity. Gross-to-net assumptions applied only where disclosed here. Linear capacity scaling is a first-pass estimate; no economies of scale assumed.</t>
        </is>
      </c>
    </row>
    <row r="275" ht="84" customHeight="1" s="74">
      <c r="A275" s="14" t="inlineStr">
        <is>
          <t>construction/estimates.json</t>
        </is>
      </c>
      <c r="B275" s="14" t="inlineStr">
        <is>
          <t>sources.offshore</t>
        </is>
      </c>
      <c r="C275" s="14" t="inlineStr">
        <is>
          <t>https://doggerbank.com/construction/dogger-bank-c-reaches-financial-close/</t>
        </is>
      </c>
      <c r="D275" s="14" t="inlineStr">
        <is>
          <t>Active input, reference or documented sensitivity; see curated assumptions</t>
        </is>
      </c>
      <c r="E275" s="14" t="inlineStr">
        <is>
          <t>Reference cost / foreign currency per GBP × 2024 CPI / source-year CPI × target capacity / reference capacity. Gross-to-net assumptions applied only where disclosed here. Linear capacity scaling is a first-pass estimate; no economies of scale assumed.</t>
        </is>
      </c>
    </row>
    <row r="276" ht="84" customHeight="1" s="74">
      <c r="A276" s="14" t="inlineStr">
        <is>
          <t>construction/estimates.json</t>
        </is>
      </c>
      <c r="B276" s="14" t="inlineStr">
        <is>
          <t>sources.smr</t>
        </is>
      </c>
      <c r="C276" s="14" t="inlineStr">
        <is>
          <t>https://www.rolls-royce.com/media/press-releases/2021/17-05-2021-more-power-and-updated-design-revealed-as-nuclear-power-team-targets-first-place.aspx</t>
        </is>
      </c>
      <c r="D276" s="14" t="inlineStr">
        <is>
          <t>Active input, reference or documented sensitivity; see curated assumptions</t>
        </is>
      </c>
      <c r="E276" s="14" t="inlineStr">
        <is>
          <t>Reference cost / foreign currency per GBP × 2024 CPI / source-year CPI × target capacity / reference capacity. Gross-to-net assumptions applied only where disclosed here. Linear capacity scaling is a first-pass estimate; no economies of scale assumed.</t>
        </is>
      </c>
    </row>
    <row r="277" ht="84" customHeight="1" s="74">
      <c r="A277" s="14" t="inlineStr">
        <is>
          <t>construction/estimates.json</t>
        </is>
      </c>
      <c r="B277" s="14" t="inlineStr">
        <is>
          <t>sources.desnz2025</t>
        </is>
      </c>
      <c r="C277" s="14" t="inlineStr">
        <is>
          <t>https://www.gov.uk/government/publications/electricity-generation-costs-2025</t>
        </is>
      </c>
      <c r="D277" s="14" t="inlineStr">
        <is>
          <t>Active input, reference or documented sensitivity; see curated assumptions</t>
        </is>
      </c>
      <c r="E277" s="14" t="inlineStr">
        <is>
          <t>Reference cost / foreign currency per GBP × 2024 CPI / source-year CPI × target capacity / reference capacity. Gross-to-net assumptions applied only where disclosed here. Linear capacity scaling is a first-pass estimate; no economies of scale assumed.</t>
        </is>
      </c>
    </row>
    <row r="278" ht="84" customHeight="1" s="74">
      <c r="A278" s="14" t="inlineStr">
        <is>
          <t>construction/estimates.json</t>
        </is>
      </c>
      <c r="B278" s="14" t="inlineStr">
        <is>
          <t>estimates[0].technology</t>
        </is>
      </c>
      <c r="C278" s="14" t="inlineStr">
        <is>
          <t>Repeat SMR</t>
        </is>
      </c>
      <c r="D278" s="14" t="inlineStr">
        <is>
          <t>Active input, reference or documented sensitivity; see curated assumptions</t>
        </is>
      </c>
      <c r="E278" s="14" t="inlineStr">
        <is>
          <t>Retains the agreed £1.8bn. Treating this as 2024 pounds is a model convention, not an updated supplier quotation. The 2021 release did not specify a price base or separate planning, financing and connections.; Policy assumption; construction scope unverified</t>
        </is>
      </c>
    </row>
    <row r="279" ht="84" customHeight="1" s="74">
      <c r="A279" s="14" t="inlineStr">
        <is>
          <t>construction/estimates.json</t>
        </is>
      </c>
      <c r="B279" s="14" t="inlineStr">
        <is>
          <t>estimates[0].unit</t>
        </is>
      </c>
      <c r="C279" s="14" t="inlineStr">
        <is>
          <t>One 470 MW module</t>
        </is>
      </c>
      <c r="D279" s="14" t="inlineStr">
        <is>
          <t>Active input, reference or documented sensitivity; see curated assumptions</t>
        </is>
      </c>
      <c r="E279" s="14" t="inlineStr">
        <is>
          <t>Retains the agreed £1.8bn. Treating this as 2024 pounds is a model convention, not an updated supplier quotation. The 2021 release did not specify a price base or separate planning, financing and connections.; Policy assumption; construction scope unverified</t>
        </is>
      </c>
    </row>
    <row r="280" ht="84" customHeight="1" s="74">
      <c r="A280" s="14" t="inlineStr">
        <is>
          <t>construction/estimates.json</t>
        </is>
      </c>
      <c r="B280" s="14" t="inlineStr">
        <is>
          <t>estimates[0].capacity_gw</t>
        </is>
      </c>
      <c r="C280" s="14" t="n">
        <v>0.47</v>
      </c>
      <c r="D280" s="14" t="inlineStr">
        <is>
          <t>Active input, reference or documented sensitivity; see curated assumptions</t>
        </is>
      </c>
      <c r="E280" s="14" t="inlineStr">
        <is>
          <t>Retains the agreed £1.8bn. Treating this as 2024 pounds is a model convention, not an updated supplier quotation. The 2021 release did not specify a price base or separate planning, financing and connections.; Policy assumption; construction scope unverified</t>
        </is>
      </c>
    </row>
    <row r="281" ht="84" customHeight="1" s="74">
      <c r="A281" s="14" t="inlineStr">
        <is>
          <t>construction/estimates.json</t>
        </is>
      </c>
      <c r="B281" s="14" t="inlineStr">
        <is>
          <t>estimates[0].capacity_basis</t>
        </is>
      </c>
      <c r="C281" s="14" t="inlineStr">
        <is>
          <t>Manufacturer nameplate; export basis to confirm</t>
        </is>
      </c>
      <c r="D281" s="14" t="inlineStr">
        <is>
          <t>Active input, reference or documented sensitivity; see curated assumptions</t>
        </is>
      </c>
      <c r="E281" s="14" t="inlineStr">
        <is>
          <t>Retains the agreed £1.8bn. Treating this as 2024 pounds is a model convention, not an updated supplier quotation. The 2021 release did not specify a price base or separate planning, financing and connections.; Policy assumption; construction scope unverified</t>
        </is>
      </c>
    </row>
    <row r="282" ht="84" customHeight="1" s="74">
      <c r="A282" s="14" t="inlineStr">
        <is>
          <t>construction/estimates.json</t>
        </is>
      </c>
      <c r="B282" s="14" t="inlineStr">
        <is>
          <t>estimates[0].cost_m</t>
        </is>
      </c>
      <c r="C282" s="14" t="n">
        <v>1800</v>
      </c>
      <c r="D282" s="14" t="inlineStr">
        <is>
          <t>Active input, reference or documented sensitivity; see curated assumptions</t>
        </is>
      </c>
      <c r="E282" s="14" t="inlineStr">
        <is>
          <t>Retains the agreed £1.8bn. Treating this as 2024 pounds is a model convention, not an updated supplier quotation. The 2021 release did not specify a price base or separate planning, financing and connections.; Policy assumption; construction scope unverified</t>
        </is>
      </c>
    </row>
    <row r="283" ht="84" customHeight="1" s="74">
      <c r="A283" s="14" t="inlineStr">
        <is>
          <t>construction/estimates.json</t>
        </is>
      </c>
      <c r="B283" s="14" t="inlineStr">
        <is>
          <t>estimates[0].formula</t>
        </is>
      </c>
      <c r="C283" s="14" t="inlineStr">
        <is>
          <t>1800: user-selected repeat-unit policy assumption</t>
        </is>
      </c>
      <c r="D283" s="14" t="inlineStr">
        <is>
          <t>Active input, reference or documented sensitivity; see curated assumptions</t>
        </is>
      </c>
      <c r="E283" s="14" t="inlineStr">
        <is>
          <t>Retains the agreed £1.8bn. Treating this as 2024 pounds is a model convention, not an updated supplier quotation. The 2021 release did not specify a price base or separate planning, financing and connections.; Policy assumption; construction scope unverified</t>
        </is>
      </c>
    </row>
    <row r="284" ht="84" customHeight="1" s="74">
      <c r="A284" s="14" t="inlineStr">
        <is>
          <t>construction/estimates.json</t>
        </is>
      </c>
      <c r="B284" s="14" t="inlineStr">
        <is>
          <t>estimates[0].status</t>
        </is>
      </c>
      <c r="C284" s="14" t="inlineStr">
        <is>
          <t>Policy assumption; construction scope unverified</t>
        </is>
      </c>
      <c r="D284" s="14" t="inlineStr">
        <is>
          <t>Active input, reference or documented sensitivity; see curated assumptions</t>
        </is>
      </c>
      <c r="E284" s="14" t="inlineStr">
        <is>
          <t>Retains the agreed £1.8bn. Treating this as 2024 pounds is a model convention, not an updated supplier quotation. The 2021 release did not specify a price base or separate planning, financing and connections.; Policy assumption; construction scope unverified</t>
        </is>
      </c>
    </row>
    <row r="285" ht="84" customHeight="1" s="74">
      <c r="A285" s="14" t="inlineStr">
        <is>
          <t>construction/estimates.json</t>
        </is>
      </c>
      <c r="B285" s="14" t="inlineStr">
        <is>
          <t>estimates[0].sources[0]</t>
        </is>
      </c>
      <c r="C285" s="14" t="inlineStr">
        <is>
          <t>smr</t>
        </is>
      </c>
      <c r="D285" s="14" t="inlineStr">
        <is>
          <t>Active input, reference or documented sensitivity; see curated assumptions</t>
        </is>
      </c>
      <c r="E285" s="14" t="inlineStr">
        <is>
          <t>Retains the agreed £1.8bn. Treating this as 2024 pounds is a model convention, not an updated supplier quotation. The 2021 release did not specify a price base or separate planning, financing and connections.; Policy assumption; construction scope unverified</t>
        </is>
      </c>
    </row>
    <row r="286" ht="84" customHeight="1" s="74">
      <c r="A286" s="14" t="inlineStr">
        <is>
          <t>construction/estimates.json</t>
        </is>
      </c>
      <c r="B286" s="14" t="inlineStr">
        <is>
          <t>estimates[0].note</t>
        </is>
      </c>
      <c r="C286" s="14" t="inlineStr">
        <is>
          <t>Retains the agreed £1.8bn. Treating this as 2024 pounds is a model convention, not an updated supplier quotation. The 2021 release did not specify a price base or separate planning, financing and connections.</t>
        </is>
      </c>
      <c r="D286" s="14" t="inlineStr">
        <is>
          <t>Active input, reference or documented sensitivity; see curated assumptions</t>
        </is>
      </c>
      <c r="E286" s="14" t="inlineStr">
        <is>
          <t>Retains the agreed £1.8bn. Treating this as 2024 pounds is a model convention, not an updated supplier quotation. The 2021 release did not specify a price base or separate planning, financing and connections.; Policy assumption; construction scope unverified</t>
        </is>
      </c>
    </row>
    <row r="287" ht="84" customHeight="1" s="74">
      <c r="A287" s="14" t="inlineStr">
        <is>
          <t>construction/estimates.json</t>
        </is>
      </c>
      <c r="B287" s="14" t="inlineStr">
        <is>
          <t>estimates[0].comparisons.Inflation-only illustration, assuming the £1.8bn target was in 2021 prices</t>
        </is>
      </c>
      <c r="C287" s="14" t="n">
        <v>2159.677419354839</v>
      </c>
      <c r="D287" s="14" t="inlineStr">
        <is>
          <t>Active input, reference or documented sensitivity; see curated assumptions</t>
        </is>
      </c>
      <c r="E287" s="14" t="inlineStr">
        <is>
          <t>Retains the agreed £1.8bn. Treating this as 2024 pounds is a model convention, not an updated supplier quotation. The 2021 release did not specify a price base or separate planning, financing and connections.; Policy assumption; construction scope unverified</t>
        </is>
      </c>
    </row>
    <row r="288" ht="84" customHeight="1" s="74">
      <c r="A288" s="14" t="inlineStr">
        <is>
          <t>construction/estimates.json</t>
        </is>
      </c>
      <c r="B288" s="14" t="inlineStr">
        <is>
          <t>estimates[0].derived_gbp_bn_per_gw</t>
        </is>
      </c>
      <c r="C288" s="14" t="n">
        <v>3.829787234042553</v>
      </c>
      <c r="D288" s="14" t="inlineStr">
        <is>
          <t>Active input, reference or documented sensitivity; see curated assumptions</t>
        </is>
      </c>
      <c r="E288" s="14" t="inlineStr">
        <is>
          <t>Retains the agreed £1.8bn. Treating this as 2024 pounds is a model convention, not an updated supplier quotation. The 2021 release did not specify a price base or separate planning, financing and connections.; Policy assumption; construction scope unverified</t>
        </is>
      </c>
    </row>
    <row r="289" ht="84" customHeight="1" s="74">
      <c r="A289" s="14" t="inlineStr">
        <is>
          <t>construction/estimates.json</t>
        </is>
      </c>
      <c r="B289" s="14" t="inlineStr">
        <is>
          <t>estimates[0].indicative_annual_utilisation</t>
        </is>
      </c>
      <c r="C289" s="14" t="n">
        <v>0.9</v>
      </c>
      <c r="D289" s="14" t="inlineStr">
        <is>
          <t>Active input, reference or documented sensitivity; see curated assumptions</t>
        </is>
      </c>
      <c r="E289" s="14" t="inlineStr">
        <is>
          <t>Retains the agreed £1.8bn. Treating this as 2024 pounds is a model convention, not an updated supplier quotation. The 2021 release did not specify a price base or separate planning, financing and connections.; Policy assumption; construction scope unverified</t>
        </is>
      </c>
    </row>
    <row r="290" ht="84" customHeight="1" s="74">
      <c r="A290" s="14" t="inlineStr">
        <is>
          <t>construction/estimates.json</t>
        </is>
      </c>
      <c r="B290" s="14" t="inlineStr">
        <is>
          <t>estimates[0].annual_output_label</t>
        </is>
      </c>
      <c r="C290" s="14" t="inlineStr">
        <is>
          <t>90%</t>
        </is>
      </c>
      <c r="D290" s="14" t="inlineStr">
        <is>
          <t>Active input, reference or documented sensitivity; see curated assumptions</t>
        </is>
      </c>
      <c r="E290" s="14" t="inlineStr">
        <is>
          <t>Retains the agreed £1.8bn. Treating this as 2024 pounds is a model convention, not an updated supplier quotation. The 2021 release did not specify a price base or separate planning, financing and connections.; Policy assumption; construction scope unverified</t>
        </is>
      </c>
    </row>
    <row r="291" ht="84" customHeight="1" s="74">
      <c r="A291" s="14" t="inlineStr">
        <is>
          <t>construction/estimates.json</t>
        </is>
      </c>
      <c r="B291" s="14" t="inlineStr">
        <is>
          <t>estimates[0].annual_output_assumption</t>
        </is>
      </c>
      <c r="C291" s="14" t="inlineStr">
        <is>
          <t>Existing model nuclear utilisation assumption.</t>
        </is>
      </c>
      <c r="D291" s="14" t="inlineStr">
        <is>
          <t>Active input, reference or documented sensitivity; see curated assumptions</t>
        </is>
      </c>
      <c r="E291" s="14" t="inlineStr">
        <is>
          <t>Retains the agreed £1.8bn. Treating this as 2024 pounds is a model convention, not an updated supplier quotation. The 2021 release did not specify a price base or separate planning, financing and connections.; Policy assumption; construction scope unverified</t>
        </is>
      </c>
    </row>
    <row r="292" ht="84" customHeight="1" s="74">
      <c r="A292" s="14" t="inlineStr">
        <is>
          <t>construction/estimates.json</t>
        </is>
      </c>
      <c r="B292" s="14" t="inlineStr">
        <is>
          <t>estimates[0].indicative_generation_twh_year</t>
        </is>
      </c>
      <c r="C292" s="14" t="n">
        <v>3.70548</v>
      </c>
      <c r="D292" s="14" t="inlineStr">
        <is>
          <t>Active input, reference or documented sensitivity; see curated assumptions</t>
        </is>
      </c>
      <c r="E292" s="14" t="inlineStr">
        <is>
          <t>Retains the agreed £1.8bn. Treating this as 2024 pounds is a model convention, not an updated supplier quotation. The 2021 release did not specify a price base or separate planning, financing and connections.; Policy assumption; construction scope unverified</t>
        </is>
      </c>
    </row>
    <row r="293" ht="84" customHeight="1" s="74">
      <c r="A293" s="14" t="inlineStr">
        <is>
          <t>construction/estimates.json</t>
        </is>
      </c>
      <c r="B293" s="14" t="inlineStr">
        <is>
          <t>estimates[0].annual_generation_basis</t>
        </is>
      </c>
      <c r="C293" s="14" t="inlineStr">
        <is>
          <t>Before system curtailment, storage and network losses; not dependable capacity.</t>
        </is>
      </c>
      <c r="D293" s="14" t="inlineStr">
        <is>
          <t>Active input, reference or documented sensitivity; see curated assumptions</t>
        </is>
      </c>
      <c r="E293" s="14" t="inlineStr">
        <is>
          <t>Retains the agreed £1.8bn. Treating this as 2024 pounds is a model convention, not an updated supplier quotation. The 2021 release did not specify a price base or separate planning, financing and connections.; Policy assumption; construction scope unverified</t>
        </is>
      </c>
    </row>
    <row r="294" ht="84" customHeight="1" s="74">
      <c r="A294" s="14" t="inlineStr">
        <is>
          <t>construction/estimates.json</t>
        </is>
      </c>
      <c r="B294" s="14" t="inlineStr">
        <is>
          <t>estimates[1].technology</t>
        </is>
      </c>
      <c r="C294" s="14" t="inlineStr">
        <is>
          <t>Combined-cycle gas</t>
        </is>
      </c>
      <c r="D294" s="14" t="inlineStr">
        <is>
          <t>Active input, reference or documented sensitivity; see curated assumptions</t>
        </is>
      </c>
      <c r="E294"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 Recent EPC proxy; associated infrastructure not fully separated</t>
        </is>
      </c>
    </row>
    <row r="295" ht="84" customHeight="1" s="74">
      <c r="A295" s="14" t="inlineStr">
        <is>
          <t>construction/estimates.json</t>
        </is>
      </c>
      <c r="B295" s="14" t="inlineStr">
        <is>
          <t>estimates[1].unit</t>
        </is>
      </c>
      <c r="C295" s="14" t="inlineStr">
        <is>
          <t>One 920 MW net station</t>
        </is>
      </c>
      <c r="D295" s="14" t="inlineStr">
        <is>
          <t>Active input, reference or documented sensitivity; see curated assumptions</t>
        </is>
      </c>
      <c r="E295"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 Recent EPC proxy; associated infrastructure not fully separated</t>
        </is>
      </c>
    </row>
    <row r="296" ht="84" customHeight="1" s="74">
      <c r="A296" s="14" t="inlineStr">
        <is>
          <t>construction/estimates.json</t>
        </is>
      </c>
      <c r="B296" s="14" t="inlineStr">
        <is>
          <t>estimates[1].capacity_gw</t>
        </is>
      </c>
      <c r="C296" s="14" t="n">
        <v>0.92</v>
      </c>
      <c r="D296" s="14" t="inlineStr">
        <is>
          <t>Active input, reference or documented sensitivity; see curated assumptions</t>
        </is>
      </c>
      <c r="E296"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 Recent EPC proxy; associated infrastructure not fully separated</t>
        </is>
      </c>
    </row>
    <row r="297" ht="84" customHeight="1" s="74">
      <c r="A297" s="14" t="inlineStr">
        <is>
          <t>construction/estimates.json</t>
        </is>
      </c>
      <c r="B297" s="14" t="inlineStr">
        <is>
          <t>estimates[1].capacity_basis</t>
        </is>
      </c>
      <c r="C297" s="14" t="inlineStr">
        <is>
          <t>Net export; assumed 2.5% auxiliary load</t>
        </is>
      </c>
      <c r="D297" s="14" t="inlineStr">
        <is>
          <t>Active input, reference or documented sensitivity; see curated assumptions</t>
        </is>
      </c>
      <c r="E297"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 Recent EPC proxy; associated infrastructure not fully separated</t>
        </is>
      </c>
    </row>
    <row r="298" ht="84" customHeight="1" s="74">
      <c r="A298" s="14" t="inlineStr">
        <is>
          <t>construction/estimates.json</t>
        </is>
      </c>
      <c r="B298" s="14" t="inlineStr">
        <is>
          <t>estimates[1].cost_m</t>
        </is>
      </c>
      <c r="C298" s="14" t="n">
        <v>877.1633169484176</v>
      </c>
      <c r="D298" s="14" t="inlineStr">
        <is>
          <t>Active input, reference or documented sensitivity; see curated assumptions</t>
        </is>
      </c>
      <c r="E298"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 Recent EPC proxy; associated infrastructure not fully separated</t>
        </is>
      </c>
    </row>
    <row r="299" ht="84" customHeight="1" s="74">
      <c r="A299" s="14" t="inlineStr">
        <is>
          <t>construction/estimates.json</t>
        </is>
      </c>
      <c r="B299" s="14" t="inlineStr">
        <is>
          <t>estimates[1].formula</t>
        </is>
      </c>
      <c r="C299" s="14" t="inlineStr">
        <is>
          <t>6378 / 4.9685 × (133.9 / 138.4) × 920 / (1336 × 0.975)</t>
        </is>
      </c>
      <c r="D299" s="14" t="inlineStr">
        <is>
          <t>Active input, reference or documented sensitivity; see curated assumptions</t>
        </is>
      </c>
      <c r="E299"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 Recent EPC proxy; associated infrastructure not fully separated</t>
        </is>
      </c>
    </row>
    <row r="300" ht="84" customHeight="1" s="74">
      <c r="A300" s="14" t="inlineStr">
        <is>
          <t>construction/estimates.json</t>
        </is>
      </c>
      <c r="B300" s="14" t="inlineStr">
        <is>
          <t>estimates[1].status</t>
        </is>
      </c>
      <c r="C300" s="14" t="inlineStr">
        <is>
          <t>Recent EPC proxy; associated infrastructure not fully separated</t>
        </is>
      </c>
      <c r="D300" s="14" t="inlineStr">
        <is>
          <t>Active input, reference or documented sensitivity; see curated assumptions</t>
        </is>
      </c>
      <c r="E300"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 Recent EPC proxy; associated infrastructure not fully separated</t>
        </is>
      </c>
    </row>
    <row r="301" ht="84" customHeight="1" s="74">
      <c r="A301" s="14" t="inlineStr">
        <is>
          <t>construction/estimates.json</t>
        </is>
      </c>
      <c r="B301" s="14" t="inlineStr">
        <is>
          <t>estimates[1].sources[0]</t>
        </is>
      </c>
      <c r="C301" s="14" t="inlineStr">
        <is>
          <t>gas</t>
        </is>
      </c>
      <c r="D301" s="14" t="inlineStr">
        <is>
          <t>Active input, reference or documented sensitivity; see curated assumptions</t>
        </is>
      </c>
      <c r="E301"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 Recent EPC proxy; associated infrastructure not fully separated</t>
        </is>
      </c>
    </row>
    <row r="302" ht="84" customHeight="1" s="74">
      <c r="A302" s="14" t="inlineStr">
        <is>
          <t>construction/estimates.json</t>
        </is>
      </c>
      <c r="B302" s="14" t="inlineStr">
        <is>
          <t>estimates[1].sources[1]</t>
        </is>
      </c>
      <c r="C302" s="14" t="inlineStr">
        <is>
          <t>fx2025</t>
        </is>
      </c>
      <c r="D302" s="14" t="inlineStr">
        <is>
          <t>Active input, reference or documented sensitivity; see curated assumptions</t>
        </is>
      </c>
      <c r="E302"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 Recent EPC proxy; associated infrastructure not fully separated</t>
        </is>
      </c>
    </row>
    <row r="303" ht="84" customHeight="1" s="74">
      <c r="A303" s="14" t="inlineStr">
        <is>
          <t>construction/estimates.json</t>
        </is>
      </c>
      <c r="B303" s="14" t="inlineStr">
        <is>
          <t>estimates[1].note</t>
        </is>
      </c>
      <c r="C303"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t>
        </is>
      </c>
      <c r="D303" s="14" t="inlineStr">
        <is>
          <t>Active input, reference or documented sensitivity; see curated assumptions</t>
        </is>
      </c>
      <c r="E303"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 Recent EPC proxy; associated infrastructure not fully separated</t>
        </is>
      </c>
    </row>
    <row r="304" ht="84" customHeight="1" s="74">
      <c r="A304" s="14" t="inlineStr">
        <is>
          <t>construction/estimates.json</t>
        </is>
      </c>
      <c r="B304" s="14" t="inlineStr">
        <is>
          <t>estimates[1].comparisons.Same contract scaled to 920 MW gross</t>
        </is>
      </c>
      <c r="C304" s="14" t="n">
        <v>855.2342340247071</v>
      </c>
      <c r="D304" s="14" t="inlineStr">
        <is>
          <t>Active input, reference or documented sensitivity; see curated assumptions</t>
        </is>
      </c>
      <c r="E304"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 Recent EPC proxy; associated infrastructure not fully separated</t>
        </is>
      </c>
    </row>
    <row r="305" ht="84" customHeight="1" s="74">
      <c r="A305" s="14" t="inlineStr">
        <is>
          <t>construction/estimates.json</t>
        </is>
      </c>
      <c r="B305" s="14" t="inlineStr">
        <is>
          <t>estimates[1].comparisons.US engineering EPC comparator, 920 MW net</t>
        </is>
      </c>
      <c r="C305" s="14" t="n">
        <v>626.1732228610632</v>
      </c>
      <c r="D305" s="14" t="inlineStr">
        <is>
          <t>Active input, reference or documented sensitivity; see curated assumptions</t>
        </is>
      </c>
      <c r="E305"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 Recent EPC proxy; associated infrastructure not fully separated</t>
        </is>
      </c>
    </row>
    <row r="306" ht="84" customHeight="1" s="74">
      <c r="A306" s="14" t="inlineStr">
        <is>
          <t>construction/estimates.json</t>
        </is>
      </c>
      <c r="B306" s="14" t="inlineStr">
        <is>
          <t>estimates[1].comparisons.Contract proxy with 1% auxiliary load</t>
        </is>
      </c>
      <c r="C306" s="14" t="n">
        <v>863.8729636613203</v>
      </c>
      <c r="D306" s="14" t="inlineStr">
        <is>
          <t>Active input, reference or documented sensitivity; see curated assumptions</t>
        </is>
      </c>
      <c r="E306"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 Recent EPC proxy; associated infrastructure not fully separated</t>
        </is>
      </c>
    </row>
    <row r="307" ht="84" customHeight="1" s="74">
      <c r="A307" s="14" t="inlineStr">
        <is>
          <t>construction/estimates.json</t>
        </is>
      </c>
      <c r="B307" s="14" t="inlineStr">
        <is>
          <t>estimates[1].comparisons.Contract proxy with 3% auxiliary load</t>
        </is>
      </c>
      <c r="C307" s="14" t="n">
        <v>881.6847773450589</v>
      </c>
      <c r="D307" s="14" t="inlineStr">
        <is>
          <t>Active input, reference or documented sensitivity; see curated assumptions</t>
        </is>
      </c>
      <c r="E307"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 Recent EPC proxy; associated infrastructure not fully separated</t>
        </is>
      </c>
    </row>
    <row r="308" ht="84" customHeight="1" s="74">
      <c r="A308" s="14" t="inlineStr">
        <is>
          <t>construction/estimates.json</t>
        </is>
      </c>
      <c r="B308" s="14" t="inlineStr">
        <is>
          <t>estimates[1].derived_gbp_bn_per_gw</t>
        </is>
      </c>
      <c r="C308" s="14" t="n">
        <v>0.9534383879874103</v>
      </c>
      <c r="D308" s="14" t="inlineStr">
        <is>
          <t>Active input, reference or documented sensitivity; see curated assumptions</t>
        </is>
      </c>
      <c r="E308"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 Recent EPC proxy; associated infrastructure not fully separated</t>
        </is>
      </c>
    </row>
    <row r="309" ht="84" customHeight="1" s="74">
      <c r="A309" s="14" t="inlineStr">
        <is>
          <t>construction/estimates.json</t>
        </is>
      </c>
      <c r="B309" s="14" t="inlineStr">
        <is>
          <t>estimates[1].indicative_annual_utilisation</t>
        </is>
      </c>
      <c r="C309" s="14" t="n">
        <v>0.9</v>
      </c>
      <c r="D309" s="14" t="inlineStr">
        <is>
          <t>Active input, reference or documented sensitivity; see curated assumptions</t>
        </is>
      </c>
      <c r="E309"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 Recent EPC proxy; associated infrastructure not fully separated</t>
        </is>
      </c>
    </row>
    <row r="310" ht="84" customHeight="1" s="74">
      <c r="A310" s="14" t="inlineStr">
        <is>
          <t>construction/estimates.json</t>
        </is>
      </c>
      <c r="B310" s="14" t="inlineStr">
        <is>
          <t>estimates[1].annual_output_label</t>
        </is>
      </c>
      <c r="C310" s="14" t="inlineStr">
        <is>
          <t>90%</t>
        </is>
      </c>
      <c r="D310" s="14" t="inlineStr">
        <is>
          <t>Active input, reference or documented sensitivity; see curated assumptions</t>
        </is>
      </c>
      <c r="E310"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 Recent EPC proxy; associated infrastructure not fully separated</t>
        </is>
      </c>
    </row>
    <row r="311" ht="84" customHeight="1" s="74">
      <c r="A311" s="14" t="inlineStr">
        <is>
          <t>construction/estimates.json</t>
        </is>
      </c>
      <c r="B311" s="14" t="inlineStr">
        <is>
          <t>estimates[1].annual_output_assumption</t>
        </is>
      </c>
      <c r="C311" s="14" t="inlineStr">
        <is>
          <t>Potential output using existing 90% gas availability assumption; fuel available and full dispatch when available.</t>
        </is>
      </c>
      <c r="D311" s="14" t="inlineStr">
        <is>
          <t>Active input, reference or documented sensitivity; see curated assumptions</t>
        </is>
      </c>
      <c r="E311"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 Recent EPC proxy; associated infrastructure not fully separated</t>
        </is>
      </c>
    </row>
    <row r="312" ht="84" customHeight="1" s="74">
      <c r="A312" s="14" t="inlineStr">
        <is>
          <t>construction/estimates.json</t>
        </is>
      </c>
      <c r="B312" s="14" t="inlineStr">
        <is>
          <t>estimates[1].indicative_generation_twh_year</t>
        </is>
      </c>
      <c r="C312" s="14" t="n">
        <v>7.253280000000001</v>
      </c>
      <c r="D312" s="14" t="inlineStr">
        <is>
          <t>Active input, reference or documented sensitivity; see curated assumptions</t>
        </is>
      </c>
      <c r="E312"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 Recent EPC proxy; associated infrastructure not fully separated</t>
        </is>
      </c>
    </row>
    <row r="313" ht="84" customHeight="1" s="74">
      <c r="A313" s="14" t="inlineStr">
        <is>
          <t>construction/estimates.json</t>
        </is>
      </c>
      <c r="B313" s="14" t="inlineStr">
        <is>
          <t>estimates[1].annual_generation_basis</t>
        </is>
      </c>
      <c r="C313" s="14" t="inlineStr">
        <is>
          <t>Before system curtailment, storage and network losses; not dependable capacity.</t>
        </is>
      </c>
      <c r="D313" s="14" t="inlineStr">
        <is>
          <t>Active input, reference or documented sensitivity; see curated assumptions</t>
        </is>
      </c>
      <c r="E313"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 Recent EPC proxy; associated infrastructure not fully separated</t>
        </is>
      </c>
    </row>
    <row r="314" ht="84" customHeight="1" s="74">
      <c r="A314" s="14" t="inlineStr">
        <is>
          <t>construction/estimates.json</t>
        </is>
      </c>
      <c r="B314" s="14" t="inlineStr">
        <is>
          <t>estimates[2].technology</t>
        </is>
      </c>
      <c r="C314" s="14" t="inlineStr">
        <is>
          <t>Coal, without carbon capture</t>
        </is>
      </c>
      <c r="D314" s="14" t="inlineStr">
        <is>
          <t>Active input, reference or documented sensitivity; see curated assumptions</t>
        </is>
      </c>
      <c r="E314"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 Older European contract proxy; high UK transfer uncertainty</t>
        </is>
      </c>
    </row>
    <row r="315" ht="84" customHeight="1" s="74">
      <c r="A315" s="14" t="inlineStr">
        <is>
          <t>construction/estimates.json</t>
        </is>
      </c>
      <c r="B315" s="14" t="inlineStr">
        <is>
          <t>estimates[2].unit</t>
        </is>
      </c>
      <c r="C315" s="14" t="inlineStr">
        <is>
          <t>One 2,000 MW net station</t>
        </is>
      </c>
      <c r="D315" s="14" t="inlineStr">
        <is>
          <t>Active input, reference or documented sensitivity; see curated assumptions</t>
        </is>
      </c>
      <c r="E315"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 Older European contract proxy; high UK transfer uncertainty</t>
        </is>
      </c>
    </row>
    <row r="316" ht="84" customHeight="1" s="74">
      <c r="A316" s="14" t="inlineStr">
        <is>
          <t>construction/estimates.json</t>
        </is>
      </c>
      <c r="B316" s="14" t="inlineStr">
        <is>
          <t>estimates[2].capacity_gw</t>
        </is>
      </c>
      <c r="C316" s="14" t="n">
        <v>2</v>
      </c>
      <c r="D316" s="14" t="inlineStr">
        <is>
          <t>Active input, reference or documented sensitivity; see curated assumptions</t>
        </is>
      </c>
      <c r="E316"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 Older European contract proxy; high UK transfer uncertainty</t>
        </is>
      </c>
    </row>
    <row r="317" ht="84" customHeight="1" s="74">
      <c r="A317" s="14" t="inlineStr">
        <is>
          <t>construction/estimates.json</t>
        </is>
      </c>
      <c r="B317" s="14" t="inlineStr">
        <is>
          <t>estimates[2].capacity_basis</t>
        </is>
      </c>
      <c r="C317" s="14" t="inlineStr">
        <is>
          <t>Net export; assumed 7% auxiliary load</t>
        </is>
      </c>
      <c r="D317" s="14" t="inlineStr">
        <is>
          <t>Active input, reference or documented sensitivity; see curated assumptions</t>
        </is>
      </c>
      <c r="E317"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 Older European contract proxy; high UK transfer uncertainty</t>
        </is>
      </c>
    </row>
    <row r="318" ht="84" customHeight="1" s="74">
      <c r="A318" s="14" t="inlineStr">
        <is>
          <t>construction/estimates.json</t>
        </is>
      </c>
      <c r="B318" s="14" t="inlineStr">
        <is>
          <t>estimates[2].cost_m</t>
        </is>
      </c>
      <c r="C318" s="14" t="n">
        <v>2750.807822630876</v>
      </c>
      <c r="D318" s="14" t="inlineStr">
        <is>
          <t>Active input, reference or documented sensitivity; see curated assumptions</t>
        </is>
      </c>
      <c r="E318"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 Older European contract proxy; high UK transfer uncertainty</t>
        </is>
      </c>
    </row>
    <row r="319" ht="84" customHeight="1" s="74">
      <c r="A319" s="14" t="inlineStr">
        <is>
          <t>construction/estimates.json</t>
        </is>
      </c>
      <c r="B319" s="14" t="inlineStr">
        <is>
          <t>estimates[2].formula</t>
        </is>
      </c>
      <c r="C319" s="14" t="inlineStr">
        <is>
          <t>5100 / 5.1678 × (133.9 / 96.1) × 2000 / (1075 × 0.93)</t>
        </is>
      </c>
      <c r="D319" s="14" t="inlineStr">
        <is>
          <t>Active input, reference or documented sensitivity; see curated assumptions</t>
        </is>
      </c>
      <c r="E319"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 Older European contract proxy; high UK transfer uncertainty</t>
        </is>
      </c>
    </row>
    <row r="320" ht="84" customHeight="1" s="74">
      <c r="A320" s="14" t="inlineStr">
        <is>
          <t>construction/estimates.json</t>
        </is>
      </c>
      <c r="B320" s="14" t="inlineStr">
        <is>
          <t>estimates[2].status</t>
        </is>
      </c>
      <c r="C320" s="14" t="inlineStr">
        <is>
          <t>Older European contract proxy; high UK transfer uncertainty</t>
        </is>
      </c>
      <c r="D320" s="14" t="inlineStr">
        <is>
          <t>Active input, reference or documented sensitivity; see curated assumptions</t>
        </is>
      </c>
      <c r="E320"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 Older European contract proxy; high UK transfer uncertainty</t>
        </is>
      </c>
    </row>
    <row r="321" ht="84" customHeight="1" s="74">
      <c r="A321" s="14" t="inlineStr">
        <is>
          <t>construction/estimates.json</t>
        </is>
      </c>
      <c r="B321" s="14" t="inlineStr">
        <is>
          <t>estimates[2].sources[0]</t>
        </is>
      </c>
      <c r="C321" s="14" t="inlineStr">
        <is>
          <t>coal</t>
        </is>
      </c>
      <c r="D321" s="14" t="inlineStr">
        <is>
          <t>Active input, reference or documented sensitivity; see curated assumptions</t>
        </is>
      </c>
      <c r="E321"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 Older European contract proxy; high UK transfer uncertainty</t>
        </is>
      </c>
    </row>
    <row r="322" ht="84" customHeight="1" s="74">
      <c r="A322" s="14" t="inlineStr">
        <is>
          <t>construction/estimates.json</t>
        </is>
      </c>
      <c r="B322" s="14" t="inlineStr">
        <is>
          <t>estimates[2].sources[1]</t>
        </is>
      </c>
      <c r="C322" s="14" t="inlineStr">
        <is>
          <t>fx2012</t>
        </is>
      </c>
      <c r="D322" s="14" t="inlineStr">
        <is>
          <t>Active input, reference or documented sensitivity; see curated assumptions</t>
        </is>
      </c>
      <c r="E322"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 Older European contract proxy; high UK transfer uncertainty</t>
        </is>
      </c>
    </row>
    <row r="323" ht="84" customHeight="1" s="74">
      <c r="A323" s="14" t="inlineStr">
        <is>
          <t>construction/estimates.json</t>
        </is>
      </c>
      <c r="B323" s="14" t="inlineStr">
        <is>
          <t>estimates[2].note</t>
        </is>
      </c>
      <c r="C323"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t>
        </is>
      </c>
      <c r="D323" s="14" t="inlineStr">
        <is>
          <t>Active input, reference or documented sensitivity; see curated assumptions</t>
        </is>
      </c>
      <c r="E323"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 Older European contract proxy; high UK transfer uncertainty</t>
        </is>
      </c>
    </row>
    <row r="324" ht="84" customHeight="1" s="74">
      <c r="A324" s="14" t="inlineStr">
        <is>
          <t>construction/estimates.json</t>
        </is>
      </c>
      <c r="B324" s="14" t="inlineStr">
        <is>
          <t>estimates[2].comparisons.Same contract scaled to 2,000 MW gross</t>
        </is>
      </c>
      <c r="C324" s="14" t="n">
        <v>2558.251275046714</v>
      </c>
      <c r="D324" s="14" t="inlineStr">
        <is>
          <t>Active input, reference or documented sensitivity; see curated assumptions</t>
        </is>
      </c>
      <c r="E324"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 Older European contract proxy; high UK transfer uncertainty</t>
        </is>
      </c>
    </row>
    <row r="325" ht="84" customHeight="1" s="74">
      <c r="A325" s="14" t="inlineStr">
        <is>
          <t>construction/estimates.json</t>
        </is>
      </c>
      <c r="B325" s="14" t="inlineStr">
        <is>
          <t>estimates[2].comparisons.US engineering EPC comparator, 2,000 MW net</t>
        </is>
      </c>
      <c r="C325" s="14" t="n">
        <v>6237.58790810515</v>
      </c>
      <c r="D325" s="14" t="inlineStr">
        <is>
          <t>Active input, reference or documented sensitivity; see curated assumptions</t>
        </is>
      </c>
      <c r="E325"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 Older European contract proxy; high UK transfer uncertainty</t>
        </is>
      </c>
    </row>
    <row r="326" ht="84" customHeight="1" s="74">
      <c r="A326" s="14" t="inlineStr">
        <is>
          <t>construction/estimates.json</t>
        </is>
      </c>
      <c r="B326" s="14" t="inlineStr">
        <is>
          <t>estimates[2].comparisons.Contract proxy with 5% auxiliary load</t>
        </is>
      </c>
      <c r="C326" s="14" t="n">
        <v>2692.896078996542</v>
      </c>
      <c r="D326" s="14" t="inlineStr">
        <is>
          <t>Active input, reference or documented sensitivity; see curated assumptions</t>
        </is>
      </c>
      <c r="E326"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 Older European contract proxy; high UK transfer uncertainty</t>
        </is>
      </c>
    </row>
    <row r="327" ht="84" customHeight="1" s="74">
      <c r="A327" s="14" t="inlineStr">
        <is>
          <t>construction/estimates.json</t>
        </is>
      </c>
      <c r="B327" s="14" t="inlineStr">
        <is>
          <t>estimates[2].comparisons.Contract proxy with 10% auxiliary load</t>
        </is>
      </c>
      <c r="C327" s="14" t="n">
        <v>2842.501416718571</v>
      </c>
      <c r="D327" s="14" t="inlineStr">
        <is>
          <t>Active input, reference or documented sensitivity; see curated assumptions</t>
        </is>
      </c>
      <c r="E327"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 Older European contract proxy; high UK transfer uncertainty</t>
        </is>
      </c>
    </row>
    <row r="328" ht="84" customHeight="1" s="74">
      <c r="A328" s="14" t="inlineStr">
        <is>
          <t>construction/estimates.json</t>
        </is>
      </c>
      <c r="B328" s="14" t="inlineStr">
        <is>
          <t>estimates[2].derived_gbp_bn_per_gw</t>
        </is>
      </c>
      <c r="C328" s="14" t="n">
        <v>1.375403911315438</v>
      </c>
      <c r="D328" s="14" t="inlineStr">
        <is>
          <t>Active input, reference or documented sensitivity; see curated assumptions</t>
        </is>
      </c>
      <c r="E328"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 Older European contract proxy; high UK transfer uncertainty</t>
        </is>
      </c>
    </row>
    <row r="329" ht="84" customHeight="1" s="74">
      <c r="A329" s="14" t="inlineStr">
        <is>
          <t>construction/estimates.json</t>
        </is>
      </c>
      <c r="B329" s="14" t="inlineStr">
        <is>
          <t>estimates[2].indicative_annual_utilisation</t>
        </is>
      </c>
      <c r="C329" s="14" t="n">
        <v>0.85</v>
      </c>
      <c r="D329" s="14" t="inlineStr">
        <is>
          <t>Active input, reference or documented sensitivity; see curated assumptions</t>
        </is>
      </c>
      <c r="E329"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 Older European contract proxy; high UK transfer uncertainty</t>
        </is>
      </c>
    </row>
    <row r="330" ht="84" customHeight="1" s="74">
      <c r="A330" s="14" t="inlineStr">
        <is>
          <t>construction/estimates.json</t>
        </is>
      </c>
      <c r="B330" s="14" t="inlineStr">
        <is>
          <t>estimates[2].annual_output_label</t>
        </is>
      </c>
      <c r="C330" s="14" t="inlineStr">
        <is>
          <t>85%</t>
        </is>
      </c>
      <c r="D330" s="14" t="inlineStr">
        <is>
          <t>Active input, reference or documented sensitivity; see curated assumptions</t>
        </is>
      </c>
      <c r="E330"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 Older European contract proxy; high UK transfer uncertainty</t>
        </is>
      </c>
    </row>
    <row r="331" ht="84" customHeight="1" s="74">
      <c r="A331" s="14" t="inlineStr">
        <is>
          <t>construction/estimates.json</t>
        </is>
      </c>
      <c r="B331" s="14" t="inlineStr">
        <is>
          <t>estimates[2].annual_output_assumption</t>
        </is>
      </c>
      <c r="C331" s="14" t="inlineStr">
        <is>
          <t>Provisional analyst availability allowance of 85%, including maintenance and outages; fuel available and full dispatch when available. Not a supplier guarantee.</t>
        </is>
      </c>
      <c r="D331" s="14" t="inlineStr">
        <is>
          <t>Active input, reference or documented sensitivity; see curated assumptions</t>
        </is>
      </c>
      <c r="E331"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 Older European contract proxy; high UK transfer uncertainty</t>
        </is>
      </c>
    </row>
    <row r="332" ht="84" customHeight="1" s="74">
      <c r="A332" s="14" t="inlineStr">
        <is>
          <t>construction/estimates.json</t>
        </is>
      </c>
      <c r="B332" s="14" t="inlineStr">
        <is>
          <t>estimates[2].indicative_generation_twh_year</t>
        </is>
      </c>
      <c r="C332" s="14" t="n">
        <v>14.892</v>
      </c>
      <c r="D332" s="14" t="inlineStr">
        <is>
          <t>Active input, reference or documented sensitivity; see curated assumptions</t>
        </is>
      </c>
      <c r="E332"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 Older European contract proxy; high UK transfer uncertainty</t>
        </is>
      </c>
    </row>
    <row r="333" ht="84" customHeight="1" s="74">
      <c r="A333" s="14" t="inlineStr">
        <is>
          <t>construction/estimates.json</t>
        </is>
      </c>
      <c r="B333" s="14" t="inlineStr">
        <is>
          <t>estimates[2].annual_generation_basis</t>
        </is>
      </c>
      <c r="C333" s="14" t="inlineStr">
        <is>
          <t>Before system curtailment, storage and network losses; not dependable capacity.</t>
        </is>
      </c>
      <c r="D333" s="14" t="inlineStr">
        <is>
          <t>Active input, reference or documented sensitivity; see curated assumptions</t>
        </is>
      </c>
      <c r="E333"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 Older European contract proxy; high UK transfer uncertainty</t>
        </is>
      </c>
    </row>
    <row r="334" ht="84" customHeight="1" s="74">
      <c r="A334" s="14" t="inlineStr">
        <is>
          <t>construction/estimates.json</t>
        </is>
      </c>
      <c r="B334" s="14" t="inlineStr">
        <is>
          <t>estimates[3].technology</t>
        </is>
      </c>
      <c r="C334" s="14" t="inlineStr">
        <is>
          <t>Onshore wind</t>
        </is>
      </c>
      <c r="D334" s="14" t="inlineStr">
        <is>
          <t>Active input, reference or documented sensitivity; see curated assumptions</t>
        </is>
      </c>
      <c r="E334" s="14" t="inlineStr">
        <is>
          <t>Arup construction category includes turbines and construction contingency. Infrastructure and pre-development remain separate.; UK construction category, separated from infrastructure and development</t>
        </is>
      </c>
    </row>
    <row r="335" ht="84" customHeight="1" s="74">
      <c r="A335" s="14" t="inlineStr">
        <is>
          <t>construction/estimates.json</t>
        </is>
      </c>
      <c r="B335" s="14" t="inlineStr">
        <is>
          <t>estimates[3].unit</t>
        </is>
      </c>
      <c r="C335" s="14" t="inlineStr">
        <is>
          <t>One 100 MW farm</t>
        </is>
      </c>
      <c r="D335" s="14" t="inlineStr">
        <is>
          <t>Active input, reference or documented sensitivity; see curated assumptions</t>
        </is>
      </c>
      <c r="E335" s="14" t="inlineStr">
        <is>
          <t>Arup construction category includes turbines and construction contingency. Infrastructure and pre-development remain separate.; UK construction category, separated from infrastructure and development</t>
        </is>
      </c>
    </row>
    <row r="336" ht="84" customHeight="1" s="74">
      <c r="A336" s="14" t="inlineStr">
        <is>
          <t>construction/estimates.json</t>
        </is>
      </c>
      <c r="B336" s="14" t="inlineStr">
        <is>
          <t>estimates[3].capacity_gw</t>
        </is>
      </c>
      <c r="C336" s="14" t="n">
        <v>0.1</v>
      </c>
      <c r="D336" s="14" t="inlineStr">
        <is>
          <t>Active input, reference or documented sensitivity; see curated assumptions</t>
        </is>
      </c>
      <c r="E336" s="14" t="inlineStr">
        <is>
          <t>Arup construction category includes turbines and construction contingency. Infrastructure and pre-development remain separate.; UK construction category, separated from infrastructure and development</t>
        </is>
      </c>
    </row>
    <row r="337" ht="84" customHeight="1" s="74">
      <c r="A337" s="14" t="inlineStr">
        <is>
          <t>construction/estimates.json</t>
        </is>
      </c>
      <c r="B337" s="14" t="inlineStr">
        <is>
          <t>estimates[3].capacity_basis</t>
        </is>
      </c>
      <c r="C337" s="14" t="inlineStr">
        <is>
          <t>Rated turbine capacity</t>
        </is>
      </c>
      <c r="D337" s="14" t="inlineStr">
        <is>
          <t>Active input, reference or documented sensitivity; see curated assumptions</t>
        </is>
      </c>
      <c r="E337" s="14" t="inlineStr">
        <is>
          <t>Arup construction category includes turbines and construction contingency. Infrastructure and pre-development remain separate.; UK construction category, separated from infrastructure and development</t>
        </is>
      </c>
    </row>
    <row r="338" ht="84" customHeight="1" s="74">
      <c r="A338" s="14" t="inlineStr">
        <is>
          <t>construction/estimates.json</t>
        </is>
      </c>
      <c r="B338" s="14" t="inlineStr">
        <is>
          <t>estimates[3].cost_m</t>
        </is>
      </c>
      <c r="C338" s="14" t="n">
        <v>123.5368582375479</v>
      </c>
      <c r="D338" s="14" t="inlineStr">
        <is>
          <t>Active input, reference or documented sensitivity; see curated assumptions</t>
        </is>
      </c>
      <c r="E338" s="14" t="inlineStr">
        <is>
          <t>Arup construction category includes turbines and construction contingency. Infrastructure and pre-development remain separate.; UK construction category, separated from infrastructure and development</t>
        </is>
      </c>
    </row>
    <row r="339" ht="84" customHeight="1" s="74">
      <c r="A339" s="14" t="inlineStr">
        <is>
          <t>construction/estimates.json</t>
        </is>
      </c>
      <c r="B339" s="14" t="inlineStr">
        <is>
          <t>estimates[3].formula</t>
        </is>
      </c>
      <c r="C339" s="14" t="inlineStr">
        <is>
          <t>£1,204/kW × 100,000 kW / 1,000,000 × (133.9 / 130.5)</t>
        </is>
      </c>
      <c r="D339" s="14" t="inlineStr">
        <is>
          <t>Active input, reference or documented sensitivity; see curated assumptions</t>
        </is>
      </c>
      <c r="E339" s="14" t="inlineStr">
        <is>
          <t>Arup construction category includes turbines and construction contingency. Infrastructure and pre-development remain separate.; UK construction category, separated from infrastructure and development</t>
        </is>
      </c>
    </row>
    <row r="340" ht="84" customHeight="1" s="74">
      <c r="A340" s="14" t="inlineStr">
        <is>
          <t>construction/estimates.json</t>
        </is>
      </c>
      <c r="B340" s="14" t="inlineStr">
        <is>
          <t>estimates[3].status</t>
        </is>
      </c>
      <c r="C340" s="14" t="inlineStr">
        <is>
          <t>UK construction category, separated from infrastructure and development</t>
        </is>
      </c>
      <c r="D340" s="14" t="inlineStr">
        <is>
          <t>Active input, reference or documented sensitivity; see curated assumptions</t>
        </is>
      </c>
      <c r="E340" s="14" t="inlineStr">
        <is>
          <t>Arup construction category includes turbines and construction contingency. Infrastructure and pre-development remain separate.; UK construction category, separated from infrastructure and development</t>
        </is>
      </c>
    </row>
    <row r="341" ht="84" customHeight="1" s="74">
      <c r="A341" s="14" t="inlineStr">
        <is>
          <t>construction/estimates.json</t>
        </is>
      </c>
      <c r="B341" s="14" t="inlineStr">
        <is>
          <t>estimates[3].sources[0]</t>
        </is>
      </c>
      <c r="C341" s="14" t="inlineStr">
        <is>
          <t>arup</t>
        </is>
      </c>
      <c r="D341" s="14" t="inlineStr">
        <is>
          <t>Active input, reference or documented sensitivity; see curated assumptions</t>
        </is>
      </c>
      <c r="E341" s="14" t="inlineStr">
        <is>
          <t>Arup construction category includes turbines and construction contingency. Infrastructure and pre-development remain separate.; UK construction category, separated from infrastructure and development</t>
        </is>
      </c>
    </row>
    <row r="342" ht="84" customHeight="1" s="74">
      <c r="A342" s="14" t="inlineStr">
        <is>
          <t>construction/estimates.json</t>
        </is>
      </c>
      <c r="B342" s="14" t="inlineStr">
        <is>
          <t>estimates[3].note</t>
        </is>
      </c>
      <c r="C342" s="14" t="inlineStr">
        <is>
          <t>Arup construction category includes turbines and construction contingency. Infrastructure and pre-development remain separate.</t>
        </is>
      </c>
      <c r="D342" s="14" t="inlineStr">
        <is>
          <t>Active input, reference or documented sensitivity; see curated assumptions</t>
        </is>
      </c>
      <c r="E342" s="14" t="inlineStr">
        <is>
          <t>Arup construction category includes turbines and construction contingency. Infrastructure and pre-development remain separate.; UK construction category, separated from infrastructure and development</t>
        </is>
      </c>
    </row>
    <row r="343" ht="84" customHeight="1" s="74">
      <c r="A343" s="14" t="inlineStr">
        <is>
          <t>construction/estimates.json</t>
        </is>
      </c>
      <c r="B343" s="14" t="inlineStr">
        <is>
          <t>estimates[3].comparisons.Source low construction case</t>
        </is>
      </c>
      <c r="C343" s="14" t="n">
        <v>98.80896551724138</v>
      </c>
      <c r="D343" s="14" t="inlineStr">
        <is>
          <t>Active input, reference or documented sensitivity; see curated assumptions</t>
        </is>
      </c>
      <c r="E343" s="14" t="inlineStr">
        <is>
          <t>Arup construction category includes turbines and construction contingency. Infrastructure and pre-development remain separate.; UK construction category, separated from infrastructure and development</t>
        </is>
      </c>
    </row>
    <row r="344" ht="84" customHeight="1" s="74">
      <c r="A344" s="14" t="inlineStr">
        <is>
          <t>construction/estimates.json</t>
        </is>
      </c>
      <c r="B344" s="14" t="inlineStr">
        <is>
          <t>estimates[3].comparisons.Source high construction case</t>
        </is>
      </c>
      <c r="C344" s="14" t="n">
        <v>164.476398467433</v>
      </c>
      <c r="D344" s="14" t="inlineStr">
        <is>
          <t>Active input, reference or documented sensitivity; see curated assumptions</t>
        </is>
      </c>
      <c r="E344" s="14" t="inlineStr">
        <is>
          <t>Arup construction category includes turbines and construction contingency. Infrastructure and pre-development remain separate.; UK construction category, separated from infrastructure and development</t>
        </is>
      </c>
    </row>
    <row r="345" ht="84" customHeight="1" s="74">
      <c r="A345" s="14" t="inlineStr">
        <is>
          <t>construction/estimates.json</t>
        </is>
      </c>
      <c r="B345" s="14" t="inlineStr">
        <is>
          <t>estimates[3].derived_gbp_bn_per_gw</t>
        </is>
      </c>
      <c r="C345" s="14" t="n">
        <v>1.235368582375479</v>
      </c>
      <c r="D345" s="14" t="inlineStr">
        <is>
          <t>Active input, reference or documented sensitivity; see curated assumptions</t>
        </is>
      </c>
      <c r="E345" s="14" t="inlineStr">
        <is>
          <t>Arup construction category includes turbines and construction contingency. Infrastructure and pre-development remain separate.; UK construction category, separated from infrastructure and development</t>
        </is>
      </c>
    </row>
    <row r="346" ht="84" customHeight="1" s="74">
      <c r="A346" s="14" t="inlineStr">
        <is>
          <t>construction/estimates.json</t>
        </is>
      </c>
      <c r="B346" s="14" t="inlineStr">
        <is>
          <t>estimates[3].indicative_annual_utilisation</t>
        </is>
      </c>
      <c r="C346" s="14" t="n">
        <v>0.36</v>
      </c>
      <c r="D346" s="14" t="inlineStr">
        <is>
          <t>Active input, reference or documented sensitivity; see curated assumptions</t>
        </is>
      </c>
      <c r="E346" s="14" t="inlineStr">
        <is>
          <t>Arup construction category includes turbines and construction contingency. Infrastructure and pre-development remain separate.; UK construction category, separated from infrastructure and development</t>
        </is>
      </c>
    </row>
    <row r="347" ht="84" customHeight="1" s="74">
      <c r="A347" s="14" t="inlineStr">
        <is>
          <t>construction/estimates.json</t>
        </is>
      </c>
      <c r="B347" s="14" t="inlineStr">
        <is>
          <t>estimates[3].annual_output_label</t>
        </is>
      </c>
      <c r="C347" s="14" t="inlineStr">
        <is>
          <t>36%</t>
        </is>
      </c>
      <c r="D347" s="14" t="inlineStr">
        <is>
          <t>Active input, reference or documented sensitivity; see curated assumptions</t>
        </is>
      </c>
      <c r="E347" s="14" t="inlineStr">
        <is>
          <t>Arup construction category includes turbines and construction contingency. Infrastructure and pre-development remain separate.; UK construction category, separated from infrastructure and development</t>
        </is>
      </c>
    </row>
    <row r="348" ht="84" customHeight="1" s="74">
      <c r="A348" s="14" t="inlineStr">
        <is>
          <t>construction/estimates.json</t>
        </is>
      </c>
      <c r="B348" s="14" t="inlineStr">
        <is>
          <t>estimates[3].annual_output_assumption</t>
        </is>
      </c>
      <c r="C348" s="14" t="inlineStr">
        <is>
          <t>Existing model onshore capacity-factor assumption; site and weather vary.</t>
        </is>
      </c>
      <c r="D348" s="14" t="inlineStr">
        <is>
          <t>Active input, reference or documented sensitivity; see curated assumptions</t>
        </is>
      </c>
      <c r="E348" s="14" t="inlineStr">
        <is>
          <t>Arup construction category includes turbines and construction contingency. Infrastructure and pre-development remain separate.; UK construction category, separated from infrastructure and development</t>
        </is>
      </c>
    </row>
    <row r="349" ht="84" customHeight="1" s="74">
      <c r="A349" s="14" t="inlineStr">
        <is>
          <t>construction/estimates.json</t>
        </is>
      </c>
      <c r="B349" s="14" t="inlineStr">
        <is>
          <t>estimates[3].indicative_generation_twh_year</t>
        </is>
      </c>
      <c r="C349" s="14" t="n">
        <v>0.31536</v>
      </c>
      <c r="D349" s="14" t="inlineStr">
        <is>
          <t>Active input, reference or documented sensitivity; see curated assumptions</t>
        </is>
      </c>
      <c r="E349" s="14" t="inlineStr">
        <is>
          <t>Arup construction category includes turbines and construction contingency. Infrastructure and pre-development remain separate.; UK construction category, separated from infrastructure and development</t>
        </is>
      </c>
    </row>
    <row r="350" ht="84" customHeight="1" s="74">
      <c r="A350" s="14" t="inlineStr">
        <is>
          <t>construction/estimates.json</t>
        </is>
      </c>
      <c r="B350" s="14" t="inlineStr">
        <is>
          <t>estimates[3].annual_generation_basis</t>
        </is>
      </c>
      <c r="C350" s="14" t="inlineStr">
        <is>
          <t>Before system curtailment, storage and network losses; not dependable capacity.</t>
        </is>
      </c>
      <c r="D350" s="14" t="inlineStr">
        <is>
          <t>Active input, reference or documented sensitivity; see curated assumptions</t>
        </is>
      </c>
      <c r="E350" s="14" t="inlineStr">
        <is>
          <t>Arup construction category includes turbines and construction contingency. Infrastructure and pre-development remain separate.; UK construction category, separated from infrastructure and development</t>
        </is>
      </c>
    </row>
    <row r="351" ht="84" customHeight="1" s="74">
      <c r="A351" s="14" t="inlineStr">
        <is>
          <t>construction/estimates.json</t>
        </is>
      </c>
      <c r="B351" s="14" t="inlineStr">
        <is>
          <t>estimates[4].technology</t>
        </is>
      </c>
      <c r="C351" s="14" t="inlineStr">
        <is>
          <t>Offshore wind</t>
        </is>
      </c>
      <c r="D351" s="14" t="inlineStr">
        <is>
          <t>Active input, reference or documented sensitivity; see curated assumptions</t>
        </is>
      </c>
      <c r="E351"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 DESNZ construction category; 2024 real GBP; pre-development excluded</t>
        </is>
      </c>
    </row>
    <row r="352" ht="84" customHeight="1" s="74">
      <c r="A352" s="14" t="inlineStr">
        <is>
          <t>construction/estimates.json</t>
        </is>
      </c>
      <c r="B352" s="14" t="inlineStr">
        <is>
          <t>estimates[4].unit</t>
        </is>
      </c>
      <c r="C352" s="14" t="inlineStr">
        <is>
          <t>One 1,000 MW farm</t>
        </is>
      </c>
      <c r="D352" s="14" t="inlineStr">
        <is>
          <t>Active input, reference or documented sensitivity; see curated assumptions</t>
        </is>
      </c>
      <c r="E352"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 DESNZ construction category; 2024 real GBP; pre-development excluded</t>
        </is>
      </c>
    </row>
    <row r="353" ht="84" customHeight="1" s="74">
      <c r="A353" s="14" t="inlineStr">
        <is>
          <t>construction/estimates.json</t>
        </is>
      </c>
      <c r="B353" s="14" t="inlineStr">
        <is>
          <t>estimates[4].capacity_gw</t>
        </is>
      </c>
      <c r="C353" s="14" t="n">
        <v>1</v>
      </c>
      <c r="D353" s="14" t="inlineStr">
        <is>
          <t>Active input, reference or documented sensitivity; see curated assumptions</t>
        </is>
      </c>
      <c r="E353"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 DESNZ construction category; 2024 real GBP; pre-development excluded</t>
        </is>
      </c>
    </row>
    <row r="354" ht="84" customHeight="1" s="74">
      <c r="A354" s="14" t="inlineStr">
        <is>
          <t>construction/estimates.json</t>
        </is>
      </c>
      <c r="B354" s="14" t="inlineStr">
        <is>
          <t>estimates[4].capacity_basis</t>
        </is>
      </c>
      <c r="C354" s="14" t="inlineStr">
        <is>
          <t>Rated turbine capacity</t>
        </is>
      </c>
      <c r="D354" s="14" t="inlineStr">
        <is>
          <t>Active input, reference or documented sensitivity; see curated assumptions</t>
        </is>
      </c>
      <c r="E354"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 DESNZ construction category; 2024 real GBP; pre-development excluded</t>
        </is>
      </c>
    </row>
    <row r="355" ht="84" customHeight="1" s="74">
      <c r="A355" s="14" t="inlineStr">
        <is>
          <t>construction/estimates.json</t>
        </is>
      </c>
      <c r="B355" s="14" t="inlineStr">
        <is>
          <t>estimates[4].cost_m</t>
        </is>
      </c>
      <c r="C355" s="14" t="n">
        <v>2500</v>
      </c>
      <c r="D355" s="14" t="inlineStr">
        <is>
          <t>Active input, reference or documented sensitivity; see curated assumptions</t>
        </is>
      </c>
      <c r="E355"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 DESNZ construction category; 2024 real GBP; pre-development excluded</t>
        </is>
      </c>
    </row>
    <row r="356" ht="84" customHeight="1" s="74">
      <c r="A356" s="14" t="inlineStr">
        <is>
          <t>construction/estimates.json</t>
        </is>
      </c>
      <c r="B356" s="14" t="inlineStr">
        <is>
          <t>estimates[4].formula</t>
        </is>
      </c>
      <c r="C356" s="14" t="inlineStr">
        <is>
          <t>DESNZ 2025 Annex A, Technical and Cost Assumptions, 2030 medium construction: £2,500/kW × 1,000 MW / 1,000</t>
        </is>
      </c>
      <c r="D356" s="14" t="inlineStr">
        <is>
          <t>Active input, reference or documented sensitivity; see curated assumptions</t>
        </is>
      </c>
      <c r="E356"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 DESNZ construction category; 2024 real GBP; pre-development excluded</t>
        </is>
      </c>
    </row>
    <row r="357" ht="84" customHeight="1" s="74">
      <c r="A357" s="14" t="inlineStr">
        <is>
          <t>construction/estimates.json</t>
        </is>
      </c>
      <c r="B357" s="14" t="inlineStr">
        <is>
          <t>estimates[4].status</t>
        </is>
      </c>
      <c r="C357" s="14" t="inlineStr">
        <is>
          <t>DESNZ construction category; 2024 real GBP; pre-development excluded</t>
        </is>
      </c>
      <c r="D357" s="14" t="inlineStr">
        <is>
          <t>Active input, reference or documented sensitivity; see curated assumptions</t>
        </is>
      </c>
      <c r="E357"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 DESNZ construction category; 2024 real GBP; pre-development excluded</t>
        </is>
      </c>
    </row>
    <row r="358" ht="84" customHeight="1" s="74">
      <c r="A358" s="14" t="inlineStr">
        <is>
          <t>construction/estimates.json</t>
        </is>
      </c>
      <c r="B358" s="14" t="inlineStr">
        <is>
          <t>estimates[4].sources[0]</t>
        </is>
      </c>
      <c r="C358" s="14" t="inlineStr">
        <is>
          <t>desnz2025</t>
        </is>
      </c>
      <c r="D358" s="14" t="inlineStr">
        <is>
          <t>Active input, reference or documented sensitivity; see curated assumptions</t>
        </is>
      </c>
      <c r="E358"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 DESNZ construction category; 2024 real GBP; pre-development excluded</t>
        </is>
      </c>
    </row>
    <row r="359" ht="84" customHeight="1" s="74">
      <c r="A359" s="14" t="inlineStr">
        <is>
          <t>construction/estimates.json</t>
        </is>
      </c>
      <c r="B359" s="14" t="inlineStr">
        <is>
          <t>estimates[4].note</t>
        </is>
      </c>
      <c r="C359"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t>
        </is>
      </c>
      <c r="D359" s="14" t="inlineStr">
        <is>
          <t>Active input, reference or documented sensitivity; see curated assumptions</t>
        </is>
      </c>
      <c r="E359"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 DESNZ construction category; 2024 real GBP; pre-development excluded</t>
        </is>
      </c>
    </row>
    <row r="360" ht="84" customHeight="1" s="74">
      <c r="A360" s="14" t="inlineStr">
        <is>
          <t>construction/estimates.json</t>
        </is>
      </c>
      <c r="B360" s="14" t="inlineStr">
        <is>
          <t>estimates[4].comparisons.DESNZ 2030 low construction case</t>
        </is>
      </c>
      <c r="C360" s="14" t="n">
        <v>2100</v>
      </c>
      <c r="D360" s="14" t="inlineStr">
        <is>
          <t>Active input, reference or documented sensitivity; see curated assumptions</t>
        </is>
      </c>
      <c r="E360"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 DESNZ construction category; 2024 real GBP; pre-development excluded</t>
        </is>
      </c>
    </row>
    <row r="361" ht="84" customHeight="1" s="74">
      <c r="A361" s="14" t="inlineStr">
        <is>
          <t>construction/estimates.json</t>
        </is>
      </c>
      <c r="B361" s="14" t="inlineStr">
        <is>
          <t>estimates[4].comparisons.DESNZ 2030 high construction case</t>
        </is>
      </c>
      <c r="C361" s="14" t="n">
        <v>3100</v>
      </c>
      <c r="D361" s="14" t="inlineStr">
        <is>
          <t>Active input, reference or documented sensitivity; see curated assumptions</t>
        </is>
      </c>
      <c r="E361"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 DESNZ construction category; 2024 real GBP; pre-development excluded</t>
        </is>
      </c>
    </row>
    <row r="362" ht="84" customHeight="1" s="74">
      <c r="A362" s="14" t="inlineStr">
        <is>
          <t>construction/estimates.json</t>
        </is>
      </c>
      <c r="B362" s="14" t="inlineStr">
        <is>
          <t>estimates[4].comparisons.Previous Dogger Bank C generation-investment proxy</t>
        </is>
      </c>
      <c r="C362" s="14" t="n">
        <v>2049.69384707288</v>
      </c>
      <c r="D362" s="14" t="inlineStr">
        <is>
          <t>Active input, reference or documented sensitivity; see curated assumptions</t>
        </is>
      </c>
      <c r="E362"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 DESNZ construction category; 2024 real GBP; pre-development excluded</t>
        </is>
      </c>
    </row>
    <row r="363" ht="84" customHeight="1" s="74">
      <c r="A363" s="14" t="inlineStr">
        <is>
          <t>construction/estimates.json</t>
        </is>
      </c>
      <c r="B363" s="14" t="inlineStr">
        <is>
          <t>estimates[4].derived_gbp_bn_per_gw</t>
        </is>
      </c>
      <c r="C363" s="14" t="n">
        <v>2.5</v>
      </c>
      <c r="D363" s="14" t="inlineStr">
        <is>
          <t>Active input, reference or documented sensitivity; see curated assumptions</t>
        </is>
      </c>
      <c r="E363"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 DESNZ construction category; 2024 real GBP; pre-development excluded</t>
        </is>
      </c>
    </row>
    <row r="364" ht="84" customHeight="1" s="74">
      <c r="A364" s="14" t="inlineStr">
        <is>
          <t>construction/estimates.json</t>
        </is>
      </c>
      <c r="B364" s="14" t="inlineStr">
        <is>
          <t>estimates[4].indicative_annual_utilisation</t>
        </is>
      </c>
      <c r="C364" s="14" t="n">
        <v>0.48</v>
      </c>
      <c r="D364" s="14" t="inlineStr">
        <is>
          <t>Active input, reference or documented sensitivity; see curated assumptions</t>
        </is>
      </c>
      <c r="E364"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 DESNZ construction category; 2024 real GBP; pre-development excluded</t>
        </is>
      </c>
    </row>
    <row r="365" ht="84" customHeight="1" s="74">
      <c r="A365" s="14" t="inlineStr">
        <is>
          <t>construction/estimates.json</t>
        </is>
      </c>
      <c r="B365" s="14" t="inlineStr">
        <is>
          <t>estimates[4].annual_output_label</t>
        </is>
      </c>
      <c r="C365" s="14" t="inlineStr">
        <is>
          <t>48%</t>
        </is>
      </c>
      <c r="D365" s="14" t="inlineStr">
        <is>
          <t>Active input, reference or documented sensitivity; see curated assumptions</t>
        </is>
      </c>
      <c r="E365"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 DESNZ construction category; 2024 real GBP; pre-development excluded</t>
        </is>
      </c>
    </row>
    <row r="366" ht="84" customHeight="1" s="74">
      <c r="A366" s="14" t="inlineStr">
        <is>
          <t>construction/estimates.json</t>
        </is>
      </c>
      <c r="B366" s="14" t="inlineStr">
        <is>
          <t>estimates[4].annual_output_assumption</t>
        </is>
      </c>
      <c r="C366" s="14" t="inlineStr">
        <is>
          <t>Existing model offshore capacity-factor assumption; site and weather vary.</t>
        </is>
      </c>
      <c r="D366" s="14" t="inlineStr">
        <is>
          <t>Active input, reference or documented sensitivity; see curated assumptions</t>
        </is>
      </c>
      <c r="E366"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 DESNZ construction category; 2024 real GBP; pre-development excluded</t>
        </is>
      </c>
    </row>
    <row r="367" ht="84" customHeight="1" s="74">
      <c r="A367" s="14" t="inlineStr">
        <is>
          <t>construction/estimates.json</t>
        </is>
      </c>
      <c r="B367" s="14" t="inlineStr">
        <is>
          <t>estimates[4].indicative_generation_twh_year</t>
        </is>
      </c>
      <c r="C367" s="14" t="n">
        <v>4.2048</v>
      </c>
      <c r="D367" s="14" t="inlineStr">
        <is>
          <t>Active input, reference or documented sensitivity; see curated assumptions</t>
        </is>
      </c>
      <c r="E367"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 DESNZ construction category; 2024 real GBP; pre-development excluded</t>
        </is>
      </c>
    </row>
    <row r="368" ht="84" customHeight="1" s="74">
      <c r="A368" s="14" t="inlineStr">
        <is>
          <t>construction/estimates.json</t>
        </is>
      </c>
      <c r="B368" s="14" t="inlineStr">
        <is>
          <t>estimates[4].annual_generation_basis</t>
        </is>
      </c>
      <c r="C368" s="14" t="inlineStr">
        <is>
          <t>Before system curtailment, storage and network losses; not dependable capacity.</t>
        </is>
      </c>
      <c r="D368" s="14" t="inlineStr">
        <is>
          <t>Active input, reference or documented sensitivity; see curated assumptions</t>
        </is>
      </c>
      <c r="E368"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 DESNZ construction category; 2024 real GBP; pre-development excluded</t>
        </is>
      </c>
    </row>
    <row r="369" ht="84" customHeight="1" s="74">
      <c r="A369" s="14" t="inlineStr">
        <is>
          <t>construction/estimates.json</t>
        </is>
      </c>
      <c r="B369" s="14" t="inlineStr">
        <is>
          <t>estimates[5].technology</t>
        </is>
      </c>
      <c r="C369" s="14" t="inlineStr">
        <is>
          <t>Solar PV</t>
        </is>
      </c>
      <c r="D369" s="14" t="inlineStr">
        <is>
          <t>Active input, reference or documented sensitivity; see curated assumptions</t>
        </is>
      </c>
      <c r="E369" s="14" t="inlineStr">
        <is>
          <t>Includes panels, mounts, inverters, cabling and construction contingency. Infrastructure and pre-development excluded. New-build dispatch uses DC nameplate with a1.25 DC/AC ratio; inherited measurement basis is separately disclosed.; UK construction category, separated from infrastructure and development</t>
        </is>
      </c>
    </row>
    <row r="370" ht="84" customHeight="1" s="74">
      <c r="A370" s="14" t="inlineStr">
        <is>
          <t>construction/estimates.json</t>
        </is>
      </c>
      <c r="B370" s="14" t="inlineStr">
        <is>
          <t>estimates[5].unit</t>
        </is>
      </c>
      <c r="C370" s="14" t="inlineStr">
        <is>
          <t>One 100 MWp farm</t>
        </is>
      </c>
      <c r="D370" s="14" t="inlineStr">
        <is>
          <t>Active input, reference or documented sensitivity; see curated assumptions</t>
        </is>
      </c>
      <c r="E370" s="14" t="inlineStr">
        <is>
          <t>Includes panels, mounts, inverters, cabling and construction contingency. Infrastructure and pre-development excluded. New-build dispatch uses DC nameplate with a1.25 DC/AC ratio; inherited measurement basis is separately disclosed.; UK construction category, separated from infrastructure and development</t>
        </is>
      </c>
    </row>
    <row r="371" ht="84" customHeight="1" s="74">
      <c r="A371" s="14" t="inlineStr">
        <is>
          <t>construction/estimates.json</t>
        </is>
      </c>
      <c r="B371" s="14" t="inlineStr">
        <is>
          <t>estimates[5].capacity_gw</t>
        </is>
      </c>
      <c r="C371" s="14" t="n">
        <v>0.1</v>
      </c>
      <c r="D371" s="14" t="inlineStr">
        <is>
          <t>Active input, reference or documented sensitivity; see curated assumptions</t>
        </is>
      </c>
      <c r="E371" s="14" t="inlineStr">
        <is>
          <t>Includes panels, mounts, inverters, cabling and construction contingency. Infrastructure and pre-development excluded. New-build dispatch uses DC nameplate with a1.25 DC/AC ratio; inherited measurement basis is separately disclosed.; UK construction category, separated from infrastructure and development</t>
        </is>
      </c>
    </row>
    <row r="372" ht="84" customHeight="1" s="74">
      <c r="A372" s="14" t="inlineStr">
        <is>
          <t>construction/estimates.json</t>
        </is>
      </c>
      <c r="B372" s="14" t="inlineStr">
        <is>
          <t>estimates[5].capacity_basis</t>
        </is>
      </c>
      <c r="C372" s="14" t="inlineStr">
        <is>
          <t>DC panel capacity, NOT 100 MW AC export</t>
        </is>
      </c>
      <c r="D372" s="14" t="inlineStr">
        <is>
          <t>Active input, reference or documented sensitivity; see curated assumptions</t>
        </is>
      </c>
      <c r="E372" s="14" t="inlineStr">
        <is>
          <t>Includes panels, mounts, inverters, cabling and construction contingency. Infrastructure and pre-development excluded. New-build dispatch uses DC nameplate with a1.25 DC/AC ratio; inherited measurement basis is separately disclosed.; UK construction category, separated from infrastructure and development</t>
        </is>
      </c>
    </row>
    <row r="373" ht="84" customHeight="1" s="74">
      <c r="A373" s="14" t="inlineStr">
        <is>
          <t>construction/estimates.json</t>
        </is>
      </c>
      <c r="B373" s="14" t="inlineStr">
        <is>
          <t>estimates[5].cost_m</t>
        </is>
      </c>
      <c r="C373" s="14" t="n">
        <v>53.56000000000001</v>
      </c>
      <c r="D373" s="14" t="inlineStr">
        <is>
          <t>Active input, reference or documented sensitivity; see curated assumptions</t>
        </is>
      </c>
      <c r="E373" s="14" t="inlineStr">
        <is>
          <t>Includes panels, mounts, inverters, cabling and construction contingency. Infrastructure and pre-development excluded. New-build dispatch uses DC nameplate with a1.25 DC/AC ratio; inherited measurement basis is separately disclosed.; UK construction category, separated from infrastructure and development</t>
        </is>
      </c>
    </row>
    <row r="374" ht="84" customHeight="1" s="74">
      <c r="A374" s="14" t="inlineStr">
        <is>
          <t>construction/estimates.json</t>
        </is>
      </c>
      <c r="B374" s="14" t="inlineStr">
        <is>
          <t>estimates[5].formula</t>
        </is>
      </c>
      <c r="C374" s="14" t="inlineStr">
        <is>
          <t>£522/kWp × 100,000 kWp / 1,000,000 × (133.9 / 130.5)</t>
        </is>
      </c>
      <c r="D374" s="14" t="inlineStr">
        <is>
          <t>Active input, reference or documented sensitivity; see curated assumptions</t>
        </is>
      </c>
      <c r="E374" s="14" t="inlineStr">
        <is>
          <t>Includes panels, mounts, inverters, cabling and construction contingency. Infrastructure and pre-development excluded. New-build dispatch uses DC nameplate with a1.25 DC/AC ratio; inherited measurement basis is separately disclosed.; UK construction category, separated from infrastructure and development</t>
        </is>
      </c>
    </row>
    <row r="375" ht="84" customHeight="1" s="74">
      <c r="A375" s="14" t="inlineStr">
        <is>
          <t>construction/estimates.json</t>
        </is>
      </c>
      <c r="B375" s="14" t="inlineStr">
        <is>
          <t>estimates[5].status</t>
        </is>
      </c>
      <c r="C375" s="14" t="inlineStr">
        <is>
          <t>UK construction category, separated from infrastructure and development</t>
        </is>
      </c>
      <c r="D375" s="14" t="inlineStr">
        <is>
          <t>Active input, reference or documented sensitivity; see curated assumptions</t>
        </is>
      </c>
      <c r="E375" s="14" t="inlineStr">
        <is>
          <t>Includes panels, mounts, inverters, cabling and construction contingency. Infrastructure and pre-development excluded. New-build dispatch uses DC nameplate with a1.25 DC/AC ratio; inherited measurement basis is separately disclosed.; UK construction category, separated from infrastructure and development</t>
        </is>
      </c>
    </row>
    <row r="376" ht="84" customHeight="1" s="74">
      <c r="A376" s="14" t="inlineStr">
        <is>
          <t>construction/estimates.json</t>
        </is>
      </c>
      <c r="B376" s="14" t="inlineStr">
        <is>
          <t>estimates[5].sources[0]</t>
        </is>
      </c>
      <c r="C376" s="14" t="inlineStr">
        <is>
          <t>arup</t>
        </is>
      </c>
      <c r="D376" s="14" t="inlineStr">
        <is>
          <t>Active input, reference or documented sensitivity; see curated assumptions</t>
        </is>
      </c>
      <c r="E376" s="14" t="inlineStr">
        <is>
          <t>Includes panels, mounts, inverters, cabling and construction contingency. Infrastructure and pre-development excluded. New-build dispatch uses DC nameplate with a1.25 DC/AC ratio; inherited measurement basis is separately disclosed.; UK construction category, separated from infrastructure and development</t>
        </is>
      </c>
    </row>
    <row r="377" ht="84" customHeight="1" s="74">
      <c r="A377" s="14" t="inlineStr">
        <is>
          <t>construction/estimates.json</t>
        </is>
      </c>
      <c r="B377" s="14" t="inlineStr">
        <is>
          <t>estimates[5].note</t>
        </is>
      </c>
      <c r="C377" s="14" t="inlineStr">
        <is>
          <t>Includes panels, mounts, inverters, cabling and construction contingency. Infrastructure and pre-development excluded. New-build dispatch uses DC nameplate with a1.25 DC/AC ratio; inherited measurement basis is separately disclosed.</t>
        </is>
      </c>
      <c r="D377" s="14" t="inlineStr">
        <is>
          <t>Active input, reference or documented sensitivity; see curated assumptions</t>
        </is>
      </c>
      <c r="E377" s="14" t="inlineStr">
        <is>
          <t>Includes panels, mounts, inverters, cabling and construction contingency. Infrastructure and pre-development excluded. New-build dispatch uses DC nameplate with a1.25 DC/AC ratio; inherited measurement basis is separately disclosed.; UK construction category, separated from infrastructure and development</t>
        </is>
      </c>
    </row>
    <row r="378" ht="84" customHeight="1" s="74">
      <c r="A378" s="14" t="inlineStr">
        <is>
          <t>construction/estimates.json</t>
        </is>
      </c>
      <c r="B378" s="14" t="inlineStr">
        <is>
          <t>estimates[5].comparisons.Source low construction case</t>
        </is>
      </c>
      <c r="C378" s="14" t="n">
        <v>43.40206896551724</v>
      </c>
      <c r="D378" s="14" t="inlineStr">
        <is>
          <t>Active input, reference or documented sensitivity; see curated assumptions</t>
        </is>
      </c>
      <c r="E378" s="14" t="inlineStr">
        <is>
          <t>Includes panels, mounts, inverters, cabling and construction contingency. Infrastructure and pre-development excluded. New-build dispatch uses DC nameplate with a1.25 DC/AC ratio; inherited measurement basis is separately disclosed.; UK construction category, separated from infrastructure and development</t>
        </is>
      </c>
    </row>
    <row r="379" ht="84" customHeight="1" s="74">
      <c r="A379" s="14" t="inlineStr">
        <is>
          <t>construction/estimates.json</t>
        </is>
      </c>
      <c r="B379" s="14" t="inlineStr">
        <is>
          <t>estimates[5].comparisons.Source high construction case</t>
        </is>
      </c>
      <c r="C379" s="14" t="n">
        <v>61.66582375478927</v>
      </c>
      <c r="D379" s="14" t="inlineStr">
        <is>
          <t>Active input, reference or documented sensitivity; see curated assumptions</t>
        </is>
      </c>
      <c r="E379" s="14" t="inlineStr">
        <is>
          <t>Includes panels, mounts, inverters, cabling and construction contingency. Infrastructure and pre-development excluded. New-build dispatch uses DC nameplate with a1.25 DC/AC ratio; inherited measurement basis is separately disclosed.; UK construction category, separated from infrastructure and development</t>
        </is>
      </c>
    </row>
    <row r="380" ht="84" customHeight="1" s="74">
      <c r="A380" s="14" t="inlineStr">
        <is>
          <t>construction/estimates.json</t>
        </is>
      </c>
      <c r="B380" s="14" t="inlineStr">
        <is>
          <t>estimates[5].derived_gbp_bn_per_gw</t>
        </is>
      </c>
      <c r="C380" s="14" t="n">
        <v>0.5356000000000001</v>
      </c>
      <c r="D380" s="14" t="inlineStr">
        <is>
          <t>Active input, reference or documented sensitivity; see curated assumptions</t>
        </is>
      </c>
      <c r="E380" s="14" t="inlineStr">
        <is>
          <t>Includes panels, mounts, inverters, cabling and construction contingency. Infrastructure and pre-development excluded. New-build dispatch uses DC nameplate with a1.25 DC/AC ratio; inherited measurement basis is separately disclosed.; UK construction category, separated from infrastructure and development</t>
        </is>
      </c>
    </row>
    <row r="381" ht="84" customHeight="1" s="74">
      <c r="A381" s="14" t="inlineStr">
        <is>
          <t>construction/estimates.json</t>
        </is>
      </c>
      <c r="B381" s="14" t="inlineStr">
        <is>
          <t>estimates[5].indicative_annual_utilisation</t>
        </is>
      </c>
      <c r="C381" s="14" t="n">
        <v>0.105</v>
      </c>
      <c r="D381" s="14" t="inlineStr">
        <is>
          <t>Active input, reference or documented sensitivity; see curated assumptions</t>
        </is>
      </c>
      <c r="E381" s="14" t="inlineStr">
        <is>
          <t>Includes panels, mounts, inverters, cabling and construction contingency. Infrastructure and pre-development excluded. New-build dispatch uses DC nameplate with a1.25 DC/AC ratio; inherited measurement basis is separately disclosed.; UK construction category, separated from infrastructure and development</t>
        </is>
      </c>
    </row>
    <row r="382" ht="84" customHeight="1" s="74">
      <c r="A382" s="14" t="inlineStr">
        <is>
          <t>construction/estimates.json</t>
        </is>
      </c>
      <c r="B382" s="14" t="inlineStr">
        <is>
          <t>estimates[5].annual_output_label</t>
        </is>
      </c>
      <c r="C382" s="14" t="inlineStr">
        <is>
          <t>10.5% (10–11%)</t>
        </is>
      </c>
      <c r="D382" s="14" t="inlineStr">
        <is>
          <t>Active input, reference or documented sensitivity; see curated assumptions</t>
        </is>
      </c>
      <c r="E382" s="14" t="inlineStr">
        <is>
          <t>Includes panels, mounts, inverters, cabling and construction contingency. Infrastructure and pre-development excluded. New-build dispatch uses DC nameplate with a1.25 DC/AC ratio; inherited measurement basis is separately disclosed.; UK construction category, separated from infrastructure and development</t>
        </is>
      </c>
    </row>
    <row r="383" ht="84" customHeight="1" s="74">
      <c r="A383" s="14" t="inlineStr">
        <is>
          <t>construction/estimates.json</t>
        </is>
      </c>
      <c r="B383" s="14" t="inlineStr">
        <is>
          <t>estimates[5].annual_output_assumption</t>
        </is>
      </c>
      <c r="C383" s="14" t="inlineStr">
        <is>
          <t>New DC panels:10.5% first-year potential yield, then0.8% annual degradation and AC export clipping. Inherited fleet uses its separate12% calibration.</t>
        </is>
      </c>
      <c r="D383" s="14" t="inlineStr">
        <is>
          <t>Active input, reference or documented sensitivity; see curated assumptions</t>
        </is>
      </c>
      <c r="E383" s="14" t="inlineStr">
        <is>
          <t>Includes panels, mounts, inverters, cabling and construction contingency. Infrastructure and pre-development excluded. New-build dispatch uses DC nameplate with a1.25 DC/AC ratio; inherited measurement basis is separately disclosed.; UK construction category, separated from infrastructure and development</t>
        </is>
      </c>
    </row>
    <row r="384" ht="84" customHeight="1" s="74">
      <c r="A384" s="14" t="inlineStr">
        <is>
          <t>construction/estimates.json</t>
        </is>
      </c>
      <c r="B384" s="14" t="inlineStr">
        <is>
          <t>estimates[5].indicative_generation_twh_year</t>
        </is>
      </c>
      <c r="C384" s="14" t="n">
        <v>0.09197999999999999</v>
      </c>
      <c r="D384" s="14" t="inlineStr">
        <is>
          <t>Active input, reference or documented sensitivity; see curated assumptions</t>
        </is>
      </c>
      <c r="E384" s="14" t="inlineStr">
        <is>
          <t>Includes panels, mounts, inverters, cabling and construction contingency. Infrastructure and pre-development excluded. New-build dispatch uses DC nameplate with a1.25 DC/AC ratio; inherited measurement basis is separately disclosed.; UK construction category, separated from infrastructure and development</t>
        </is>
      </c>
    </row>
    <row r="385" ht="84" customHeight="1" s="74">
      <c r="A385" s="14" t="inlineStr">
        <is>
          <t>construction/estimates.json</t>
        </is>
      </c>
      <c r="B385" s="14" t="inlineStr">
        <is>
          <t>estimates[5].annual_generation_basis</t>
        </is>
      </c>
      <c r="C385" s="14" t="inlineStr">
        <is>
          <t>Before system curtailment, storage and network losses; not dependable capacity.</t>
        </is>
      </c>
      <c r="D385" s="14" t="inlineStr">
        <is>
          <t>Active input, reference or documented sensitivity; see curated assumptions</t>
        </is>
      </c>
      <c r="E385" s="14" t="inlineStr">
        <is>
          <t>Includes panels, mounts, inverters, cabling and construction contingency. Infrastructure and pre-development excluded. New-build dispatch uses DC nameplate with a1.25 DC/AC ratio; inherited measurement basis is separately disclosed.; UK construction category, separated from infrastructure and development</t>
        </is>
      </c>
    </row>
    <row r="386" ht="84" customHeight="1" s="74">
      <c r="A386" s="14" t="inlineStr">
        <is>
          <t>construction/estimates.json</t>
        </is>
      </c>
      <c r="B386" s="14" t="inlineStr">
        <is>
          <t>dispatch_inputs_updated</t>
        </is>
      </c>
      <c r="C386" s="14" t="b">
        <v>1</v>
      </c>
      <c r="D386" s="14" t="inlineStr">
        <is>
          <t>Active input, reference or documented sensitivity; see curated assumptions</t>
        </is>
      </c>
      <c r="E386" s="14" t="inlineStr">
        <is>
          <t>Reference cost / foreign currency per GBP × 2024 CPI / source-year CPI × target capacity / reference capacity. Gross-to-net assumptions applied only where disclosed here. Linear capacity scaling is a first-pass estimate; no economies of scale assumed.</t>
        </is>
      </c>
    </row>
    <row r="387" ht="84" customHeight="1" s="74">
      <c r="A387" s="14" t="inlineStr">
        <is>
          <t>construction/estimates.json</t>
        </is>
      </c>
      <c r="B387" s="14" t="inlineStr">
        <is>
          <t>method</t>
        </is>
      </c>
      <c r="C387" s="14" t="inlineStr">
        <is>
          <t>Reference cost / foreign currency per GBP × 2024 CPI / source-year CPI × target capacity / reference capacity. Gross-to-net assumptions applied only where disclosed here. Linear capacity scaling is a first-pass estimate; no economies of scale assumed.</t>
        </is>
      </c>
      <c r="D387" s="14" t="inlineStr">
        <is>
          <t>Active input, reference or documented sensitivity; see curated assumptions</t>
        </is>
      </c>
      <c r="E387" s="14" t="inlineStr">
        <is>
          <t>Reference cost / foreign currency per GBP × 2024 CPI / source-year CPI × target capacity / reference capacity. Gross-to-net assumptions applied only where disclosed here. Linear capacity scaling is a first-pass estimate; no economies of scale assumed.</t>
        </is>
      </c>
    </row>
    <row r="388" ht="84" customHeight="1" s="74">
      <c r="A388" s="14" t="inlineStr">
        <is>
          <t>operating/estimates.json</t>
        </is>
      </c>
      <c r="B388" s="14" t="inlineStr">
        <is>
          <t>price_base</t>
        </is>
      </c>
      <c r="C388" s="14" t="inlineStr">
        <is>
          <t>2024 real GBP</t>
        </is>
      </c>
      <c r="D388" s="14" t="inlineStr">
        <is>
          <t>Active input, reference or documented sensitivity; see curated assumptions</t>
        </is>
      </c>
      <c r="E388" s="14" t="str"/>
    </row>
    <row r="389" ht="84" customHeight="1" s="74">
      <c r="A389" s="14" t="inlineStr">
        <is>
          <t>operating/estimates.json</t>
        </is>
      </c>
      <c r="B389" s="14" t="inlineStr">
        <is>
          <t>nuclear.advanced.fixed_gbp_kw_year</t>
        </is>
      </c>
      <c r="C389" s="14" t="n">
        <v>104.9463163213301</v>
      </c>
      <c r="D389" s="14" t="inlineStr">
        <is>
          <t>Recorded sensitivity; UI uses central</t>
        </is>
      </c>
      <c r="E389" s="14" t="str"/>
    </row>
    <row r="390" ht="84" customHeight="1" s="74">
      <c r="A390" s="14" t="inlineStr">
        <is>
          <t>operating/estimates.json</t>
        </is>
      </c>
      <c r="B390" s="14" t="inlineStr">
        <is>
          <t>nuclear.advanced.variable_gbp_mwh</t>
        </is>
      </c>
      <c r="C390" s="14" t="n">
        <v>1.956626236499375</v>
      </c>
      <c r="D390" s="14" t="inlineStr">
        <is>
          <t>Recorded sensitivity; UI uses central</t>
        </is>
      </c>
      <c r="E390" s="14" t="str"/>
    </row>
    <row r="391" ht="84" customHeight="1" s="74">
      <c r="A391" s="14" t="inlineStr">
        <is>
          <t>operating/estimates.json</t>
        </is>
      </c>
      <c r="B391" s="14" t="inlineStr">
        <is>
          <t>nuclear.advanced.fuel_gbp_mwh</t>
        </is>
      </c>
      <c r="C391" s="14" t="n">
        <v>8.893755620451705</v>
      </c>
      <c r="D391" s="14" t="inlineStr">
        <is>
          <t>Recorded sensitivity; UI uses central</t>
        </is>
      </c>
      <c r="E391" s="14" t="str"/>
    </row>
    <row r="392" ht="84" customHeight="1" s="74">
      <c r="A392" s="14" t="inlineStr">
        <is>
          <t>operating/estimates.json</t>
        </is>
      </c>
      <c r="B392" s="14" t="inlineStr">
        <is>
          <t>nuclear.central.fixed_gbp_kw_year</t>
        </is>
      </c>
      <c r="C392" s="14" t="n">
        <v>120.9550764381432</v>
      </c>
      <c r="D392" s="14" t="inlineStr">
        <is>
          <t>Active input, reference or documented sensitivity; see curated assumptions</t>
        </is>
      </c>
      <c r="E392" s="14" t="str"/>
    </row>
    <row r="393" ht="84" customHeight="1" s="74">
      <c r="A393" s="14" t="inlineStr">
        <is>
          <t>operating/estimates.json</t>
        </is>
      </c>
      <c r="B393" s="14" t="inlineStr">
        <is>
          <t>nuclear.central.variable_gbp_mwh</t>
        </is>
      </c>
      <c r="C393" s="14" t="n">
        <v>2.312376461317443</v>
      </c>
      <c r="D393" s="14" t="inlineStr">
        <is>
          <t>Active input, reference or documented sensitivity; see curated assumptions</t>
        </is>
      </c>
      <c r="E393" s="14" t="str"/>
    </row>
    <row r="394" ht="84" customHeight="1" s="74">
      <c r="A394" s="14" t="inlineStr">
        <is>
          <t>operating/estimates.json</t>
        </is>
      </c>
      <c r="B394" s="14" t="inlineStr">
        <is>
          <t>nuclear.central.fuel_gbp_mwh</t>
        </is>
      </c>
      <c r="C394" s="14" t="n">
        <v>9.783131182496875</v>
      </c>
      <c r="D394" s="14" t="inlineStr">
        <is>
          <t>Active input, reference or documented sensitivity; see curated assumptions</t>
        </is>
      </c>
      <c r="E394" s="14" t="str"/>
    </row>
    <row r="395" ht="84" customHeight="1" s="74">
      <c r="A395" s="14" t="inlineStr">
        <is>
          <t>operating/estimates.json</t>
        </is>
      </c>
      <c r="B395" s="14" t="inlineStr">
        <is>
          <t>nuclear.conservative.fixed_gbp_kw_year</t>
        </is>
      </c>
      <c r="C395" s="14" t="n">
        <v>192.1051214017568</v>
      </c>
      <c r="D395" s="14" t="inlineStr">
        <is>
          <t>Recorded sensitivity; UI uses central</t>
        </is>
      </c>
      <c r="E395" s="14" t="str"/>
    </row>
    <row r="396" ht="84" customHeight="1" s="74">
      <c r="A396" s="14" t="inlineStr">
        <is>
          <t>operating/estimates.json</t>
        </is>
      </c>
      <c r="B396" s="14" t="inlineStr">
        <is>
          <t>nuclear.conservative.variable_gbp_mwh</t>
        </is>
      </c>
      <c r="C396" s="14" t="n">
        <v>2.490251573726477</v>
      </c>
      <c r="D396" s="14" t="inlineStr">
        <is>
          <t>Recorded sensitivity; UI uses central</t>
        </is>
      </c>
      <c r="E396" s="14" t="str"/>
    </row>
    <row r="397" ht="84" customHeight="1" s="74">
      <c r="A397" s="14" t="inlineStr">
        <is>
          <t>operating/estimates.json</t>
        </is>
      </c>
      <c r="B397" s="14" t="inlineStr">
        <is>
          <t>nuclear.conservative.fuel_gbp_mwh</t>
        </is>
      </c>
      <c r="C397" s="14" t="n">
        <v>10.76144430074656</v>
      </c>
      <c r="D397" s="14" t="inlineStr">
        <is>
          <t>Recorded sensitivity; UI uses central</t>
        </is>
      </c>
      <c r="E397" s="14" t="str"/>
    </row>
    <row r="398" ht="84" customHeight="1" s="74">
      <c r="A398" s="14" t="inlineStr">
        <is>
          <t>operating/estimates.json</t>
        </is>
      </c>
      <c r="B398" s="14" t="inlineStr">
        <is>
          <t>coal.fixed_gbp_kw_year</t>
        </is>
      </c>
      <c r="C398" s="14" t="n">
        <v>50.84049566808187</v>
      </c>
      <c r="D398" s="14" t="inlineStr">
        <is>
          <t>Active input, reference or documented sensitivity; see curated assumptions</t>
        </is>
      </c>
      <c r="E398" s="14" t="str"/>
    </row>
    <row r="399" ht="84" customHeight="1" s="74">
      <c r="A399" s="14" t="inlineStr">
        <is>
          <t>operating/estimates.json</t>
        </is>
      </c>
      <c r="B399" s="14" t="inlineStr">
        <is>
          <t>coal.variable_gbp_mwh</t>
        </is>
      </c>
      <c r="C399" s="14" t="n">
        <v>5.282129420060454</v>
      </c>
      <c r="D399" s="14" t="inlineStr">
        <is>
          <t>Active input, reference or documented sensitivity; see curated assumptions</t>
        </is>
      </c>
      <c r="E399" s="14" t="str"/>
    </row>
    <row r="400" ht="84" customHeight="1" s="74">
      <c r="A400" s="14" t="inlineStr">
        <is>
          <t>operating/estimates.json</t>
        </is>
      </c>
      <c r="B400" s="14" t="inlineStr">
        <is>
          <t>conversion.method</t>
        </is>
      </c>
      <c r="C400" s="14" t="inlineStr">
        <is>
          <t>Source USD / annual USD per GBP * UK CPI 2024 / UK CPI source year. General inflation proxy, not an engineering cost index.</t>
        </is>
      </c>
      <c r="D400" s="14" t="inlineStr">
        <is>
          <t>Active input, reference or documented sensitivity; see curated assumptions</t>
        </is>
      </c>
      <c r="E400" s="14" t="inlineStr">
        <is>
          <t>Source USD / annual USD per GBP * UK CPI 2024 / UK CPI source year. General inflation proxy, not an engineering cost index.</t>
        </is>
      </c>
    </row>
    <row r="401" ht="84" customHeight="1" s="74">
      <c r="A401" s="14" t="inlineStr">
        <is>
          <t>operating/estimates.json</t>
        </is>
      </c>
      <c r="B401" s="14" t="inlineStr">
        <is>
          <t>conversion.usd_per_gbp.2022</t>
        </is>
      </c>
      <c r="C401" s="14" t="n">
        <v>1.2371</v>
      </c>
      <c r="D401" s="14" t="inlineStr">
        <is>
          <t>Active input, reference or documented sensitivity; see curated assumptions</t>
        </is>
      </c>
      <c r="E401" s="14" t="inlineStr">
        <is>
          <t>Source USD / annual USD per GBP * UK CPI 2024 / UK CPI source year. General inflation proxy, not an engineering cost index.</t>
        </is>
      </c>
    </row>
    <row r="402" ht="84" customHeight="1" s="74">
      <c r="A402" s="14" t="inlineStr">
        <is>
          <t>operating/estimates.json</t>
        </is>
      </c>
      <c r="B402" s="14" t="inlineStr">
        <is>
          <t>conversion.usd_per_gbp.2023</t>
        </is>
      </c>
      <c r="C402" s="14" t="n">
        <v>1.2432</v>
      </c>
      <c r="D402" s="14" t="inlineStr">
        <is>
          <t>Active input, reference or documented sensitivity; see curated assumptions</t>
        </is>
      </c>
      <c r="E402" s="14" t="inlineStr">
        <is>
          <t>Source USD / annual USD per GBP * UK CPI 2024 / UK CPI source year. General inflation proxy, not an engineering cost index.</t>
        </is>
      </c>
    </row>
    <row r="403" ht="84" customHeight="1" s="74">
      <c r="A403" s="14" t="inlineStr">
        <is>
          <t>operating/estimates.json</t>
        </is>
      </c>
      <c r="B403" s="14" t="inlineStr">
        <is>
          <t>conversion.cpi.2022</t>
        </is>
      </c>
      <c r="C403" s="14" t="n">
        <v>121.7</v>
      </c>
      <c r="D403" s="14" t="inlineStr">
        <is>
          <t>Active input, reference or documented sensitivity; see curated assumptions</t>
        </is>
      </c>
      <c r="E403" s="14" t="inlineStr">
        <is>
          <t>Source USD / annual USD per GBP * UK CPI 2024 / UK CPI source year. General inflation proxy, not an engineering cost index.</t>
        </is>
      </c>
    </row>
    <row r="404" ht="84" customHeight="1" s="74">
      <c r="A404" s="14" t="inlineStr">
        <is>
          <t>operating/estimates.json</t>
        </is>
      </c>
      <c r="B404" s="14" t="inlineStr">
        <is>
          <t>conversion.cpi.2023</t>
        </is>
      </c>
      <c r="C404" s="14" t="n">
        <v>130.5</v>
      </c>
      <c r="D404" s="14" t="inlineStr">
        <is>
          <t>Active input, reference or documented sensitivity; see curated assumptions</t>
        </is>
      </c>
      <c r="E404" s="14" t="inlineStr">
        <is>
          <t>Source USD / annual USD per GBP * UK CPI 2024 / UK CPI source year. General inflation proxy, not an engineering cost index.</t>
        </is>
      </c>
    </row>
    <row r="405" ht="84" customHeight="1" s="74">
      <c r="A405" s="14" t="inlineStr">
        <is>
          <t>operating/estimates.json</t>
        </is>
      </c>
      <c r="B405" s="14" t="inlineStr">
        <is>
          <t>conversion.cpi.2024</t>
        </is>
      </c>
      <c r="C405" s="14" t="n">
        <v>133.9</v>
      </c>
      <c r="D405" s="14" t="inlineStr">
        <is>
          <t>Active input, reference or documented sensitivity; see curated assumptions</t>
        </is>
      </c>
      <c r="E405" s="14" t="inlineStr">
        <is>
          <t>Source USD / annual USD per GBP * UK CPI 2024 / UK CPI source year. General inflation proxy, not an engineering cost index.</t>
        </is>
      </c>
    </row>
    <row r="406" ht="84" customHeight="1" s="74">
      <c r="A406" s="14" t="inlineStr">
        <is>
          <t>operating/estimates.json</t>
        </is>
      </c>
      <c r="B406" s="14" t="inlineStr">
        <is>
          <t>sources[0].url</t>
        </is>
      </c>
      <c r="C406" s="14" t="inlineStr">
        <is>
          <t>https://inldigitallibrary.inl.gov/sites/STI/STI/Sort_107010.pdf</t>
        </is>
      </c>
      <c r="D406" s="14" t="inlineStr">
        <is>
          <t>Active input, reference or documented sensitivity; see curated assumptions</t>
        </is>
      </c>
      <c r="E406" s="14" t="inlineStr">
        <is>
          <t>US SMR forward estimates, not operating evidence or Rolls-Royce quote. Includes source annualised decommissioning and property-tax assumptions; no extra new-SMR decommission provision or shared-site discount.</t>
        </is>
      </c>
    </row>
    <row r="407" ht="84" customHeight="1" s="74">
      <c r="A407" s="14" t="inlineStr">
        <is>
          <t>operating/estimates.json</t>
        </is>
      </c>
      <c r="B407" s="14" t="inlineStr">
        <is>
          <t>sources[0].reference</t>
        </is>
      </c>
      <c r="C407" s="14" t="inlineStr">
        <is>
          <t>INL/RPT-24-77048 Rev 2, July 2024, Table 39; 2022 USD</t>
        </is>
      </c>
      <c r="D407" s="14" t="inlineStr">
        <is>
          <t>Active input, reference or documented sensitivity; see curated assumptions</t>
        </is>
      </c>
      <c r="E407" s="14" t="inlineStr">
        <is>
          <t>US SMR forward estimates, not operating evidence or Rolls-Royce quote. Includes source annualised decommissioning and property-tax assumptions; no extra new-SMR decommission provision or shared-site discount.</t>
        </is>
      </c>
    </row>
    <row r="408" ht="84" customHeight="1" s="74">
      <c r="A408" s="14" t="inlineStr">
        <is>
          <t>operating/estimates.json</t>
        </is>
      </c>
      <c r="B408" s="14" t="inlineStr">
        <is>
          <t>sources[0].values</t>
        </is>
      </c>
      <c r="C408" s="14" t="inlineStr">
        <is>
          <t>Advanced 118/2.2/10; moderate 136/2.6/11; conservative 216/2.8/12.1: fixed $/kW-year, variable and fuel $/MWh.</t>
        </is>
      </c>
      <c r="D408" s="14" t="inlineStr">
        <is>
          <t>Active input, reference or documented sensitivity; see curated assumptions</t>
        </is>
      </c>
      <c r="E408" s="14" t="inlineStr">
        <is>
          <t>US SMR forward estimates, not operating evidence or Rolls-Royce quote. Includes source annualised decommissioning and property-tax assumptions; no extra new-SMR decommission provision or shared-site discount.</t>
        </is>
      </c>
    </row>
    <row r="409" ht="84" customHeight="1" s="74">
      <c r="A409" s="14" t="inlineStr">
        <is>
          <t>operating/estimates.json</t>
        </is>
      </c>
      <c r="B409" s="14" t="inlineStr">
        <is>
          <t>sources[0].scope</t>
        </is>
      </c>
      <c r="C409" s="14" t="inlineStr">
        <is>
          <t>US SMR forward estimates, not operating evidence or Rolls-Royce quote. Includes source annualised decommissioning and property-tax assumptions; no extra new-SMR decommission provision or shared-site discount.</t>
        </is>
      </c>
      <c r="D409" s="14" t="inlineStr">
        <is>
          <t>Active input, reference or documented sensitivity; see curated assumptions</t>
        </is>
      </c>
      <c r="E409" s="14" t="inlineStr">
        <is>
          <t>US SMR forward estimates, not operating evidence or Rolls-Royce quote. Includes source annualised decommissioning and property-tax assumptions; no extra new-SMR decommission provision or shared-site discount.</t>
        </is>
      </c>
    </row>
    <row r="410" ht="84" customHeight="1" s="74">
      <c r="A410" s="14" t="inlineStr">
        <is>
          <t>operating/estimates.json</t>
        </is>
      </c>
      <c r="B410" s="14" t="inlineStr">
        <is>
          <t>sources[1].url</t>
        </is>
      </c>
      <c r="C410" s="14" t="inlineStr">
        <is>
          <t>https://www.eia.gov/analysis/studies/powerplants/capitalcost/pdf/capital_cost_AEO2025.pdf</t>
        </is>
      </c>
      <c r="D410" s="14" t="inlineStr">
        <is>
          <t>Active input, reference or documented sensitivity; see curated assumptions</t>
        </is>
      </c>
      <c r="E410" s="14" t="inlineStr">
        <is>
          <t>Includes maintenance; excludes property tax and insurance. Scaled linearly to the 2 GW reference station. Coal fuel and start wear remain separately modelled; no new UK quote.</t>
        </is>
      </c>
    </row>
    <row r="411" ht="84" customHeight="1" s="74">
      <c r="A411" s="14" t="inlineStr">
        <is>
          <t>operating/estimates.json</t>
        </is>
      </c>
      <c r="B411" s="14" t="inlineStr">
        <is>
          <t>sources[1].reference</t>
        </is>
      </c>
      <c r="C411" s="14" t="inlineStr">
        <is>
          <t>EIA/Sargent &amp; Lundy, ultra-supercritical coal without CCS, 650 MW net; 2023 USD</t>
        </is>
      </c>
      <c r="D411" s="14" t="inlineStr">
        <is>
          <t>Active input, reference or documented sensitivity; see curated assumptions</t>
        </is>
      </c>
      <c r="E411" s="14" t="inlineStr">
        <is>
          <t>Includes maintenance; excludes property tax and insurance. Scaled linearly to the 2 GW reference station. Coal fuel and start wear remain separately modelled; no new UK quote.</t>
        </is>
      </c>
    </row>
    <row r="412" ht="84" customHeight="1" s="74">
      <c r="A412" s="14" t="inlineStr">
        <is>
          <t>operating/estimates.json</t>
        </is>
      </c>
      <c r="B412" s="14" t="inlineStr">
        <is>
          <t>sources[1].values</t>
        </is>
      </c>
      <c r="C412" s="14" t="inlineStr">
        <is>
          <t>Fixed 61.60 $/kW-year; variable nonfuel 6.40 $/MWh</t>
        </is>
      </c>
      <c r="D412" s="14" t="inlineStr">
        <is>
          <t>Active input, reference or documented sensitivity; see curated assumptions</t>
        </is>
      </c>
      <c r="E412" s="14" t="inlineStr">
        <is>
          <t>Includes maintenance; excludes property tax and insurance. Scaled linearly to the 2 GW reference station. Coal fuel and start wear remain separately modelled; no new UK quote.</t>
        </is>
      </c>
    </row>
    <row r="413" ht="84" customHeight="1" s="74">
      <c r="A413" s="14" t="inlineStr">
        <is>
          <t>operating/estimates.json</t>
        </is>
      </c>
      <c r="B413" s="14" t="inlineStr">
        <is>
          <t>sources[1].scope</t>
        </is>
      </c>
      <c r="C413" s="14" t="inlineStr">
        <is>
          <t>Includes maintenance; excludes property tax and insurance. Scaled linearly to the 2 GW reference station. Coal fuel and start wear remain separately modelled; no new UK quote.</t>
        </is>
      </c>
      <c r="D413" s="14" t="inlineStr">
        <is>
          <t>Active input, reference or documented sensitivity; see curated assumptions</t>
        </is>
      </c>
      <c r="E413" s="14" t="inlineStr">
        <is>
          <t>Includes maintenance; excludes property tax and insurance. Scaled linearly to the 2 GW reference station. Coal fuel and start wear remain separately modelled; no new UK quote.</t>
        </is>
      </c>
    </row>
    <row r="414" ht="84" customHeight="1" s="74">
      <c r="A414" s="14" t="inlineStr">
        <is>
          <t>operating/estimates.json</t>
        </is>
      </c>
      <c r="B414" s="14" t="inlineStr">
        <is>
          <t>sources[2].url</t>
        </is>
      </c>
      <c r="C414" s="14" t="inlineStr">
        <is>
          <t>https://www.federalreserve.gov/releases/g5a/20230109/</t>
        </is>
      </c>
      <c r="D414" s="14" t="inlineStr">
        <is>
          <t>Active input, reference or documented sensitivity; see curated assumptions</t>
        </is>
      </c>
      <c r="E414" s="14" t="str"/>
    </row>
    <row r="415" ht="84" customHeight="1" s="74">
      <c r="A415" s="14" t="inlineStr">
        <is>
          <t>operating/estimates.json</t>
        </is>
      </c>
      <c r="B415" s="14" t="inlineStr">
        <is>
          <t>sources[2].reference</t>
        </is>
      </c>
      <c r="C415" s="14" t="inlineStr">
        <is>
          <t>2022 annual USD per GBP</t>
        </is>
      </c>
      <c r="D415" s="14" t="inlineStr">
        <is>
          <t>Active input, reference or documented sensitivity; see curated assumptions</t>
        </is>
      </c>
      <c r="E415" s="14" t="str"/>
    </row>
    <row r="416" ht="84" customHeight="1" s="74">
      <c r="A416" s="14" t="inlineStr">
        <is>
          <t>operating/estimates.json</t>
        </is>
      </c>
      <c r="B416" s="14" t="inlineStr">
        <is>
          <t>sources[3].url</t>
        </is>
      </c>
      <c r="C416" s="14" t="inlineStr">
        <is>
          <t>https://www.trade-tariff.service.gov.uk/exchange_rates/view/2023-12?type=average</t>
        </is>
      </c>
      <c r="D416" s="14" t="inlineStr">
        <is>
          <t>Active input, reference or documented sensitivity; see curated assumptions</t>
        </is>
      </c>
      <c r="E416" s="14" t="str"/>
    </row>
    <row r="417" ht="84" customHeight="1" s="74">
      <c r="A417" s="14" t="inlineStr">
        <is>
          <t>operating/estimates.json</t>
        </is>
      </c>
      <c r="B417" s="14" t="inlineStr">
        <is>
          <t>sources[3].reference</t>
        </is>
      </c>
      <c r="C417" s="14" t="inlineStr">
        <is>
          <t>2023 annual USD per GBP</t>
        </is>
      </c>
      <c r="D417" s="14" t="inlineStr">
        <is>
          <t>Active input, reference or documented sensitivity; see curated assumptions</t>
        </is>
      </c>
      <c r="E417" s="14" t="str"/>
    </row>
    <row r="418" ht="84" customHeight="1" s="74">
      <c r="A418" s="14" t="inlineStr">
        <is>
          <t>operating/estimates.json</t>
        </is>
      </c>
      <c r="B418" s="14" t="inlineStr">
        <is>
          <t>sources[4].url</t>
        </is>
      </c>
      <c r="C418" s="14" t="inlineStr">
        <is>
          <t>https://www.ons.gov.uk/economy/inflationandpriceindices/timeseries/d7bt/mm23</t>
        </is>
      </c>
      <c r="D418" s="14" t="inlineStr">
        <is>
          <t>Active input, reference or documented sensitivity; see curated assumptions</t>
        </is>
      </c>
      <c r="E418" s="14" t="str"/>
    </row>
    <row r="419" ht="84" customHeight="1" s="74">
      <c r="A419" s="14" t="inlineStr">
        <is>
          <t>operating/estimates.json</t>
        </is>
      </c>
      <c r="B419" s="14" t="inlineStr">
        <is>
          <t>sources[4].reference</t>
        </is>
      </c>
      <c r="C419" s="14" t="inlineStr">
        <is>
          <t>Annual CPI all items, 2015=100</t>
        </is>
      </c>
      <c r="D419" s="14" t="inlineStr">
        <is>
          <t>Active input, reference or documented sensitivity; see curated assumptions</t>
        </is>
      </c>
      <c r="E419" s="14" t="str"/>
    </row>
    <row r="420" ht="84" customHeight="1" s="74">
      <c r="A420" s="14" t="inlineStr">
        <is>
          <t>operating/estimates.json</t>
        </is>
      </c>
      <c r="B420" s="14" t="inlineStr">
        <is>
          <t>methodology</t>
        </is>
      </c>
      <c r="C420" s="14" t="inlineStr">
        <is>
          <t>Applies to user-entered new SMR and coal projects. Existing nuclear retains its original bundled allowance. New nuclear accepted output is allocated pro rata by annual nuclear capacity; no separate unit dispatch model. Central uses INL moderate. Other cases are retained as research sensitivities, not selectable UI scenarios. Historical comparison reports retain their original inputs.</t>
        </is>
      </c>
      <c r="D420" s="14" t="inlineStr">
        <is>
          <t>Active input, reference or documented sensitivity; see curated assumptions</t>
        </is>
      </c>
      <c r="E420" s="14" t="str"/>
    </row>
    <row r="421" ht="84" customHeight="1" s="74">
      <c r="A421" s="14" t="inlineStr">
        <is>
          <t>programme/config.json</t>
        </is>
      </c>
      <c r="B421" s="14" t="inlineStr">
        <is>
          <t>version</t>
        </is>
      </c>
      <c r="C421" s="14" t="inlineStr">
        <is>
          <t>1.3-integrated-fleet</t>
        </is>
      </c>
      <c r="D421" s="14" t="inlineStr">
        <is>
          <t>Active input, reference or documented sensitivity; see curated assumptions</t>
        </is>
      </c>
      <c r="E421" s="14" t="str"/>
    </row>
    <row r="422" ht="84" customHeight="1" s="74">
      <c r="A422" s="14" t="inlineStr">
        <is>
          <t>programme/config.json</t>
        </is>
      </c>
      <c r="B422" s="14" t="inlineStr">
        <is>
          <t>decision_year</t>
        </is>
      </c>
      <c r="C422" s="14" t="n">
        <v>2029</v>
      </c>
      <c r="D422" s="14" t="inlineStr">
        <is>
          <t>Active input, reference or documented sensitivity; see curated assumptions</t>
        </is>
      </c>
      <c r="E422" s="14" t="str"/>
    </row>
    <row r="423" ht="84" customHeight="1" s="74">
      <c r="A423" s="14" t="inlineStr">
        <is>
          <t>programme/config.json</t>
        </is>
      </c>
      <c r="B423" s="14" t="inlineStr">
        <is>
          <t>start_year</t>
        </is>
      </c>
      <c r="C423" s="14" t="n">
        <v>2030</v>
      </c>
      <c r="D423" s="14" t="inlineStr">
        <is>
          <t>Active input, reference or documented sensitivity; see curated assumptions</t>
        </is>
      </c>
      <c r="E423" s="14" t="str"/>
    </row>
    <row r="424" ht="84" customHeight="1" s="74">
      <c r="A424" s="14" t="inlineStr">
        <is>
          <t>programme/config.json</t>
        </is>
      </c>
      <c r="B424" s="14" t="inlineStr">
        <is>
          <t>end_year</t>
        </is>
      </c>
      <c r="C424" s="14" t="n">
        <v>2050</v>
      </c>
      <c r="D424" s="14" t="inlineStr">
        <is>
          <t>Active input, reference or documented sensitivity; see curated assumptions</t>
        </is>
      </c>
      <c r="E424" s="14" t="str"/>
    </row>
    <row r="425" ht="84" customHeight="1" s="74">
      <c r="A425" s="14" t="inlineStr">
        <is>
          <t>programme/config.json</t>
        </is>
      </c>
      <c r="B425" s="14" t="inlineStr">
        <is>
          <t>weather_years[0]</t>
        </is>
      </c>
      <c r="C425" s="14" t="n">
        <v>2018</v>
      </c>
      <c r="D425" s="14" t="inlineStr">
        <is>
          <t>Active input, reference or documented sensitivity; see curated assumptions</t>
        </is>
      </c>
      <c r="E425" s="14" t="str"/>
    </row>
    <row r="426" ht="84" customHeight="1" s="74">
      <c r="A426" s="14" t="inlineStr">
        <is>
          <t>programme/config.json</t>
        </is>
      </c>
      <c r="B426" s="14" t="inlineStr">
        <is>
          <t>weather_years[1]</t>
        </is>
      </c>
      <c r="C426" s="14" t="n">
        <v>2019</v>
      </c>
      <c r="D426" s="14" t="inlineStr">
        <is>
          <t>Active input, reference or documented sensitivity; see curated assumptions</t>
        </is>
      </c>
      <c r="E426" s="14" t="str"/>
    </row>
    <row r="427" ht="84" customHeight="1" s="74">
      <c r="A427" s="14" t="inlineStr">
        <is>
          <t>programme/config.json</t>
        </is>
      </c>
      <c r="B427" s="14" t="inlineStr">
        <is>
          <t>weather_years[2]</t>
        </is>
      </c>
      <c r="C427" s="14" t="n">
        <v>2020</v>
      </c>
      <c r="D427" s="14" t="inlineStr">
        <is>
          <t>Active input, reference or documented sensitivity; see curated assumptions</t>
        </is>
      </c>
      <c r="E427" s="14" t="str"/>
    </row>
    <row r="428" ht="84" customHeight="1" s="74">
      <c r="A428" s="14" t="inlineStr">
        <is>
          <t>programme/config.json</t>
        </is>
      </c>
      <c r="B428" s="14" t="inlineStr">
        <is>
          <t>weather_years[3]</t>
        </is>
      </c>
      <c r="C428" s="14" t="n">
        <v>2021</v>
      </c>
      <c r="D428" s="14" t="inlineStr">
        <is>
          <t>Active input, reference or documented sensitivity; see curated assumptions</t>
        </is>
      </c>
      <c r="E428" s="14" t="str"/>
    </row>
    <row r="429" ht="84" customHeight="1" s="74">
      <c r="A429" s="14" t="inlineStr">
        <is>
          <t>programme/config.json</t>
        </is>
      </c>
      <c r="B429" s="14" t="inlineStr">
        <is>
          <t>weather_years[4]</t>
        </is>
      </c>
      <c r="C429" s="14" t="n">
        <v>2022</v>
      </c>
      <c r="D429" s="14" t="inlineStr">
        <is>
          <t>Active input, reference or documented sensitivity; see curated assumptions</t>
        </is>
      </c>
      <c r="E429" s="14" t="str"/>
    </row>
    <row r="430" ht="84" customHeight="1" s="74">
      <c r="A430" s="14" t="inlineStr">
        <is>
          <t>programme/config.json</t>
        </is>
      </c>
      <c r="B430" s="14" t="inlineStr">
        <is>
          <t>weather_years[5]</t>
        </is>
      </c>
      <c r="C430" s="14" t="n">
        <v>2023</v>
      </c>
      <c r="D430" s="14" t="inlineStr">
        <is>
          <t>Active input, reference or documented sensitivity; see curated assumptions</t>
        </is>
      </c>
      <c r="E430" s="14" t="str"/>
    </row>
    <row r="431" ht="84" customHeight="1" s="74">
      <c r="A431" s="14" t="inlineStr">
        <is>
          <t>programme/config.json</t>
        </is>
      </c>
      <c r="B431" s="14" t="inlineStr">
        <is>
          <t>weather_years[6]</t>
        </is>
      </c>
      <c r="C431" s="14" t="n">
        <v>2024</v>
      </c>
      <c r="D431" s="14" t="inlineStr">
        <is>
          <t>Active input, reference or documented sensitivity; see curated assumptions</t>
        </is>
      </c>
      <c r="E431" s="14" t="str"/>
    </row>
    <row r="432" ht="84" customHeight="1" s="74">
      <c r="A432" s="14" t="inlineStr">
        <is>
          <t>programme/config.json</t>
        </is>
      </c>
      <c r="B432" s="14" t="inlineStr">
        <is>
          <t>milestones[0]</t>
        </is>
      </c>
      <c r="C432" s="14" t="n">
        <v>2035</v>
      </c>
      <c r="D432" s="14" t="inlineStr">
        <is>
          <t>Active input, reference or documented sensitivity; see curated assumptions</t>
        </is>
      </c>
      <c r="E432" s="14" t="str"/>
    </row>
    <row r="433" ht="84" customHeight="1" s="74">
      <c r="A433" s="14" t="inlineStr">
        <is>
          <t>programme/config.json</t>
        </is>
      </c>
      <c r="B433" s="14" t="inlineStr">
        <is>
          <t>milestones[1]</t>
        </is>
      </c>
      <c r="C433" s="14" t="n">
        <v>2040</v>
      </c>
      <c r="D433" s="14" t="inlineStr">
        <is>
          <t>Active input, reference or documented sensitivity; see curated assumptions</t>
        </is>
      </c>
      <c r="E433" s="14" t="str"/>
    </row>
    <row r="434" ht="84" customHeight="1" s="74">
      <c r="A434" s="14" t="inlineStr">
        <is>
          <t>programme/config.json</t>
        </is>
      </c>
      <c r="B434" s="14" t="inlineStr">
        <is>
          <t>milestones[2]</t>
        </is>
      </c>
      <c r="C434" s="14" t="n">
        <v>2050</v>
      </c>
      <c r="D434" s="14" t="inlineStr">
        <is>
          <t>Active input, reference or documented sensitivity; see curated assumptions</t>
        </is>
      </c>
      <c r="E434" s="14" t="str"/>
    </row>
    <row r="435" ht="84" customHeight="1" s="74">
      <c r="A435" s="14" t="inlineStr">
        <is>
          <t>programme/config.json</t>
        </is>
      </c>
      <c r="B435" s="14" t="inlineStr">
        <is>
          <t>opening_gas_gw</t>
        </is>
      </c>
      <c r="C435" s="14" t="n">
        <v>34.48786971</v>
      </c>
      <c r="D435" s="14" t="inlineStr">
        <is>
          <t>Active input, reference or documented sensitivity; see curated assumptions</t>
        </is>
      </c>
      <c r="E435" s="14" t="str"/>
    </row>
    <row r="436" ht="84" customHeight="1" s="74">
      <c r="A436" s="14" t="inlineStr">
        <is>
          <t>programme/config.json</t>
        </is>
      </c>
      <c r="B436" s="14" t="inlineStr">
        <is>
          <t>opening_gas_retirement_start</t>
        </is>
      </c>
      <c r="C436" s="14" t="n">
        <v>2036</v>
      </c>
      <c r="D436" s="14" t="inlineStr">
        <is>
          <t>Active input, reference or documented sensitivity; see curated assumptions</t>
        </is>
      </c>
      <c r="E436" s="14" t="str"/>
    </row>
    <row r="437" ht="84" customHeight="1" s="74">
      <c r="A437" s="14" t="inlineStr">
        <is>
          <t>programme/config.json</t>
        </is>
      </c>
      <c r="B437" s="14" t="inlineStr">
        <is>
          <t>opening_gas_retirement_end</t>
        </is>
      </c>
      <c r="C437" s="14" t="n">
        <v>2050</v>
      </c>
      <c r="D437" s="14" t="inlineStr">
        <is>
          <t>Active input, reference or documented sensitivity; see curated assumptions</t>
        </is>
      </c>
      <c r="E437" s="14" t="str"/>
    </row>
    <row r="438" ht="84" customHeight="1" s="74">
      <c r="A438" s="14" t="inlineStr">
        <is>
          <t>programme/config.json</t>
        </is>
      </c>
      <c r="B438" s="14" t="inlineStr">
        <is>
          <t>opening_nuclear_gw</t>
        </is>
      </c>
      <c r="C438" s="14" t="n">
        <v>3.7</v>
      </c>
      <c r="D438" s="14" t="inlineStr">
        <is>
          <t>Active input, reference or documented sensitivity; see curated assumptions</t>
        </is>
      </c>
      <c r="E438" s="14" t="str"/>
    </row>
    <row r="439" ht="84" customHeight="1" s="74">
      <c r="A439" s="14" t="inlineStr">
        <is>
          <t>programme/config.json</t>
        </is>
      </c>
      <c r="B439" s="14" t="inlineStr">
        <is>
          <t>opening_nuclear_retirement_year</t>
        </is>
      </c>
      <c r="C439" s="14" t="n">
        <v>2045</v>
      </c>
      <c r="D439" s="14" t="inlineStr">
        <is>
          <t>Active input, reference or documented sensitivity; see curated assumptions</t>
        </is>
      </c>
      <c r="E439" s="14" t="str"/>
    </row>
    <row r="440" ht="84" customHeight="1" s="74">
      <c r="A440" s="14" t="inlineStr">
        <is>
          <t>programme/config.json</t>
        </is>
      </c>
      <c r="B440" s="14" t="inlineStr">
        <is>
          <t>opening_storage_gw</t>
        </is>
      </c>
      <c r="C440" s="14" t="n">
        <v>27.388873</v>
      </c>
      <c r="D440" s="14" t="inlineStr">
        <is>
          <t>Active input, reference or documented sensitivity; see curated assumptions</t>
        </is>
      </c>
      <c r="E440" s="14" t="str"/>
    </row>
    <row r="441" ht="84" customHeight="1" s="74">
      <c r="A441" s="14" t="inlineStr">
        <is>
          <t>programme/config.json</t>
        </is>
      </c>
      <c r="B441" s="14" t="inlineStr">
        <is>
          <t>opening_storage_gwh</t>
        </is>
      </c>
      <c r="C441" s="14" t="n">
        <v>73.89031</v>
      </c>
      <c r="D441" s="14" t="inlineStr">
        <is>
          <t>Active input, reference or documented sensitivity; see curated assumptions</t>
        </is>
      </c>
      <c r="E441" s="14" t="str"/>
    </row>
    <row r="442" ht="84" customHeight="1" s="74">
      <c r="A442" s="14" t="inlineStr">
        <is>
          <t>programme/config.json</t>
        </is>
      </c>
      <c r="B442" s="14" t="inlineStr">
        <is>
          <t>opening_storage_retirement_year</t>
        </is>
      </c>
      <c r="C442" s="14" t="n">
        <v>2045</v>
      </c>
      <c r="D442" s="14" t="inlineStr">
        <is>
          <t>Active input, reference or documented sensitivity; see curated assumptions</t>
        </is>
      </c>
      <c r="E442" s="14" t="str"/>
    </row>
    <row r="443" ht="84" customHeight="1" s="74">
      <c r="A443" s="14" t="inlineStr">
        <is>
          <t>programme/config.json</t>
        </is>
      </c>
      <c r="B443" s="14" t="inlineStr">
        <is>
          <t>opening_flex_gw</t>
        </is>
      </c>
      <c r="C443" s="14" t="n">
        <v>0</v>
      </c>
      <c r="D443" s="14" t="inlineStr">
        <is>
          <t>Active input, reference or documented sensitivity; see curated assumptions</t>
        </is>
      </c>
      <c r="E443" s="14" t="str"/>
    </row>
    <row r="444" ht="84" customHeight="1" s="74">
      <c r="A444" s="14" t="inlineStr">
        <is>
          <t>programme/config.json</t>
        </is>
      </c>
      <c r="B444" s="14" t="inlineStr">
        <is>
          <t>delivery.gas.lead_years</t>
        </is>
      </c>
      <c r="C444" s="14" t="n">
        <v>4</v>
      </c>
      <c r="D444" s="14" t="inlineStr">
        <is>
          <t>Active input, reference or documented sensitivity; see curated assumptions</t>
        </is>
      </c>
      <c r="E444" s="14" t="str"/>
    </row>
    <row r="445" ht="84" customHeight="1" s="74">
      <c r="A445" s="14" t="inlineStr">
        <is>
          <t>programme/config.json</t>
        </is>
      </c>
      <c r="B445" s="14" t="inlineStr">
        <is>
          <t>delivery.gas.annual_limit_gw</t>
        </is>
      </c>
      <c r="C445" s="14" t="n">
        <v>8</v>
      </c>
      <c r="D445" s="14" t="inlineStr">
        <is>
          <t>Active input, reference or documented sensitivity; see curated assumptions</t>
        </is>
      </c>
      <c r="E445" s="14" t="str"/>
    </row>
    <row r="446" ht="84" customHeight="1" s="74">
      <c r="A446" s="14" t="inlineStr">
        <is>
          <t>programme/config.json</t>
        </is>
      </c>
      <c r="B446" s="14" t="inlineStr">
        <is>
          <t>delivery.gas.life_years</t>
        </is>
      </c>
      <c r="C446" s="14" t="n">
        <v>25</v>
      </c>
      <c r="D446" s="14" t="inlineStr">
        <is>
          <t>Active input, reference or documented sensitivity; see curated assumptions</t>
        </is>
      </c>
      <c r="E446" s="14" t="str"/>
    </row>
    <row r="447" ht="84" customHeight="1" s="74">
      <c r="A447" s="14" t="inlineStr">
        <is>
          <t>programme/config.json</t>
        </is>
      </c>
      <c r="B447" s="14" t="inlineStr">
        <is>
          <t>delivery.nuclear.lead_years</t>
        </is>
      </c>
      <c r="C447" s="14" t="n">
        <v>6</v>
      </c>
      <c r="D447" s="14" t="inlineStr">
        <is>
          <t>Active input, reference or documented sensitivity; see curated assumptions</t>
        </is>
      </c>
      <c r="E447" s="14" t="str"/>
    </row>
    <row r="448" ht="84" customHeight="1" s="74">
      <c r="A448" s="14" t="inlineStr">
        <is>
          <t>programme/config.json</t>
        </is>
      </c>
      <c r="B448" s="14" t="inlineStr">
        <is>
          <t>delivery.nuclear.annual_limit_gw</t>
        </is>
      </c>
      <c r="C448" s="14" t="n">
        <v>4</v>
      </c>
      <c r="D448" s="14" t="inlineStr">
        <is>
          <t>Active input, reference or documented sensitivity; see curated assumptions</t>
        </is>
      </c>
      <c r="E448" s="14" t="str"/>
    </row>
    <row r="449" ht="84" customHeight="1" s="74">
      <c r="A449" s="14" t="inlineStr">
        <is>
          <t>programme/config.json</t>
        </is>
      </c>
      <c r="B449" s="14" t="inlineStr">
        <is>
          <t>delivery.nuclear.life_years</t>
        </is>
      </c>
      <c r="C449" s="14" t="n">
        <v>60</v>
      </c>
      <c r="D449" s="14" t="inlineStr">
        <is>
          <t>Active input, reference or documented sensitivity; see curated assumptions</t>
        </is>
      </c>
      <c r="E449" s="14" t="str"/>
    </row>
    <row r="450" ht="84" customHeight="1" s="74">
      <c r="A450" s="14" t="inlineStr">
        <is>
          <t>programme/config.json</t>
        </is>
      </c>
      <c r="B450" s="14" t="inlineStr">
        <is>
          <t>delivery.coal.lead_years</t>
        </is>
      </c>
      <c r="C450" s="14" t="n">
        <v>6</v>
      </c>
      <c r="D450" s="14" t="inlineStr">
        <is>
          <t>Active input, reference or documented sensitivity; see curated assumptions</t>
        </is>
      </c>
      <c r="E450" s="14" t="str"/>
    </row>
    <row r="451" ht="84" customHeight="1" s="74">
      <c r="A451" s="14" t="inlineStr">
        <is>
          <t>programme/config.json</t>
        </is>
      </c>
      <c r="B451" s="14" t="inlineStr">
        <is>
          <t>delivery.coal.annual_limit_gw</t>
        </is>
      </c>
      <c r="C451" s="14" t="n">
        <v>2</v>
      </c>
      <c r="D451" s="14" t="inlineStr">
        <is>
          <t>Active input, reference or documented sensitivity; see curated assumptions</t>
        </is>
      </c>
      <c r="E451" s="14" t="str"/>
    </row>
    <row r="452" ht="84" customHeight="1" s="74">
      <c r="A452" s="14" t="inlineStr">
        <is>
          <t>programme/config.json</t>
        </is>
      </c>
      <c r="B452" s="14" t="inlineStr">
        <is>
          <t>delivery.coal.life_years</t>
        </is>
      </c>
      <c r="C452" s="14" t="n">
        <v>25</v>
      </c>
      <c r="D452" s="14" t="inlineStr">
        <is>
          <t>Active input, reference or documented sensitivity; see curated assumptions</t>
        </is>
      </c>
      <c r="E452" s="14" t="str"/>
    </row>
    <row r="453" ht="84" customHeight="1" s="74">
      <c r="A453" s="14" t="inlineStr">
        <is>
          <t>programme/config.json</t>
        </is>
      </c>
      <c r="B453" s="14" t="inlineStr">
        <is>
          <t>delivery.offshore.lead_years</t>
        </is>
      </c>
      <c r="C453" s="14" t="n">
        <v>4</v>
      </c>
      <c r="D453" s="14" t="inlineStr">
        <is>
          <t>Active input, reference or documented sensitivity; see curated assumptions</t>
        </is>
      </c>
      <c r="E453" s="14" t="str"/>
    </row>
    <row r="454" ht="84" customHeight="1" s="74">
      <c r="A454" s="14" t="inlineStr">
        <is>
          <t>programme/config.json</t>
        </is>
      </c>
      <c r="B454" s="14" t="inlineStr">
        <is>
          <t>delivery.offshore.annual_limit_gw</t>
        </is>
      </c>
      <c r="C454" s="14" t="n">
        <v>4</v>
      </c>
      <c r="D454" s="14" t="inlineStr">
        <is>
          <t>Active input, reference or documented sensitivity; see curated assumptions</t>
        </is>
      </c>
      <c r="E454" s="14" t="str"/>
    </row>
    <row r="455" ht="84" customHeight="1" s="74">
      <c r="A455" s="14" t="inlineStr">
        <is>
          <t>programme/config.json</t>
        </is>
      </c>
      <c r="B455" s="14" t="inlineStr">
        <is>
          <t>delivery.offshore.life_years</t>
        </is>
      </c>
      <c r="C455" s="14" t="n">
        <v>30</v>
      </c>
      <c r="D455" s="14" t="inlineStr">
        <is>
          <t>Active input, reference or documented sensitivity; see curated assumptions</t>
        </is>
      </c>
      <c r="E455" s="14" t="str"/>
    </row>
    <row r="456" ht="84" customHeight="1" s="74">
      <c r="A456" s="14" t="inlineStr">
        <is>
          <t>programme/config.json</t>
        </is>
      </c>
      <c r="B456" s="14" t="inlineStr">
        <is>
          <t>delivery.solar.lead_years</t>
        </is>
      </c>
      <c r="C456" s="14" t="n">
        <v>2</v>
      </c>
      <c r="D456" s="14" t="inlineStr">
        <is>
          <t>Active input, reference or documented sensitivity; see curated assumptions</t>
        </is>
      </c>
      <c r="E456" s="14" t="str"/>
    </row>
    <row r="457" ht="84" customHeight="1" s="74">
      <c r="A457" s="14" t="inlineStr">
        <is>
          <t>programme/config.json</t>
        </is>
      </c>
      <c r="B457" s="14" t="inlineStr">
        <is>
          <t>delivery.solar.annual_limit_gw</t>
        </is>
      </c>
      <c r="C457" s="14" t="n">
        <v>5</v>
      </c>
      <c r="D457" s="14" t="inlineStr">
        <is>
          <t>Active input, reference or documented sensitivity; see curated assumptions</t>
        </is>
      </c>
      <c r="E457" s="14" t="str"/>
    </row>
    <row r="458" ht="84" customHeight="1" s="74">
      <c r="A458" s="14" t="inlineStr">
        <is>
          <t>programme/config.json</t>
        </is>
      </c>
      <c r="B458" s="14" t="inlineStr">
        <is>
          <t>delivery.solar.life_years</t>
        </is>
      </c>
      <c r="C458" s="14" t="n">
        <v>30</v>
      </c>
      <c r="D458" s="14" t="inlineStr">
        <is>
          <t>Active input, reference or documented sensitivity; see curated assumptions</t>
        </is>
      </c>
      <c r="E458" s="14" t="str"/>
    </row>
    <row r="459" ht="84" customHeight="1" s="74">
      <c r="A459" s="14" t="inlineStr">
        <is>
          <t>programme/config.json</t>
        </is>
      </c>
      <c r="B459" s="14" t="inlineStr">
        <is>
          <t>delivery.storage_power.lead_years</t>
        </is>
      </c>
      <c r="C459" s="14" t="n">
        <v>2</v>
      </c>
      <c r="D459" s="14" t="inlineStr">
        <is>
          <t>Active input, reference or documented sensitivity; see curated assumptions</t>
        </is>
      </c>
      <c r="E459" s="14" t="str"/>
    </row>
    <row r="460" ht="84" customHeight="1" s="74">
      <c r="A460" s="14" t="inlineStr">
        <is>
          <t>programme/config.json</t>
        </is>
      </c>
      <c r="B460" s="14" t="inlineStr">
        <is>
          <t>delivery.storage_power.annual_limit_gw</t>
        </is>
      </c>
      <c r="C460" s="14" t="n">
        <v>5</v>
      </c>
      <c r="D460" s="14" t="inlineStr">
        <is>
          <t>Active input, reference or documented sensitivity; see curated assumptions</t>
        </is>
      </c>
      <c r="E460" s="14" t="str"/>
    </row>
    <row r="461" ht="84" customHeight="1" s="74">
      <c r="A461" s="14" t="inlineStr">
        <is>
          <t>programme/config.json</t>
        </is>
      </c>
      <c r="B461" s="14" t="inlineStr">
        <is>
          <t>delivery.storage_power.life_years</t>
        </is>
      </c>
      <c r="C461" s="14" t="n">
        <v>15</v>
      </c>
      <c r="D461" s="14" t="inlineStr">
        <is>
          <t>Active input, reference or documented sensitivity; see curated assumptions</t>
        </is>
      </c>
      <c r="E461" s="14" t="str"/>
    </row>
    <row r="462" ht="84" customHeight="1" s="74">
      <c r="A462" s="14" t="inlineStr">
        <is>
          <t>programme/config.json</t>
        </is>
      </c>
      <c r="B462" s="14" t="inlineStr">
        <is>
          <t>delivery.storage_energy.lead_years</t>
        </is>
      </c>
      <c r="C462" s="14" t="n">
        <v>2</v>
      </c>
      <c r="D462" s="14" t="inlineStr">
        <is>
          <t>Active input, reference or documented sensitivity; see curated assumptions</t>
        </is>
      </c>
      <c r="E462" s="14" t="str"/>
    </row>
    <row r="463" ht="84" customHeight="1" s="74">
      <c r="A463" s="14" t="inlineStr">
        <is>
          <t>programme/config.json</t>
        </is>
      </c>
      <c r="B463" s="14" t="inlineStr">
        <is>
          <t>delivery.storage_energy.annual_limit_gw</t>
        </is>
      </c>
      <c r="C463" s="14" t="n">
        <v>60</v>
      </c>
      <c r="D463" s="14" t="inlineStr">
        <is>
          <t>Active input, reference or documented sensitivity; see curated assumptions</t>
        </is>
      </c>
      <c r="E463" s="14" t="str"/>
    </row>
    <row r="464" ht="84" customHeight="1" s="74">
      <c r="A464" s="14" t="inlineStr">
        <is>
          <t>programme/config.json</t>
        </is>
      </c>
      <c r="B464" s="14" t="inlineStr">
        <is>
          <t>delivery.storage_energy.life_years</t>
        </is>
      </c>
      <c r="C464" s="14" t="n">
        <v>15</v>
      </c>
      <c r="D464" s="14" t="inlineStr">
        <is>
          <t>Active input, reference or documented sensitivity; see curated assumptions</t>
        </is>
      </c>
      <c r="E464" s="14" t="str"/>
    </row>
    <row r="465" ht="84" customHeight="1" s="74">
      <c r="A465" s="14" t="inlineStr">
        <is>
          <t>programme/config.json</t>
        </is>
      </c>
      <c r="B465" s="14" t="inlineStr">
        <is>
          <t>delivery.flex.lead_years</t>
        </is>
      </c>
      <c r="C465" s="14" t="n">
        <v>2</v>
      </c>
      <c r="D465" s="14" t="inlineStr">
        <is>
          <t>Active input, reference or documented sensitivity; see curated assumptions</t>
        </is>
      </c>
      <c r="E465" s="14" t="str"/>
    </row>
    <row r="466" ht="84" customHeight="1" s="74">
      <c r="A466" s="14" t="inlineStr">
        <is>
          <t>programme/config.json</t>
        </is>
      </c>
      <c r="B466" s="14" t="inlineStr">
        <is>
          <t>delivery.flex.annual_limit_gw</t>
        </is>
      </c>
      <c r="C466" s="14" t="n">
        <v>2</v>
      </c>
      <c r="D466" s="14" t="inlineStr">
        <is>
          <t>Active input, reference or documented sensitivity; see curated assumptions</t>
        </is>
      </c>
      <c r="E466" s="14" t="str"/>
    </row>
    <row r="467" ht="84" customHeight="1" s="74">
      <c r="A467" s="14" t="inlineStr">
        <is>
          <t>programme/config.json</t>
        </is>
      </c>
      <c r="B467" s="14" t="inlineStr">
        <is>
          <t>delivery.flex.life_years</t>
        </is>
      </c>
      <c r="C467" s="14" t="n">
        <v>30</v>
      </c>
      <c r="D467" s="14" t="inlineStr">
        <is>
          <t>Active input, reference or documented sensitivity; see curated assumptions</t>
        </is>
      </c>
      <c r="E467" s="14" t="str"/>
    </row>
    <row r="468" ht="84" customHeight="1" s="74">
      <c r="A468" s="14" t="inlineStr">
        <is>
          <t>programme/config.json</t>
        </is>
      </c>
      <c r="B468" s="14" t="inlineStr">
        <is>
          <t>strategies.Gas and flexibility.coal_gw</t>
        </is>
      </c>
      <c r="C468" s="14" t="n">
        <v>0</v>
      </c>
      <c r="D468" s="14" t="inlineStr">
        <is>
          <t>Historical strategy/default; plans override where used</t>
        </is>
      </c>
      <c r="E468" s="14" t="str"/>
    </row>
    <row r="469" ht="84" customHeight="1" s="74">
      <c r="A469" s="14" t="inlineStr">
        <is>
          <t>programme/config.json</t>
        </is>
      </c>
      <c r="B469" s="14" t="inlineStr">
        <is>
          <t>strategies.Gas and flexibility.offshore_gw</t>
        </is>
      </c>
      <c r="C469" s="14" t="n">
        <v>0</v>
      </c>
      <c r="D469" s="14" t="inlineStr">
        <is>
          <t>Historical strategy/default; plans override where used</t>
        </is>
      </c>
      <c r="E469" s="14" t="str"/>
    </row>
    <row r="470" ht="84" customHeight="1" s="74">
      <c r="A470" s="14" t="inlineStr">
        <is>
          <t>programme/config.json</t>
        </is>
      </c>
      <c r="B470" s="14" t="inlineStr">
        <is>
          <t>strategies.Gas and flexibility.solar_gw</t>
        </is>
      </c>
      <c r="C470" s="14" t="n">
        <v>0</v>
      </c>
      <c r="D470" s="14" t="inlineStr">
        <is>
          <t>Historical strategy/default; plans override where used</t>
        </is>
      </c>
      <c r="E470" s="14" t="str"/>
    </row>
    <row r="471" ht="84" customHeight="1" s="74">
      <c r="A471" s="14" t="inlineStr">
        <is>
          <t>programme/config.json</t>
        </is>
      </c>
      <c r="B471" s="14" t="inlineStr">
        <is>
          <t>strategies.Gas and flexibility.storage_gw</t>
        </is>
      </c>
      <c r="C471" s="14" t="n">
        <v>27.388873</v>
      </c>
      <c r="D471" s="14" t="inlineStr">
        <is>
          <t>Historical strategy/default; plans override where used</t>
        </is>
      </c>
      <c r="E471" s="14" t="str"/>
    </row>
    <row r="472" ht="84" customHeight="1" s="74">
      <c r="A472" s="14" t="inlineStr">
        <is>
          <t>programme/config.json</t>
        </is>
      </c>
      <c r="B472" s="14" t="inlineStr">
        <is>
          <t>strategies.Gas and flexibility.storage_gwh</t>
        </is>
      </c>
      <c r="C472" s="14" t="n">
        <v>73.89031</v>
      </c>
      <c r="D472" s="14" t="inlineStr">
        <is>
          <t>Historical strategy/default; plans override where used</t>
        </is>
      </c>
      <c r="E472" s="14" t="str"/>
    </row>
    <row r="473" ht="84" customHeight="1" s="74">
      <c r="A473" s="14" t="inlineStr">
        <is>
          <t>programme/config.json</t>
        </is>
      </c>
      <c r="B473" s="14" t="inlineStr">
        <is>
          <t>strategies.Gas and flexibility.flex_gw</t>
        </is>
      </c>
      <c r="C473" s="14" t="n">
        <v>5</v>
      </c>
      <c r="D473" s="14" t="inlineStr">
        <is>
          <t>Historical strategy/default; plans override where used</t>
        </is>
      </c>
      <c r="E473" s="14" t="str"/>
    </row>
    <row r="474" ht="84" customHeight="1" s="74">
      <c r="A474" s="14" t="inlineStr">
        <is>
          <t>programme/config.json</t>
        </is>
      </c>
      <c r="B474" s="14" t="inlineStr">
        <is>
          <t>strategies.Coal 5 GW.coal_gw</t>
        </is>
      </c>
      <c r="C474" s="14" t="n">
        <v>5</v>
      </c>
      <c r="D474" s="14" t="inlineStr">
        <is>
          <t>Historical strategy/default; plans override where used</t>
        </is>
      </c>
      <c r="E474" s="14" t="str"/>
    </row>
    <row r="475" ht="84" customHeight="1" s="74">
      <c r="A475" s="14" t="inlineStr">
        <is>
          <t>programme/config.json</t>
        </is>
      </c>
      <c r="B475" s="14" t="inlineStr">
        <is>
          <t>strategies.Coal 5 GW.offshore_gw</t>
        </is>
      </c>
      <c r="C475" s="14" t="n">
        <v>0</v>
      </c>
      <c r="D475" s="14" t="inlineStr">
        <is>
          <t>Historical strategy/default; plans override where used</t>
        </is>
      </c>
      <c r="E475" s="14" t="str"/>
    </row>
    <row r="476" ht="84" customHeight="1" s="74">
      <c r="A476" s="14" t="inlineStr">
        <is>
          <t>programme/config.json</t>
        </is>
      </c>
      <c r="B476" s="14" t="inlineStr">
        <is>
          <t>strategies.Coal 5 GW.solar_gw</t>
        </is>
      </c>
      <c r="C476" s="14" t="n">
        <v>0</v>
      </c>
      <c r="D476" s="14" t="inlineStr">
        <is>
          <t>Historical strategy/default; plans override where used</t>
        </is>
      </c>
      <c r="E476" s="14" t="str"/>
    </row>
    <row r="477" ht="84" customHeight="1" s="74">
      <c r="A477" s="14" t="inlineStr">
        <is>
          <t>programme/config.json</t>
        </is>
      </c>
      <c r="B477" s="14" t="inlineStr">
        <is>
          <t>strategies.Coal 5 GW.storage_gw</t>
        </is>
      </c>
      <c r="C477" s="14" t="n">
        <v>27.388873</v>
      </c>
      <c r="D477" s="14" t="inlineStr">
        <is>
          <t>Historical strategy/default; plans override where used</t>
        </is>
      </c>
      <c r="E477" s="14" t="str"/>
    </row>
    <row r="478" ht="84" customHeight="1" s="74">
      <c r="A478" s="14" t="inlineStr">
        <is>
          <t>programme/config.json</t>
        </is>
      </c>
      <c r="B478" s="14" t="inlineStr">
        <is>
          <t>strategies.Coal 5 GW.storage_gwh</t>
        </is>
      </c>
      <c r="C478" s="14" t="n">
        <v>73.89031</v>
      </c>
      <c r="D478" s="14" t="inlineStr">
        <is>
          <t>Historical strategy/default; plans override where used</t>
        </is>
      </c>
      <c r="E478" s="14" t="str"/>
    </row>
    <row r="479" ht="84" customHeight="1" s="74">
      <c r="A479" s="14" t="inlineStr">
        <is>
          <t>programme/config.json</t>
        </is>
      </c>
      <c r="B479" s="14" t="inlineStr">
        <is>
          <t>strategies.Coal 5 GW.flex_gw</t>
        </is>
      </c>
      <c r="C479" s="14" t="n">
        <v>5</v>
      </c>
      <c r="D479" s="14" t="inlineStr">
        <is>
          <t>Historical strategy/default; plans override where used</t>
        </is>
      </c>
      <c r="E479" s="14" t="str"/>
    </row>
    <row r="480" ht="84" customHeight="1" s="74">
      <c r="A480" s="14" t="inlineStr">
        <is>
          <t>programme/config.json</t>
        </is>
      </c>
      <c r="B480" s="14" t="inlineStr">
        <is>
          <t>strategies.Coal 10 GW.coal_gw</t>
        </is>
      </c>
      <c r="C480" s="14" t="n">
        <v>10</v>
      </c>
      <c r="D480" s="14" t="inlineStr">
        <is>
          <t>Historical strategy/default; plans override where used</t>
        </is>
      </c>
      <c r="E480" s="14" t="str"/>
    </row>
    <row r="481" ht="84" customHeight="1" s="74">
      <c r="A481" s="14" t="inlineStr">
        <is>
          <t>programme/config.json</t>
        </is>
      </c>
      <c r="B481" s="14" t="inlineStr">
        <is>
          <t>strategies.Coal 10 GW.offshore_gw</t>
        </is>
      </c>
      <c r="C481" s="14" t="n">
        <v>0</v>
      </c>
      <c r="D481" s="14" t="inlineStr">
        <is>
          <t>Historical strategy/default; plans override where used</t>
        </is>
      </c>
      <c r="E481" s="14" t="str"/>
    </row>
    <row r="482" ht="84" customHeight="1" s="74">
      <c r="A482" s="14" t="inlineStr">
        <is>
          <t>programme/config.json</t>
        </is>
      </c>
      <c r="B482" s="14" t="inlineStr">
        <is>
          <t>strategies.Coal 10 GW.solar_gw</t>
        </is>
      </c>
      <c r="C482" s="14" t="n">
        <v>0</v>
      </c>
      <c r="D482" s="14" t="inlineStr">
        <is>
          <t>Historical strategy/default; plans override where used</t>
        </is>
      </c>
      <c r="E482" s="14" t="str"/>
    </row>
    <row r="483" ht="84" customHeight="1" s="74">
      <c r="A483" s="14" t="inlineStr">
        <is>
          <t>programme/config.json</t>
        </is>
      </c>
      <c r="B483" s="14" t="inlineStr">
        <is>
          <t>strategies.Coal 10 GW.storage_gw</t>
        </is>
      </c>
      <c r="C483" s="14" t="n">
        <v>27.388873</v>
      </c>
      <c r="D483" s="14" t="inlineStr">
        <is>
          <t>Historical strategy/default; plans override where used</t>
        </is>
      </c>
      <c r="E483" s="14" t="str"/>
    </row>
    <row r="484" ht="84" customHeight="1" s="74">
      <c r="A484" s="14" t="inlineStr">
        <is>
          <t>programme/config.json</t>
        </is>
      </c>
      <c r="B484" s="14" t="inlineStr">
        <is>
          <t>strategies.Coal 10 GW.storage_gwh</t>
        </is>
      </c>
      <c r="C484" s="14" t="n">
        <v>73.89031</v>
      </c>
      <c r="D484" s="14" t="inlineStr">
        <is>
          <t>Historical strategy/default; plans override where used</t>
        </is>
      </c>
      <c r="E484" s="14" t="str"/>
    </row>
    <row r="485" ht="84" customHeight="1" s="74">
      <c r="A485" s="14" t="inlineStr">
        <is>
          <t>programme/config.json</t>
        </is>
      </c>
      <c r="B485" s="14" t="inlineStr">
        <is>
          <t>strategies.Coal 10 GW.flex_gw</t>
        </is>
      </c>
      <c r="C485" s="14" t="n">
        <v>5</v>
      </c>
      <c r="D485" s="14" t="inlineStr">
        <is>
          <t>Historical strategy/default; plans override where used</t>
        </is>
      </c>
      <c r="E485" s="14" t="str"/>
    </row>
    <row r="486" ht="84" customHeight="1" s="74">
      <c r="A486" s="14" t="inlineStr">
        <is>
          <t>programme/config.json</t>
        </is>
      </c>
      <c r="B486" s="14" t="inlineStr">
        <is>
          <t>strategies.Additional offshore wind.coal_gw</t>
        </is>
      </c>
      <c r="C486" s="14" t="n">
        <v>0</v>
      </c>
      <c r="D486" s="14" t="inlineStr">
        <is>
          <t>Historical strategy/default; plans override where used</t>
        </is>
      </c>
      <c r="E486" s="14" t="str"/>
    </row>
    <row r="487" ht="84" customHeight="1" s="74">
      <c r="A487" s="14" t="inlineStr">
        <is>
          <t>programme/config.json</t>
        </is>
      </c>
      <c r="B487" s="14" t="inlineStr">
        <is>
          <t>strategies.Additional offshore wind.offshore_gw</t>
        </is>
      </c>
      <c r="C487" s="14" t="n">
        <v>40</v>
      </c>
      <c r="D487" s="14" t="inlineStr">
        <is>
          <t>Historical strategy/default; plans override where used</t>
        </is>
      </c>
      <c r="E487" s="14" t="str"/>
    </row>
    <row r="488" ht="84" customHeight="1" s="74">
      <c r="A488" s="14" t="inlineStr">
        <is>
          <t>programme/config.json</t>
        </is>
      </c>
      <c r="B488" s="14" t="inlineStr">
        <is>
          <t>strategies.Additional offshore wind.solar_gw</t>
        </is>
      </c>
      <c r="C488" s="14" t="n">
        <v>0</v>
      </c>
      <c r="D488" s="14" t="inlineStr">
        <is>
          <t>Historical strategy/default; plans override where used</t>
        </is>
      </c>
      <c r="E488" s="14" t="str"/>
    </row>
    <row r="489" ht="84" customHeight="1" s="74">
      <c r="A489" s="14" t="inlineStr">
        <is>
          <t>programme/config.json</t>
        </is>
      </c>
      <c r="B489" s="14" t="inlineStr">
        <is>
          <t>strategies.Additional offshore wind.storage_gw</t>
        </is>
      </c>
      <c r="C489" s="14" t="n">
        <v>27.388873</v>
      </c>
      <c r="D489" s="14" t="inlineStr">
        <is>
          <t>Historical strategy/default; plans override where used</t>
        </is>
      </c>
      <c r="E489" s="14" t="str"/>
    </row>
    <row r="490" ht="84" customHeight="1" s="74">
      <c r="A490" s="14" t="inlineStr">
        <is>
          <t>programme/config.json</t>
        </is>
      </c>
      <c r="B490" s="14" t="inlineStr">
        <is>
          <t>strategies.Additional offshore wind.storage_gwh</t>
        </is>
      </c>
      <c r="C490" s="14" t="n">
        <v>73.89031</v>
      </c>
      <c r="D490" s="14" t="inlineStr">
        <is>
          <t>Historical strategy/default; plans override where used</t>
        </is>
      </c>
      <c r="E490" s="14" t="str"/>
    </row>
    <row r="491" ht="84" customHeight="1" s="74">
      <c r="A491" s="14" t="inlineStr">
        <is>
          <t>programme/config.json</t>
        </is>
      </c>
      <c r="B491" s="14" t="inlineStr">
        <is>
          <t>strategies.Additional offshore wind.flex_gw</t>
        </is>
      </c>
      <c r="C491" s="14" t="n">
        <v>5</v>
      </c>
      <c r="D491" s="14" t="inlineStr">
        <is>
          <t>Historical strategy/default; plans override where used</t>
        </is>
      </c>
      <c r="E491" s="14" t="str"/>
    </row>
    <row r="492" ht="84" customHeight="1" s="74">
      <c r="A492" s="14" t="inlineStr">
        <is>
          <t>programme/config.json</t>
        </is>
      </c>
      <c r="B492" s="14" t="inlineStr">
        <is>
          <t>strategies.Additional wind and solar.coal_gw</t>
        </is>
      </c>
      <c r="C492" s="14" t="n">
        <v>0</v>
      </c>
      <c r="D492" s="14" t="inlineStr">
        <is>
          <t>Historical strategy/default; plans override where used</t>
        </is>
      </c>
      <c r="E492" s="14" t="str"/>
    </row>
    <row r="493" ht="84" customHeight="1" s="74">
      <c r="A493" s="14" t="inlineStr">
        <is>
          <t>programme/config.json</t>
        </is>
      </c>
      <c r="B493" s="14" t="inlineStr">
        <is>
          <t>strategies.Additional wind and solar.offshore_gw</t>
        </is>
      </c>
      <c r="C493" s="14" t="n">
        <v>20</v>
      </c>
      <c r="D493" s="14" t="inlineStr">
        <is>
          <t>Historical strategy/default; plans override where used</t>
        </is>
      </c>
      <c r="E493" s="14" t="str"/>
    </row>
    <row r="494" ht="84" customHeight="1" s="74">
      <c r="A494" s="14" t="inlineStr">
        <is>
          <t>programme/config.json</t>
        </is>
      </c>
      <c r="B494" s="14" t="inlineStr">
        <is>
          <t>strategies.Additional wind and solar.solar_gw</t>
        </is>
      </c>
      <c r="C494" s="14" t="n">
        <v>40</v>
      </c>
      <c r="D494" s="14" t="inlineStr">
        <is>
          <t>Historical strategy/default; plans override where used</t>
        </is>
      </c>
      <c r="E494" s="14" t="str"/>
    </row>
    <row r="495" ht="84" customHeight="1" s="74">
      <c r="A495" s="14" t="inlineStr">
        <is>
          <t>programme/config.json</t>
        </is>
      </c>
      <c r="B495" s="14" t="inlineStr">
        <is>
          <t>strategies.Additional wind and solar.storage_gw</t>
        </is>
      </c>
      <c r="C495" s="14" t="n">
        <v>27.388873</v>
      </c>
      <c r="D495" s="14" t="inlineStr">
        <is>
          <t>Historical strategy/default; plans override where used</t>
        </is>
      </c>
      <c r="E495" s="14" t="str"/>
    </row>
    <row r="496" ht="84" customHeight="1" s="74">
      <c r="A496" s="14" t="inlineStr">
        <is>
          <t>programme/config.json</t>
        </is>
      </c>
      <c r="B496" s="14" t="inlineStr">
        <is>
          <t>strategies.Additional wind and solar.storage_gwh</t>
        </is>
      </c>
      <c r="C496" s="14" t="n">
        <v>73.89031</v>
      </c>
      <c r="D496" s="14" t="inlineStr">
        <is>
          <t>Historical strategy/default; plans override where used</t>
        </is>
      </c>
      <c r="E496" s="14" t="str"/>
    </row>
    <row r="497" ht="84" customHeight="1" s="74">
      <c r="A497" s="14" t="inlineStr">
        <is>
          <t>programme/config.json</t>
        </is>
      </c>
      <c r="B497" s="14" t="inlineStr">
        <is>
          <t>strategies.Additional wind and solar.flex_gw</t>
        </is>
      </c>
      <c r="C497" s="14" t="n">
        <v>5</v>
      </c>
      <c r="D497" s="14" t="inlineStr">
        <is>
          <t>Historical strategy/default; plans override where used</t>
        </is>
      </c>
      <c r="E497" s="14" t="str"/>
    </row>
    <row r="498" ht="84" customHeight="1" s="74">
      <c r="A498" s="14" t="inlineStr">
        <is>
          <t>programme/config.json</t>
        </is>
      </c>
      <c r="B498" s="14" t="inlineStr">
        <is>
          <t>strategies.More storage and flexibility.coal_gw</t>
        </is>
      </c>
      <c r="C498" s="14" t="n">
        <v>0</v>
      </c>
      <c r="D498" s="14" t="inlineStr">
        <is>
          <t>Historical strategy/default; plans override where used</t>
        </is>
      </c>
      <c r="E498" s="14" t="str"/>
    </row>
    <row r="499" ht="84" customHeight="1" s="74">
      <c r="A499" s="14" t="inlineStr">
        <is>
          <t>programme/config.json</t>
        </is>
      </c>
      <c r="B499" s="14" t="inlineStr">
        <is>
          <t>strategies.More storage and flexibility.offshore_gw</t>
        </is>
      </c>
      <c r="C499" s="14" t="n">
        <v>0</v>
      </c>
      <c r="D499" s="14" t="inlineStr">
        <is>
          <t>Historical strategy/default; plans override where used</t>
        </is>
      </c>
      <c r="E499" s="14" t="str"/>
    </row>
    <row r="500" ht="84" customHeight="1" s="74">
      <c r="A500" s="14" t="inlineStr">
        <is>
          <t>programme/config.json</t>
        </is>
      </c>
      <c r="B500" s="14" t="inlineStr">
        <is>
          <t>strategies.More storage and flexibility.solar_gw</t>
        </is>
      </c>
      <c r="C500" s="14" t="n">
        <v>0</v>
      </c>
      <c r="D500" s="14" t="inlineStr">
        <is>
          <t>Historical strategy/default; plans override where used</t>
        </is>
      </c>
      <c r="E500" s="14" t="str"/>
    </row>
    <row r="501" ht="84" customHeight="1" s="74">
      <c r="A501" s="14" t="inlineStr">
        <is>
          <t>programme/config.json</t>
        </is>
      </c>
      <c r="B501" s="14" t="inlineStr">
        <is>
          <t>strategies.More storage and flexibility.storage_gw</t>
        </is>
      </c>
      <c r="C501" s="14" t="n">
        <v>37.388873</v>
      </c>
      <c r="D501" s="14" t="inlineStr">
        <is>
          <t>Historical strategy/default; plans override where used</t>
        </is>
      </c>
      <c r="E501" s="14" t="str"/>
    </row>
    <row r="502" ht="84" customHeight="1" s="74">
      <c r="A502" s="14" t="inlineStr">
        <is>
          <t>programme/config.json</t>
        </is>
      </c>
      <c r="B502" s="14" t="inlineStr">
        <is>
          <t>strategies.More storage and flexibility.storage_gwh</t>
        </is>
      </c>
      <c r="C502" s="14" t="n">
        <v>193.89031</v>
      </c>
      <c r="D502" s="14" t="inlineStr">
        <is>
          <t>Historical strategy/default; plans override where used</t>
        </is>
      </c>
      <c r="E502" s="14" t="str"/>
    </row>
    <row r="503" ht="84" customHeight="1" s="74">
      <c r="A503" s="14" t="inlineStr">
        <is>
          <t>programme/config.json</t>
        </is>
      </c>
      <c r="B503" s="14" t="inlineStr">
        <is>
          <t>strategies.More storage and flexibility.flex_gw</t>
        </is>
      </c>
      <c r="C503" s="14" t="n">
        <v>10</v>
      </c>
      <c r="D503" s="14" t="inlineStr">
        <is>
          <t>Historical strategy/default; plans override where used</t>
        </is>
      </c>
      <c r="E503" s="14" t="str"/>
    </row>
    <row r="504" ht="84" customHeight="1" s="74">
      <c r="A504" s="14" t="inlineStr">
        <is>
          <t>programme/config.json</t>
        </is>
      </c>
      <c r="B504" s="14" t="inlineStr">
        <is>
          <t>new_renewable_target_year</t>
        </is>
      </c>
      <c r="C504" s="14" t="n">
        <v>2040</v>
      </c>
      <c r="D504" s="14" t="inlineStr">
        <is>
          <t>Active input, reference or documented sensitivity; see curated assumptions</t>
        </is>
      </c>
      <c r="E504" s="14" t="str"/>
    </row>
    <row r="505" ht="84" customHeight="1" s="74">
      <c r="A505" s="14" t="inlineStr">
        <is>
          <t>programme/config.json</t>
        </is>
      </c>
      <c r="B505" s="14" t="inlineStr">
        <is>
          <t>coal_target_year</t>
        </is>
      </c>
      <c r="C505" s="14" t="n">
        <v>2035</v>
      </c>
      <c r="D505" s="14" t="inlineStr">
        <is>
          <t>Active input, reference or documented sensitivity; see curated assumptions</t>
        </is>
      </c>
      <c r="E505" s="14" t="str"/>
    </row>
    <row r="506" ht="84" customHeight="1" s="74">
      <c r="A506" s="14" t="inlineStr">
        <is>
          <t>programme/config.json</t>
        </is>
      </c>
      <c r="B506" s="14" t="inlineStr">
        <is>
          <t>flex_storage_target_year</t>
        </is>
      </c>
      <c r="C506" s="14" t="n">
        <v>2035</v>
      </c>
      <c r="D506" s="14" t="inlineStr">
        <is>
          <t>Active input, reference or documented sensitivity; see curated assumptions</t>
        </is>
      </c>
      <c r="E506" s="14" t="str"/>
    </row>
    <row r="507" ht="84" customHeight="1" s="74">
      <c r="A507" s="14" t="inlineStr">
        <is>
          <t>programme/config.json</t>
        </is>
      </c>
      <c r="B507" s="14" t="inlineStr">
        <is>
          <t>discount_rate</t>
        </is>
      </c>
      <c r="C507" s="14" t="n">
        <v>0.035</v>
      </c>
      <c r="D507" s="14" t="inlineStr">
        <is>
          <t>Active input, reference or documented sensitivity; see curated assumptions</t>
        </is>
      </c>
      <c r="E507" s="14" t="str"/>
    </row>
    <row r="508" ht="84" customHeight="1" s="74">
      <c r="A508" s="14" t="inlineStr">
        <is>
          <t>programme/config.json</t>
        </is>
      </c>
      <c r="B508" s="14" t="inlineStr">
        <is>
          <t>gas_import_share</t>
        </is>
      </c>
      <c r="C508" s="14" t="n">
        <v>0.6</v>
      </c>
      <c r="D508" s="14" t="inlineStr">
        <is>
          <t>Active input, reference or documented sensitivity; see curated assumptions</t>
        </is>
      </c>
      <c r="E508" s="14" t="str"/>
    </row>
    <row r="509" ht="84" customHeight="1" s="74">
      <c r="A509" s="14" t="inlineStr">
        <is>
          <t>programme/config.json</t>
        </is>
      </c>
      <c r="B509" s="14" t="inlineStr">
        <is>
          <t>coal_import_share</t>
        </is>
      </c>
      <c r="C509" s="14" t="n">
        <v>1</v>
      </c>
      <c r="D509" s="14" t="inlineStr">
        <is>
          <t>Active input, reference or documented sensitivity; see curated assumptions</t>
        </is>
      </c>
      <c r="E509" s="14" t="str"/>
    </row>
    <row r="510" ht="84" customHeight="1" s="74">
      <c r="A510" s="14" t="inlineStr">
        <is>
          <t>programme/config.json</t>
        </is>
      </c>
      <c r="B510" s="14" t="inlineStr">
        <is>
          <t>inflation_after_2024</t>
        </is>
      </c>
      <c r="C510" s="14" t="n">
        <v>0.02</v>
      </c>
      <c r="D510" s="14" t="inlineStr">
        <is>
          <t>Active input, reference or documented sensitivity; see curated assumptions</t>
        </is>
      </c>
      <c r="E510" s="14" t="str"/>
    </row>
    <row r="511" ht="84" customHeight="1" s="74">
      <c r="A511" s="14" t="inlineStr">
        <is>
          <t>programme/config.json</t>
        </is>
      </c>
      <c r="B511" s="14" t="inlineStr">
        <is>
          <t>carbon_tax_nominal_gbp_t</t>
        </is>
      </c>
      <c r="C511" s="14" t="n">
        <v>10</v>
      </c>
      <c r="D511" s="14" t="inlineStr">
        <is>
          <t>Active input, reference or documented sensitivity; see curated assumptions</t>
        </is>
      </c>
      <c r="E511" s="14" t="str"/>
    </row>
    <row r="512" ht="84" customHeight="1" s="74">
      <c r="A512" s="14" t="inlineStr">
        <is>
          <t>programme/config.json</t>
        </is>
      </c>
      <c r="B512" s="14" t="inlineStr">
        <is>
          <t>stress.low_wind_multiplier</t>
        </is>
      </c>
      <c r="C512" s="14" t="n">
        <v>0.8</v>
      </c>
      <c r="D512" s="14" t="inlineStr">
        <is>
          <t>Active input, reference or documented sensitivity; see curated assumptions</t>
        </is>
      </c>
      <c r="E512" s="14" t="str"/>
    </row>
    <row r="513" ht="84" customHeight="1" s="74">
      <c r="A513" s="14" t="inlineStr">
        <is>
          <t>programme/config.json</t>
        </is>
      </c>
      <c r="B513" s="14" t="inlineStr">
        <is>
          <t>stress.cold_spell_days</t>
        </is>
      </c>
      <c r="C513" s="14" t="n">
        <v>14</v>
      </c>
      <c r="D513" s="14" t="inlineStr">
        <is>
          <t>Active input, reference or documented sensitivity; see curated assumptions</t>
        </is>
      </c>
      <c r="E513" s="14" t="str"/>
    </row>
    <row r="514" ht="84" customHeight="1" s="74">
      <c r="A514" s="14" t="inlineStr">
        <is>
          <t>programme/config.json</t>
        </is>
      </c>
      <c r="B514" s="14" t="inlineStr">
        <is>
          <t>stress.cold_demand_multiplier</t>
        </is>
      </c>
      <c r="C514" s="14" t="n">
        <v>1.1</v>
      </c>
      <c r="D514" s="14" t="inlineStr">
        <is>
          <t>Active input, reference or documented sensitivity; see curated assumptions</t>
        </is>
      </c>
      <c r="E514" s="14" t="str"/>
    </row>
    <row r="515" ht="84" customHeight="1" s="74">
      <c r="A515" s="14" t="inlineStr">
        <is>
          <t>programme/config.json</t>
        </is>
      </c>
      <c r="B515" s="14" t="inlineStr">
        <is>
          <t>stress.cold_wind_multiplier</t>
        </is>
      </c>
      <c r="C515" s="14" t="n">
        <v>0.15</v>
      </c>
      <c r="D515" s="14" t="inlineStr">
        <is>
          <t>Active input, reference or documented sensitivity; see curated assumptions</t>
        </is>
      </c>
      <c r="E515" s="14" t="str"/>
    </row>
    <row r="516" ht="84" customHeight="1" s="74">
      <c r="A516" s="14" t="inlineStr">
        <is>
          <t>programme/config.json</t>
        </is>
      </c>
      <c r="B516" s="14" t="inlineStr">
        <is>
          <t>stress.cold_solar_multiplier</t>
        </is>
      </c>
      <c r="C516" s="14" t="n">
        <v>0.5</v>
      </c>
      <c r="D516" s="14" t="inlineStr">
        <is>
          <t>Active input, reference or documented sensitivity; see curated assumptions</t>
        </is>
      </c>
      <c r="E516" s="14" t="str"/>
    </row>
    <row r="517" ht="84" customHeight="1" s="74">
      <c r="A517" s="14" t="inlineStr">
        <is>
          <t>programme/config.json</t>
        </is>
      </c>
      <c r="B517" s="14" t="inlineStr">
        <is>
          <t>stress.nuclear_loss_gw</t>
        </is>
      </c>
      <c r="C517" s="14" t="n">
        <v>2</v>
      </c>
      <c r="D517" s="14" t="inlineStr">
        <is>
          <t>Older stress option; active suite separately fixes2GW outage</t>
        </is>
      </c>
      <c r="E517" s="14" t="str"/>
    </row>
    <row r="518" ht="84" customHeight="1" s="74">
      <c r="A518" s="14" t="inlineStr">
        <is>
          <t>programme/config.json</t>
        </is>
      </c>
      <c r="B518" s="14" t="inlineStr">
        <is>
          <t>stress.gas_capacity_fraction</t>
        </is>
      </c>
      <c r="C518" s="14" t="n">
        <v>0.5</v>
      </c>
      <c r="D518" s="14" t="inlineStr">
        <is>
          <t>Older stress option; active suite separately fixes2GW outage</t>
        </is>
      </c>
      <c r="E518" s="14" t="str"/>
    </row>
    <row r="519" ht="84" customHeight="1" s="74">
      <c r="A519" s="14" t="inlineStr">
        <is>
          <t>programme/config.json</t>
        </is>
      </c>
      <c r="B519" s="14" t="inlineStr">
        <is>
          <t>stress.outage_draws</t>
        </is>
      </c>
      <c r="C519" s="14" t="n">
        <v>12</v>
      </c>
      <c r="D519" s="14" t="inlineStr">
        <is>
          <t>Active input, reference or documented sensitivity; see curated assumptions</t>
        </is>
      </c>
      <c r="E519" s="14" t="str"/>
    </row>
    <row r="520" ht="84" customHeight="1" s="74">
      <c r="A520" s="14" t="inlineStr">
        <is>
          <t>programme/config.json</t>
        </is>
      </c>
      <c r="B520" s="14" t="inlineStr">
        <is>
          <t>stress.outage_seed</t>
        </is>
      </c>
      <c r="C520" s="14" t="n">
        <v>271828</v>
      </c>
      <c r="D520" s="14" t="inlineStr">
        <is>
          <t>Active input, reference or documented sensitivity; see curated assumptions</t>
        </is>
      </c>
      <c r="E520" s="14" t="str"/>
    </row>
    <row r="521" ht="84" customHeight="1" s="74">
      <c r="A521" s="14" t="inlineStr">
        <is>
          <t>programme/config.json</t>
        </is>
      </c>
      <c r="B521" s="14" t="inlineStr">
        <is>
          <t>stress.weather_years[0]</t>
        </is>
      </c>
      <c r="C521" s="14" t="n">
        <v>2019</v>
      </c>
      <c r="D521" s="14" t="inlineStr">
        <is>
          <t>Active input, reference or documented sensitivity; see curated assumptions</t>
        </is>
      </c>
      <c r="E521" s="14" t="str"/>
    </row>
    <row r="522" ht="84" customHeight="1" s="74">
      <c r="A522" s="14" t="inlineStr">
        <is>
          <t>programme/config.json</t>
        </is>
      </c>
      <c r="B522" s="14" t="inlineStr">
        <is>
          <t>stress.weather_years[1]</t>
        </is>
      </c>
      <c r="C522" s="14" t="n">
        <v>2024</v>
      </c>
      <c r="D522" s="14" t="inlineStr">
        <is>
          <t>Active input, reference or documented sensitivity; see curated assumptions</t>
        </is>
      </c>
      <c r="E522" s="14" t="str"/>
    </row>
    <row r="523" ht="84" customHeight="1" s="74">
      <c r="A523" s="14" t="inlineStr">
        <is>
          <t>programme/config.json</t>
        </is>
      </c>
      <c r="B523" s="14" t="inlineStr">
        <is>
          <t>unpriced.network</t>
        </is>
      </c>
      <c r="C523" s="14" t="n"/>
      <c r="D523" s="14" t="inlineStr">
        <is>
          <t>Active input, reference or documented sensitivity; see curated assumptions</t>
        </is>
      </c>
      <c r="E523" s="14" t="str"/>
    </row>
    <row r="524" ht="84" customHeight="1" s="74">
      <c r="A524" s="14" t="inlineStr">
        <is>
          <t>programme/config.json</t>
        </is>
      </c>
      <c r="B524" s="14" t="inlineStr">
        <is>
          <t>unpriced.regional_constraints</t>
        </is>
      </c>
      <c r="C524" s="14" t="n"/>
      <c r="D524" s="14" t="inlineStr">
        <is>
          <t>Active input, reference or documented sensitivity; see curated assumptions</t>
        </is>
      </c>
      <c r="E524" s="14" t="str"/>
    </row>
    <row r="525" ht="84" customHeight="1" s="74">
      <c r="A525" s="14" t="inlineStr">
        <is>
          <t>programme/config.json</t>
        </is>
      </c>
      <c r="B525" s="14" t="inlineStr">
        <is>
          <t>unpriced.purchased_stability</t>
        </is>
      </c>
      <c r="C525" s="14" t="n"/>
      <c r="D525" s="14" t="inlineStr">
        <is>
          <t>Active input, reference or documented sensitivity; see curated assumptions</t>
        </is>
      </c>
      <c r="E525" s="14" t="str"/>
    </row>
    <row r="526" ht="84" customHeight="1" s="74">
      <c r="A526" s="14" t="inlineStr">
        <is>
          <t>programme/config.json</t>
        </is>
      </c>
      <c r="B526" s="14" t="inlineStr">
        <is>
          <t>unpriced.retail</t>
        </is>
      </c>
      <c r="C526" s="14" t="n"/>
      <c r="D526" s="14" t="inlineStr">
        <is>
          <t>Active input, reference or documented sensitivity; see curated assumptions</t>
        </is>
      </c>
      <c r="E526" s="14" t="str"/>
    </row>
    <row r="527" ht="84" customHeight="1" s="74">
      <c r="A527" s="14" t="inlineStr">
        <is>
          <t>programme/config.json</t>
        </is>
      </c>
      <c r="B527" s="14" t="inlineStr">
        <is>
          <t>unpriced.fuel_supply_infrastructure</t>
        </is>
      </c>
      <c r="C527" s="14" t="n"/>
      <c r="D527" s="14" t="inlineStr">
        <is>
          <t>Active input, reference or documented sensitivity; see curated assumptions</t>
        </is>
      </c>
      <c r="E527" s="14" t="str"/>
    </row>
    <row r="528" ht="84" customHeight="1" s="74">
      <c r="A528" s="14" t="inlineStr">
        <is>
          <t>programme/config.json</t>
        </is>
      </c>
      <c r="B528" s="14" t="inlineStr">
        <is>
          <t>status.opening_fleets</t>
        </is>
      </c>
      <c r="C528" s="14" t="inlineStr">
        <is>
          <t>Sourced physical cohorts plus separately labelled 2030 outlook residuals; estimated dates and retention recorded in results/fleet. Conditional baseline, not wholly contracted.</t>
        </is>
      </c>
      <c r="D528" s="14" t="inlineStr">
        <is>
          <t>Active input, reference or documented sensitivity; see curated assumptions</t>
        </is>
      </c>
      <c r="E528" s="14" t="str"/>
    </row>
    <row r="529" ht="84" customHeight="1" s="74">
      <c r="A529" s="14" t="inlineStr">
        <is>
          <t>programme/config.json</t>
        </is>
      </c>
      <c r="B529" s="14" t="inlineStr">
        <is>
          <t>status.retirement_dates</t>
        </is>
      </c>
      <c r="C529" s="14" t="inlineStr">
        <is>
          <t>Named nuclear boundaries and estimated retirements. Listed gas40, onshore25, offshore30, solar30, battery15 years; 2031 retention floor for old listed assets. New gas35. Unlisted renewable vintages are estimated from GB deployment history, with future residual completions spread over2027–2030.</t>
        </is>
      </c>
      <c r="D529" s="14" t="inlineStr">
        <is>
          <t>Active input, reference or documented sensitivity; see curated assumptions</t>
        </is>
      </c>
      <c r="E529" s="14" t="str"/>
    </row>
    <row r="530" ht="84" customHeight="1" s="74">
      <c r="A530" s="14" t="inlineStr">
        <is>
          <t>programme/config.json</t>
        </is>
      </c>
      <c r="B530" s="14" t="inlineStr">
        <is>
          <t>status.delivery_limits</t>
        </is>
      </c>
      <c r="C530" s="14" t="inlineStr">
        <is>
          <t>Explicit planning sensitivities, not supplier offers or evidence of achievable throughput. storage_energy annual_limit_gw is interpreted as GWh/year.</t>
        </is>
      </c>
      <c r="D530" s="14" t="inlineStr">
        <is>
          <t>Active input, reference or documented sensitivity; see curated assumptions</t>
        </is>
      </c>
      <c r="E530" s="14" t="str"/>
    </row>
    <row r="531" ht="84" customHeight="1" s="74">
      <c r="A531" s="14" t="inlineStr">
        <is>
          <t>programme/config.json</t>
        </is>
      </c>
      <c r="B531" s="14" t="inlineStr">
        <is>
          <t>status.inherited_projects</t>
        </is>
      </c>
      <c r="C531" s="14" t="inlineStr">
        <is>
          <t>Explicit opening cohort list includes HPC units, physical live renewables, outlook residuals and pumped hydro. No contract MW added to physical MW. Incremental programme spending excludes pre-opening and existing project capital.</t>
        </is>
      </c>
      <c r="D531" s="14" t="inlineStr">
        <is>
          <t>Active input, reference or documented sensitivity; see curated assumptions</t>
        </is>
      </c>
      <c r="E531" s="14" t="str"/>
    </row>
    <row r="532" ht="84" customHeight="1" s="74">
      <c r="A532" s="14" t="inlineStr">
        <is>
          <t>programme/config.json</t>
        </is>
      </c>
      <c r="B532" s="14" t="inlineStr">
        <is>
          <t>status.cost_scope</t>
        </is>
      </c>
      <c r="C532" s="14" t="inlineStr">
        <is>
          <t>Generation, storage and flexibility; omitted system costs are unknown, not zero. Comparison includes break-even headroom for differential omitted costs.</t>
        </is>
      </c>
      <c r="D532" s="14" t="inlineStr">
        <is>
          <t>Active input, reference or documented sensitivity; see curated assumptions</t>
        </is>
      </c>
      <c r="E532" s="14" t="str"/>
    </row>
    <row r="533" ht="84" customHeight="1" s="74">
      <c r="A533" s="14" t="inlineStr">
        <is>
          <t>programme/config.json</t>
        </is>
      </c>
      <c r="B533" s="14" t="inlineStr">
        <is>
          <t>status.discount_rate</t>
        </is>
      </c>
      <c r="C533" s="14" t="inlineStr">
        <is>
          <t>Analyst appraisal sensitivity, distinct from technology financing rates.</t>
        </is>
      </c>
      <c r="D533" s="14" t="inlineStr">
        <is>
          <t>Active input, reference or documented sensitivity; see curated assumptions</t>
        </is>
      </c>
      <c r="E533" s="14" t="str"/>
    </row>
    <row r="534" ht="84" customHeight="1" s="74">
      <c r="A534" s="14" t="inlineStr">
        <is>
          <t>programme/config.json</t>
        </is>
      </c>
      <c r="B534" s="14" t="inlineStr">
        <is>
          <t>status.carbon</t>
        </is>
      </c>
      <c r="C534" s="14" t="inlineStr">
        <is>
          <t>Nominal policy rate converted to real 2024 GBP at an assumed 2% annual inflation path; not legal or fiscal advice.</t>
        </is>
      </c>
      <c r="D534" s="14" t="inlineStr">
        <is>
          <t>Active input, reference or documented sensitivity; see curated assumptions</t>
        </is>
      </c>
      <c r="E534" s="14" t="str"/>
    </row>
    <row r="535" ht="84" customHeight="1" s="74">
      <c r="A535" s="14" t="inlineStr">
        <is>
          <t>programme/config.json</t>
        </is>
      </c>
      <c r="B535" s="14" t="inlineStr">
        <is>
          <t>status.demand_shape</t>
        </is>
      </c>
      <c r="C535" s="14" t="inlineStr">
        <is>
          <t>FES annual energy and published peak reconciled with explicit constant networked electrolysis; a sensitivity, not a sector forecast. Additional model flexibility may overlap the flexibility already in FES peak.</t>
        </is>
      </c>
      <c r="D535" s="14" t="inlineStr">
        <is>
          <t>Active input, reference or documented sensitivity; see curated assumptions</t>
        </is>
      </c>
      <c r="E535" s="14" t="str"/>
    </row>
    <row r="536" ht="84" customHeight="1" s="74">
      <c r="A536" s="14" t="inlineStr">
        <is>
          <t>programme/config.json</t>
        </is>
      </c>
      <c r="B536" s="14" t="inlineStr">
        <is>
          <t>status.nuclear</t>
        </is>
      </c>
      <c r="C536" s="14" t="inlineStr">
        <is>
          <t>Reference/Slower/Faster policy ramps retained. Inherited nuclear is part of targets, not added on top. Dates and reforms are conditional assumptions, not delivery probability estimates.</t>
        </is>
      </c>
      <c r="D536" s="14" t="inlineStr">
        <is>
          <t>Active input, reference or documented sensitivity; see curated assumptions</t>
        </is>
      </c>
      <c r="E536" s="14" t="str"/>
    </row>
    <row r="537" ht="84" customHeight="1" s="74">
      <c r="A537" s="14" t="inlineStr">
        <is>
          <t>programme/config.json</t>
        </is>
      </c>
      <c r="B537" s="14" t="inlineStr">
        <is>
          <t>status.renewables</t>
        </is>
      </c>
      <c r="C537" s="14" t="inlineStr">
        <is>
          <t>Inherited cohorts retire without automatic repowering; strategy additions are incremental to the surviving inherited fleet.</t>
        </is>
      </c>
      <c r="D537" s="14" t="inlineStr">
        <is>
          <t>Active input, reference or documented sensitivity; see curated assumptions</t>
        </is>
      </c>
      <c r="E537" s="14" t="str"/>
    </row>
    <row r="538" ht="84" customHeight="1" s="74">
      <c r="A538" s="14" t="inlineStr">
        <is>
          <t>programme/config.json</t>
        </is>
      </c>
      <c r="B538" s="14" t="inlineStr">
        <is>
          <t>status.storage</t>
        </is>
      </c>
      <c r="C538" s="14" t="inlineStr">
        <is>
          <t>Batteries replaced to maintain opening service; pumped hydro retained separately. Pooled dispatch at80% efficiency. More-storage strategy adds10GW/120GWh to revised opening.</t>
        </is>
      </c>
      <c r="D538" s="14" t="inlineStr">
        <is>
          <t>Active input, reference or documented sensitivity; see curated assumptions</t>
        </is>
      </c>
      <c r="E538" s="14" t="str"/>
    </row>
    <row r="539" ht="84" customHeight="1" s="74">
      <c r="A539" s="14" t="inlineStr">
        <is>
          <t>programme/config.json</t>
        </is>
      </c>
      <c r="B539" s="14" t="inlineStr">
        <is>
          <t>status.other_generation</t>
        </is>
      </c>
      <c r="C539" s="14" t="inlineStr">
        <is>
          <t>Non-CHP hydro/biomass/waste aggregate held at2030 output at existing all-in price; maintenance/renewal implicit, not a separate capital programme. CHP follows retirement estimates and retains fuel within industrial gas source.</t>
        </is>
      </c>
      <c r="D539" s="14" t="inlineStr">
        <is>
          <t>Active input, reference or documented sensitivity; see curated assumptions</t>
        </is>
      </c>
      <c r="E539" s="14" t="str"/>
    </row>
    <row r="540" ht="84" customHeight="1" s="74">
      <c r="A540" s="14" t="inlineStr">
        <is>
          <t>programme/config.json</t>
        </is>
      </c>
      <c r="B540" s="14" t="inlineStr">
        <is>
          <t>status.solar_degradation</t>
        </is>
      </c>
      <c r="C540" s="14" t="inlineStr">
        <is>
          <t>The inherited 12% yield is a 2030 fleet calibration, with 0.8% further degradation per year thereafter. It is not a first-year panel yield. New DC solar uses10.5%, a1.25DC/AC ratio and degradation from commissioning. Inherited capacity measurement basis remains uncertain; see audit.</t>
        </is>
      </c>
      <c r="D540" s="14" t="inlineStr">
        <is>
          <t>Active input, reference or documented sensitivity; see curated assumptions</t>
        </is>
      </c>
      <c r="E540" s="14" t="str"/>
    </row>
    <row r="541" ht="84" customHeight="1" s="74">
      <c r="A541" s="14" t="inlineStr">
        <is>
          <t>programme/config.json</t>
        </is>
      </c>
      <c r="B541" s="14" t="inlineStr">
        <is>
          <t>demand_shape</t>
        </is>
      </c>
      <c r="C541" s="14" t="inlineStr">
        <is>
          <t>peak_aligned</t>
        </is>
      </c>
      <c r="D541" s="14" t="inlineStr">
        <is>
          <t>Active input, reference or documented sensitivity; see curated assumptions</t>
        </is>
      </c>
      <c r="E541" s="14" t="str"/>
    </row>
    <row r="542" ht="84" customHeight="1" s="74">
      <c r="A542" s="14" t="inlineStr">
        <is>
          <t>programme/config.json</t>
        </is>
      </c>
      <c r="B542" s="14" t="inlineStr">
        <is>
          <t>other_generation_by_year.2030</t>
        </is>
      </c>
      <c r="C542" s="14" t="n">
        <v>32.99596</v>
      </c>
      <c r="D542" s="14" t="inlineStr">
        <is>
          <t>Active input, reference or documented sensitivity; see curated assumptions</t>
        </is>
      </c>
      <c r="E542" s="14" t="str"/>
    </row>
    <row r="543" ht="84" customHeight="1" s="74">
      <c r="A543" s="14" t="inlineStr">
        <is>
          <t>programme/config.json</t>
        </is>
      </c>
      <c r="B543" s="14" t="inlineStr">
        <is>
          <t>other_generation_by_year.2031</t>
        </is>
      </c>
      <c r="C543" s="14" t="n">
        <v>32.66630756187209</v>
      </c>
      <c r="D543" s="14" t="inlineStr">
        <is>
          <t>Active input, reference or documented sensitivity; see curated assumptions</t>
        </is>
      </c>
      <c r="E543" s="14" t="str"/>
    </row>
    <row r="544" ht="84" customHeight="1" s="74">
      <c r="A544" s="14" t="inlineStr">
        <is>
          <t>programme/config.json</t>
        </is>
      </c>
      <c r="B544" s="14" t="inlineStr">
        <is>
          <t>other_generation_by_year.2032</t>
        </is>
      </c>
      <c r="C544" s="14" t="n">
        <v>32.66630756187209</v>
      </c>
      <c r="D544" s="14" t="inlineStr">
        <is>
          <t>Active input, reference or documented sensitivity; see curated assumptions</t>
        </is>
      </c>
      <c r="E544" s="14" t="str"/>
    </row>
    <row r="545" ht="84" customHeight="1" s="74">
      <c r="A545" s="14" t="inlineStr">
        <is>
          <t>programme/config.json</t>
        </is>
      </c>
      <c r="B545" s="14" t="inlineStr">
        <is>
          <t>other_generation_by_year.2033</t>
        </is>
      </c>
      <c r="C545" s="14" t="n">
        <v>32.37786167851017</v>
      </c>
      <c r="D545" s="14" t="inlineStr">
        <is>
          <t>Active input, reference or documented sensitivity; see curated assumptions</t>
        </is>
      </c>
      <c r="E545" s="14" t="str"/>
    </row>
    <row r="546" ht="84" customHeight="1" s="74">
      <c r="A546" s="14" t="inlineStr">
        <is>
          <t>programme/config.json</t>
        </is>
      </c>
      <c r="B546" s="14" t="inlineStr">
        <is>
          <t>other_generation_by_year.2034</t>
        </is>
      </c>
      <c r="C546" s="14" t="n">
        <v>32.37786167851017</v>
      </c>
      <c r="D546" s="14" t="inlineStr">
        <is>
          <t>Active input, reference or documented sensitivity; see curated assumptions</t>
        </is>
      </c>
      <c r="E546" s="14" t="str"/>
    </row>
    <row r="547" ht="84" customHeight="1" s="74">
      <c r="A547" s="14" t="inlineStr">
        <is>
          <t>programme/config.json</t>
        </is>
      </c>
      <c r="B547" s="14" t="inlineStr">
        <is>
          <t>other_generation_by_year.2035</t>
        </is>
      </c>
      <c r="C547" s="14" t="n">
        <v>32.37786167851017</v>
      </c>
      <c r="D547" s="14" t="inlineStr">
        <is>
          <t>Active input, reference or documented sensitivity; see curated assumptions</t>
        </is>
      </c>
      <c r="E547" s="14" t="str"/>
    </row>
    <row r="548" ht="84" customHeight="1" s="74">
      <c r="A548" s="14" t="inlineStr">
        <is>
          <t>programme/config.json</t>
        </is>
      </c>
      <c r="B548" s="14" t="inlineStr">
        <is>
          <t>other_generation_by_year.2036</t>
        </is>
      </c>
      <c r="C548" s="14" t="n">
        <v>32.37786167851017</v>
      </c>
      <c r="D548" s="14" t="inlineStr">
        <is>
          <t>Active input, reference or documented sensitivity; see curated assumptions</t>
        </is>
      </c>
      <c r="E548" s="14" t="str"/>
    </row>
    <row r="549" ht="84" customHeight="1" s="74">
      <c r="A549" s="14" t="inlineStr">
        <is>
          <t>programme/config.json</t>
        </is>
      </c>
      <c r="B549" s="14" t="inlineStr">
        <is>
          <t>other_generation_by_year.2037</t>
        </is>
      </c>
      <c r="C549" s="14" t="n">
        <v>32.37786167851017</v>
      </c>
      <c r="D549" s="14" t="inlineStr">
        <is>
          <t>Active input, reference or documented sensitivity; see curated assumptions</t>
        </is>
      </c>
      <c r="E549" s="14" t="str"/>
    </row>
    <row r="550" ht="84" customHeight="1" s="74">
      <c r="A550" s="14" t="inlineStr">
        <is>
          <t>programme/config.json</t>
        </is>
      </c>
      <c r="B550" s="14" t="inlineStr">
        <is>
          <t>other_generation_by_year.2038</t>
        </is>
      </c>
      <c r="C550" s="14" t="n">
        <v>32.37786167851017</v>
      </c>
      <c r="D550" s="14" t="inlineStr">
        <is>
          <t>Active input, reference or documented sensitivity; see curated assumptions</t>
        </is>
      </c>
      <c r="E550" s="14" t="str"/>
    </row>
    <row r="551" ht="84" customHeight="1" s="74">
      <c r="A551" s="14" t="inlineStr">
        <is>
          <t>programme/config.json</t>
        </is>
      </c>
      <c r="B551" s="14" t="inlineStr">
        <is>
          <t>other_generation_by_year.2039</t>
        </is>
      </c>
      <c r="C551" s="14" t="n">
        <v>32.37786167851017</v>
      </c>
      <c r="D551" s="14" t="inlineStr">
        <is>
          <t>Active input, reference or documented sensitivity; see curated assumptions</t>
        </is>
      </c>
      <c r="E551" s="14" t="str"/>
    </row>
    <row r="552" ht="84" customHeight="1" s="74">
      <c r="A552" s="14" t="inlineStr">
        <is>
          <t>programme/config.json</t>
        </is>
      </c>
      <c r="B552" s="14" t="inlineStr">
        <is>
          <t>other_generation_by_year.2040</t>
        </is>
      </c>
      <c r="C552" s="14" t="n">
        <v>29.08133729723107</v>
      </c>
      <c r="D552" s="14" t="inlineStr">
        <is>
          <t>Active input, reference or documented sensitivity; see curated assumptions</t>
        </is>
      </c>
      <c r="E552" s="14" t="str"/>
    </row>
    <row r="553" ht="84" customHeight="1" s="74">
      <c r="A553" s="14" t="inlineStr">
        <is>
          <t>programme/config.json</t>
        </is>
      </c>
      <c r="B553" s="14" t="inlineStr">
        <is>
          <t>other_generation_by_year.2041</t>
        </is>
      </c>
      <c r="C553" s="14" t="n">
        <v>29.08133729723107</v>
      </c>
      <c r="D553" s="14" t="inlineStr">
        <is>
          <t>Active input, reference or documented sensitivity; see curated assumptions</t>
        </is>
      </c>
      <c r="E553" s="14" t="str"/>
    </row>
    <row r="554" ht="84" customHeight="1" s="74">
      <c r="A554" s="14" t="inlineStr">
        <is>
          <t>programme/config.json</t>
        </is>
      </c>
      <c r="B554" s="14" t="inlineStr">
        <is>
          <t>other_generation_by_year.2042</t>
        </is>
      </c>
      <c r="C554" s="14" t="n">
        <v>29.08133729723107</v>
      </c>
      <c r="D554" s="14" t="inlineStr">
        <is>
          <t>Active input, reference or documented sensitivity; see curated assumptions</t>
        </is>
      </c>
      <c r="E554" s="14" t="str"/>
    </row>
    <row r="555" ht="84" customHeight="1" s="74">
      <c r="A555" s="14" t="inlineStr">
        <is>
          <t>programme/config.json</t>
        </is>
      </c>
      <c r="B555" s="14" t="inlineStr">
        <is>
          <t>other_generation_by_year.2043</t>
        </is>
      </c>
      <c r="C555" s="14" t="n">
        <v>29.08133729723107</v>
      </c>
      <c r="D555" s="14" t="inlineStr">
        <is>
          <t>Active input, reference or documented sensitivity; see curated assumptions</t>
        </is>
      </c>
      <c r="E555" s="14" t="str"/>
    </row>
    <row r="556" ht="84" customHeight="1" s="74">
      <c r="A556" s="14" t="inlineStr">
        <is>
          <t>programme/config.json</t>
        </is>
      </c>
      <c r="B556" s="14" t="inlineStr">
        <is>
          <t>other_generation_by_year.2044</t>
        </is>
      </c>
      <c r="C556" s="14" t="n">
        <v>25.64196352609654</v>
      </c>
      <c r="D556" s="14" t="inlineStr">
        <is>
          <t>Active input, reference or documented sensitivity; see curated assumptions</t>
        </is>
      </c>
      <c r="E556" s="14" t="str"/>
    </row>
    <row r="557" ht="84" customHeight="1" s="74">
      <c r="A557" s="14" t="inlineStr">
        <is>
          <t>programme/config.json</t>
        </is>
      </c>
      <c r="B557" s="14" t="inlineStr">
        <is>
          <t>other_generation_by_year.2045</t>
        </is>
      </c>
      <c r="C557" s="14" t="n">
        <v>25.64196352609654</v>
      </c>
      <c r="D557" s="14" t="inlineStr">
        <is>
          <t>Active input, reference or documented sensitivity; see curated assumptions</t>
        </is>
      </c>
      <c r="E557" s="14" t="str"/>
    </row>
    <row r="558" ht="84" customHeight="1" s="74">
      <c r="A558" s="14" t="inlineStr">
        <is>
          <t>programme/config.json</t>
        </is>
      </c>
      <c r="B558" s="14" t="inlineStr">
        <is>
          <t>other_generation_by_year.2046</t>
        </is>
      </c>
      <c r="C558" s="14" t="n">
        <v>25.64196352609654</v>
      </c>
      <c r="D558" s="14" t="inlineStr">
        <is>
          <t>Active input, reference or documented sensitivity; see curated assumptions</t>
        </is>
      </c>
      <c r="E558" s="14" t="str"/>
    </row>
    <row r="559" ht="84" customHeight="1" s="74">
      <c r="A559" s="14" t="inlineStr">
        <is>
          <t>programme/config.json</t>
        </is>
      </c>
      <c r="B559" s="14" t="inlineStr">
        <is>
          <t>other_generation_by_year.2047</t>
        </is>
      </c>
      <c r="C559" s="14" t="n">
        <v>25.64196352609654</v>
      </c>
      <c r="D559" s="14" t="inlineStr">
        <is>
          <t>Active input, reference or documented sensitivity; see curated assumptions</t>
        </is>
      </c>
      <c r="E559" s="14" t="str"/>
    </row>
    <row r="560" ht="84" customHeight="1" s="74">
      <c r="A560" s="14" t="inlineStr">
        <is>
          <t>programme/config.json</t>
        </is>
      </c>
      <c r="B560" s="14" t="inlineStr">
        <is>
          <t>other_generation_by_year.2048</t>
        </is>
      </c>
      <c r="C560" s="14" t="n">
        <v>25.64196352609654</v>
      </c>
      <c r="D560" s="14" t="inlineStr">
        <is>
          <t>Active input, reference or documented sensitivity; see curated assumptions</t>
        </is>
      </c>
      <c r="E560" s="14" t="str"/>
    </row>
    <row r="561" ht="84" customHeight="1" s="74">
      <c r="A561" s="14" t="inlineStr">
        <is>
          <t>programme/config.json</t>
        </is>
      </c>
      <c r="B561" s="14" t="inlineStr">
        <is>
          <t>other_generation_by_year.2049</t>
        </is>
      </c>
      <c r="C561" s="14" t="n">
        <v>25.64196352609654</v>
      </c>
      <c r="D561" s="14" t="inlineStr">
        <is>
          <t>Active input, reference or documented sensitivity; see curated assumptions</t>
        </is>
      </c>
      <c r="E561" s="14" t="str"/>
    </row>
    <row r="562" ht="84" customHeight="1" s="74">
      <c r="A562" s="14" t="inlineStr">
        <is>
          <t>programme/config.json</t>
        </is>
      </c>
      <c r="B562" s="14" t="inlineStr">
        <is>
          <t>other_generation_by_year.2050</t>
        </is>
      </c>
      <c r="C562" s="14" t="n">
        <v>25.64196352609654</v>
      </c>
      <c r="D562" s="14" t="inlineStr">
        <is>
          <t>Active input, reference or documented sensitivity; see curated assumptions</t>
        </is>
      </c>
      <c r="E562" s="14" t="str"/>
    </row>
    <row r="563" ht="84" customHeight="1" s="74">
      <c r="A563" s="14" t="inlineStr">
        <is>
          <t>programme/config.json</t>
        </is>
      </c>
      <c r="B563" s="14" t="inlineStr">
        <is>
          <t>chp_generation_by_year.2030</t>
        </is>
      </c>
      <c r="C563" s="14" t="n">
        <v>11.21093</v>
      </c>
      <c r="D563" s="14" t="inlineStr">
        <is>
          <t>Active input, reference or documented sensitivity; see curated assumptions</t>
        </is>
      </c>
      <c r="E563" s="14" t="str"/>
    </row>
    <row r="564" ht="84" customHeight="1" s="74">
      <c r="A564" s="14" t="inlineStr">
        <is>
          <t>programme/config.json</t>
        </is>
      </c>
      <c r="B564" s="14" t="inlineStr">
        <is>
          <t>chp_generation_by_year.2031</t>
        </is>
      </c>
      <c r="C564" s="14" t="n">
        <v>10.88127756187209</v>
      </c>
      <c r="D564" s="14" t="inlineStr">
        <is>
          <t>Active input, reference or documented sensitivity; see curated assumptions</t>
        </is>
      </c>
      <c r="E564" s="14" t="str"/>
    </row>
    <row r="565" ht="84" customHeight="1" s="74">
      <c r="A565" s="14" t="inlineStr">
        <is>
          <t>programme/config.json</t>
        </is>
      </c>
      <c r="B565" s="14" t="inlineStr">
        <is>
          <t>chp_generation_by_year.2032</t>
        </is>
      </c>
      <c r="C565" s="14" t="n">
        <v>10.88127756187209</v>
      </c>
      <c r="D565" s="14" t="inlineStr">
        <is>
          <t>Active input, reference or documented sensitivity; see curated assumptions</t>
        </is>
      </c>
      <c r="E565" s="14" t="str"/>
    </row>
    <row r="566" ht="84" customHeight="1" s="74">
      <c r="A566" s="14" t="inlineStr">
        <is>
          <t>programme/config.json</t>
        </is>
      </c>
      <c r="B566" s="14" t="inlineStr">
        <is>
          <t>chp_generation_by_year.2033</t>
        </is>
      </c>
      <c r="C566" s="14" t="n">
        <v>10.59283167851017</v>
      </c>
      <c r="D566" s="14" t="inlineStr">
        <is>
          <t>Active input, reference or documented sensitivity; see curated assumptions</t>
        </is>
      </c>
      <c r="E566" s="14" t="str"/>
    </row>
    <row r="567" ht="84" customHeight="1" s="74">
      <c r="A567" s="14" t="inlineStr">
        <is>
          <t>programme/config.json</t>
        </is>
      </c>
      <c r="B567" s="14" t="inlineStr">
        <is>
          <t>chp_generation_by_year.2034</t>
        </is>
      </c>
      <c r="C567" s="14" t="n">
        <v>10.59283167851017</v>
      </c>
      <c r="D567" s="14" t="inlineStr">
        <is>
          <t>Active input, reference or documented sensitivity; see curated assumptions</t>
        </is>
      </c>
      <c r="E567" s="14" t="str"/>
    </row>
    <row r="568" ht="84" customHeight="1" s="74">
      <c r="A568" s="14" t="inlineStr">
        <is>
          <t>programme/config.json</t>
        </is>
      </c>
      <c r="B568" s="14" t="inlineStr">
        <is>
          <t>chp_generation_by_year.2035</t>
        </is>
      </c>
      <c r="C568" s="14" t="n">
        <v>10.59283167851017</v>
      </c>
      <c r="D568" s="14" t="inlineStr">
        <is>
          <t>Active input, reference or documented sensitivity; see curated assumptions</t>
        </is>
      </c>
      <c r="E568" s="14" t="str"/>
    </row>
    <row r="569" ht="84" customHeight="1" s="74">
      <c r="A569" s="14" t="inlineStr">
        <is>
          <t>programme/config.json</t>
        </is>
      </c>
      <c r="B569" s="14" t="inlineStr">
        <is>
          <t>chp_generation_by_year.2036</t>
        </is>
      </c>
      <c r="C569" s="14" t="n">
        <v>10.59283167851017</v>
      </c>
      <c r="D569" s="14" t="inlineStr">
        <is>
          <t>Active input, reference or documented sensitivity; see curated assumptions</t>
        </is>
      </c>
      <c r="E569" s="14" t="str"/>
    </row>
    <row r="570" ht="84" customHeight="1" s="74">
      <c r="A570" s="14" t="inlineStr">
        <is>
          <t>programme/config.json</t>
        </is>
      </c>
      <c r="B570" s="14" t="inlineStr">
        <is>
          <t>chp_generation_by_year.2037</t>
        </is>
      </c>
      <c r="C570" s="14" t="n">
        <v>10.59283167851017</v>
      </c>
      <c r="D570" s="14" t="inlineStr">
        <is>
          <t>Active input, reference or documented sensitivity; see curated assumptions</t>
        </is>
      </c>
      <c r="E570" s="14" t="str"/>
    </row>
    <row r="571" ht="84" customHeight="1" s="74">
      <c r="A571" s="14" t="inlineStr">
        <is>
          <t>programme/config.json</t>
        </is>
      </c>
      <c r="B571" s="14" t="inlineStr">
        <is>
          <t>chp_generation_by_year.2038</t>
        </is>
      </c>
      <c r="C571" s="14" t="n">
        <v>10.59283167851017</v>
      </c>
      <c r="D571" s="14" t="inlineStr">
        <is>
          <t>Active input, reference or documented sensitivity; see curated assumptions</t>
        </is>
      </c>
      <c r="E571" s="14" t="str"/>
    </row>
    <row r="572" ht="84" customHeight="1" s="74">
      <c r="A572" s="14" t="inlineStr">
        <is>
          <t>programme/config.json</t>
        </is>
      </c>
      <c r="B572" s="14" t="inlineStr">
        <is>
          <t>chp_generation_by_year.2039</t>
        </is>
      </c>
      <c r="C572" s="14" t="n">
        <v>10.59283167851017</v>
      </c>
      <c r="D572" s="14" t="inlineStr">
        <is>
          <t>Active input, reference or documented sensitivity; see curated assumptions</t>
        </is>
      </c>
      <c r="E572" s="14" t="str"/>
    </row>
    <row r="573" ht="84" customHeight="1" s="74">
      <c r="A573" s="14" t="inlineStr">
        <is>
          <t>programme/config.json</t>
        </is>
      </c>
      <c r="B573" s="14" t="inlineStr">
        <is>
          <t>chp_generation_by_year.2040</t>
        </is>
      </c>
      <c r="C573" s="14" t="n">
        <v>7.296307297231071</v>
      </c>
      <c r="D573" s="14" t="inlineStr">
        <is>
          <t>Active input, reference or documented sensitivity; see curated assumptions</t>
        </is>
      </c>
      <c r="E573" s="14" t="str"/>
    </row>
    <row r="574" ht="84" customHeight="1" s="74">
      <c r="A574" s="14" t="inlineStr">
        <is>
          <t>programme/config.json</t>
        </is>
      </c>
      <c r="B574" s="14" t="inlineStr">
        <is>
          <t>chp_generation_by_year.2041</t>
        </is>
      </c>
      <c r="C574" s="14" t="n">
        <v>7.296307297231071</v>
      </c>
      <c r="D574" s="14" t="inlineStr">
        <is>
          <t>Active input, reference or documented sensitivity; see curated assumptions</t>
        </is>
      </c>
      <c r="E574" s="14" t="str"/>
    </row>
    <row r="575" ht="84" customHeight="1" s="74">
      <c r="A575" s="14" t="inlineStr">
        <is>
          <t>programme/config.json</t>
        </is>
      </c>
      <c r="B575" s="14" t="inlineStr">
        <is>
          <t>chp_generation_by_year.2042</t>
        </is>
      </c>
      <c r="C575" s="14" t="n">
        <v>7.296307297231071</v>
      </c>
      <c r="D575" s="14" t="inlineStr">
        <is>
          <t>Active input, reference or documented sensitivity; see curated assumptions</t>
        </is>
      </c>
      <c r="E575" s="14" t="str"/>
    </row>
    <row r="576" ht="84" customHeight="1" s="74">
      <c r="A576" s="14" t="inlineStr">
        <is>
          <t>programme/config.json</t>
        </is>
      </c>
      <c r="B576" s="14" t="inlineStr">
        <is>
          <t>chp_generation_by_year.2043</t>
        </is>
      </c>
      <c r="C576" s="14" t="n">
        <v>7.296307297231071</v>
      </c>
      <c r="D576" s="14" t="inlineStr">
        <is>
          <t>Active input, reference or documented sensitivity; see curated assumptions</t>
        </is>
      </c>
      <c r="E576" s="14" t="str"/>
    </row>
    <row r="577" ht="84" customHeight="1" s="74">
      <c r="A577" s="14" t="inlineStr">
        <is>
          <t>programme/config.json</t>
        </is>
      </c>
      <c r="B577" s="14" t="inlineStr">
        <is>
          <t>chp_generation_by_year.2044</t>
        </is>
      </c>
      <c r="C577" s="14" t="n">
        <v>3.856933526096545</v>
      </c>
      <c r="D577" s="14" t="inlineStr">
        <is>
          <t>Active input, reference or documented sensitivity; see curated assumptions</t>
        </is>
      </c>
      <c r="E577" s="14" t="str"/>
    </row>
    <row r="578" ht="84" customHeight="1" s="74">
      <c r="A578" s="14" t="inlineStr">
        <is>
          <t>programme/config.json</t>
        </is>
      </c>
      <c r="B578" s="14" t="inlineStr">
        <is>
          <t>chp_generation_by_year.2045</t>
        </is>
      </c>
      <c r="C578" s="14" t="n">
        <v>3.856933526096545</v>
      </c>
      <c r="D578" s="14" t="inlineStr">
        <is>
          <t>Active input, reference or documented sensitivity; see curated assumptions</t>
        </is>
      </c>
      <c r="E578" s="14" t="str"/>
    </row>
    <row r="579" ht="84" customHeight="1" s="74">
      <c r="A579" s="14" t="inlineStr">
        <is>
          <t>programme/config.json</t>
        </is>
      </c>
      <c r="B579" s="14" t="inlineStr">
        <is>
          <t>chp_generation_by_year.2046</t>
        </is>
      </c>
      <c r="C579" s="14" t="n">
        <v>3.856933526096545</v>
      </c>
      <c r="D579" s="14" t="inlineStr">
        <is>
          <t>Active input, reference or documented sensitivity; see curated assumptions</t>
        </is>
      </c>
      <c r="E579" s="14" t="str"/>
    </row>
    <row r="580" ht="84" customHeight="1" s="74">
      <c r="A580" s="14" t="inlineStr">
        <is>
          <t>programme/config.json</t>
        </is>
      </c>
      <c r="B580" s="14" t="inlineStr">
        <is>
          <t>chp_generation_by_year.2047</t>
        </is>
      </c>
      <c r="C580" s="14" t="n">
        <v>3.856933526096545</v>
      </c>
      <c r="D580" s="14" t="inlineStr">
        <is>
          <t>Active input, reference or documented sensitivity; see curated assumptions</t>
        </is>
      </c>
      <c r="E580" s="14" t="str"/>
    </row>
    <row r="581" ht="84" customHeight="1" s="74">
      <c r="A581" s="14" t="inlineStr">
        <is>
          <t>programme/config.json</t>
        </is>
      </c>
      <c r="B581" s="14" t="inlineStr">
        <is>
          <t>chp_generation_by_year.2048</t>
        </is>
      </c>
      <c r="C581" s="14" t="n">
        <v>3.856933526096545</v>
      </c>
      <c r="D581" s="14" t="inlineStr">
        <is>
          <t>Active input, reference or documented sensitivity; see curated assumptions</t>
        </is>
      </c>
      <c r="E581" s="14" t="str"/>
    </row>
    <row r="582" ht="84" customHeight="1" s="74">
      <c r="A582" s="14" t="inlineStr">
        <is>
          <t>programme/config.json</t>
        </is>
      </c>
      <c r="B582" s="14" t="inlineStr">
        <is>
          <t>chp_generation_by_year.2049</t>
        </is>
      </c>
      <c r="C582" s="14" t="n">
        <v>3.856933526096545</v>
      </c>
      <c r="D582" s="14" t="inlineStr">
        <is>
          <t>Active input, reference or documented sensitivity; see curated assumptions</t>
        </is>
      </c>
      <c r="E582" s="14" t="str"/>
    </row>
    <row r="583" ht="84" customHeight="1" s="74">
      <c r="A583" s="14" t="inlineStr">
        <is>
          <t>programme/config.json</t>
        </is>
      </c>
      <c r="B583" s="14" t="inlineStr">
        <is>
          <t>chp_generation_by_year.2050</t>
        </is>
      </c>
      <c r="C583" s="14" t="n">
        <v>3.856933526096545</v>
      </c>
      <c r="D583" s="14" t="inlineStr">
        <is>
          <t>Active input, reference or documented sensitivity; see curated assumptions</t>
        </is>
      </c>
      <c r="E583" s="14" t="str"/>
    </row>
    <row r="584" ht="84" customHeight="1" s="74">
      <c r="A584" s="14" t="inlineStr">
        <is>
          <t>programme/config.json</t>
        </is>
      </c>
      <c r="B584" s="14" t="inlineStr">
        <is>
          <t>pumped_storage.power_gw</t>
        </is>
      </c>
      <c r="C584" s="14" t="n">
        <v>2.744</v>
      </c>
      <c r="D584" s="14" t="inlineStr">
        <is>
          <t>Active input, reference or documented sensitivity; see curated assumptions</t>
        </is>
      </c>
      <c r="E584" s="14" t="inlineStr">
        <is>
          <t>Analyst replacement-cost sensitivities, not project quotes. Existing capital excluded from new-build NPV.</t>
        </is>
      </c>
    </row>
    <row r="585" ht="84" customHeight="1" s="74">
      <c r="A585" s="14" t="inlineStr">
        <is>
          <t>programme/config.json</t>
        </is>
      </c>
      <c r="B585" s="14" t="inlineStr">
        <is>
          <t>pumped_storage.energy_gwh</t>
        </is>
      </c>
      <c r="C585" s="14" t="n">
        <v>28.004</v>
      </c>
      <c r="D585" s="14" t="inlineStr">
        <is>
          <t>Active input, reference or documented sensitivity; see curated assumptions</t>
        </is>
      </c>
      <c r="E585" s="14" t="inlineStr">
        <is>
          <t>Analyst replacement-cost sensitivities, not project quotes. Existing capital excluded from new-build NPV.</t>
        </is>
      </c>
    </row>
    <row r="586" ht="84" customHeight="1" s="74">
      <c r="A586" s="14" t="inlineStr">
        <is>
          <t>programme/config.json</t>
        </is>
      </c>
      <c r="B586" s="14" t="inlineStr">
        <is>
          <t>pumped_storage.retire_year</t>
        </is>
      </c>
      <c r="C586" s="14" t="n">
        <v>2080</v>
      </c>
      <c r="D586" s="14" t="inlineStr">
        <is>
          <t>Active input, reference or documented sensitivity; see curated assumptions</t>
        </is>
      </c>
      <c r="E586" s="14" t="inlineStr">
        <is>
          <t>Analyst replacement-cost sensitivities, not project quotes. Existing capital excluded from new-build NPV.</t>
        </is>
      </c>
    </row>
    <row r="587" ht="84" customHeight="1" s="74">
      <c r="A587" s="14" t="inlineStr">
        <is>
          <t>programme/config.json</t>
        </is>
      </c>
      <c r="B587" s="14" t="inlineStr">
        <is>
          <t>pumped_storage.capex_gbp_kw</t>
        </is>
      </c>
      <c r="C587" s="14" t="n">
        <v>2500</v>
      </c>
      <c r="D587" s="14" t="inlineStr">
        <is>
          <t>Active input, reference or documented sensitivity; see curated assumptions</t>
        </is>
      </c>
      <c r="E587" s="14" t="inlineStr">
        <is>
          <t>Analyst replacement-cost sensitivities, not project quotes. Existing capital excluded from new-build NPV.</t>
        </is>
      </c>
    </row>
    <row r="588" ht="84" customHeight="1" s="74">
      <c r="A588" s="14" t="inlineStr">
        <is>
          <t>programme/config.json</t>
        </is>
      </c>
      <c r="B588" s="14" t="inlineStr">
        <is>
          <t>pumped_storage.fixed_gbp_kw_year</t>
        </is>
      </c>
      <c r="C588" s="14" t="n">
        <v>35</v>
      </c>
      <c r="D588" s="14" t="inlineStr">
        <is>
          <t>Active input, reference or documented sensitivity; see curated assumptions</t>
        </is>
      </c>
      <c r="E588" s="14" t="inlineStr">
        <is>
          <t>Analyst replacement-cost sensitivities, not project quotes. Existing capital excluded from new-build NPV.</t>
        </is>
      </c>
    </row>
    <row r="589" ht="84" customHeight="1" s="74">
      <c r="A589" s="14" t="inlineStr">
        <is>
          <t>programme/config.json</t>
        </is>
      </c>
      <c r="B589" s="14" t="inlineStr">
        <is>
          <t>pumped_storage.wacc</t>
        </is>
      </c>
      <c r="C589" s="14" t="n">
        <v>0.07000000000000001</v>
      </c>
      <c r="D589" s="14" t="inlineStr">
        <is>
          <t>Active input, reference or documented sensitivity; see curated assumptions</t>
        </is>
      </c>
      <c r="E589" s="14" t="inlineStr">
        <is>
          <t>Analyst replacement-cost sensitivities, not project quotes. Existing capital excluded from new-build NPV.</t>
        </is>
      </c>
    </row>
    <row r="590" ht="84" customHeight="1" s="74">
      <c r="A590" s="14" t="inlineStr">
        <is>
          <t>programme/config.json</t>
        </is>
      </c>
      <c r="B590" s="14" t="inlineStr">
        <is>
          <t>pumped_storage.life_years</t>
        </is>
      </c>
      <c r="C590" s="14" t="n">
        <v>80</v>
      </c>
      <c r="D590" s="14" t="inlineStr">
        <is>
          <t>Active input, reference or documented sensitivity; see curated assumptions</t>
        </is>
      </c>
      <c r="E590" s="14" t="inlineStr">
        <is>
          <t>Analyst replacement-cost sensitivities, not project quotes. Existing capital excluded from new-build NPV.</t>
        </is>
      </c>
    </row>
    <row r="591" ht="84" customHeight="1" s="74">
      <c r="A591" s="14" t="inlineStr">
        <is>
          <t>programme/config.json</t>
        </is>
      </c>
      <c r="B591" s="14" t="inlineStr">
        <is>
          <t>pumped_storage.status</t>
        </is>
      </c>
      <c r="C591" s="14" t="inlineStr">
        <is>
          <t>Analyst replacement-cost sensitivities, not project quotes. Existing capital excluded from new-build NPV.</t>
        </is>
      </c>
      <c r="D591" s="14" t="inlineStr">
        <is>
          <t>Active input, reference or documented sensitivity; see curated assumptions</t>
        </is>
      </c>
      <c r="E591" s="14" t="inlineStr">
        <is>
          <t>Analyst replacement-cost sensitivities, not project quotes. Existing capital excluded from new-build NPV.</t>
        </is>
      </c>
    </row>
    <row r="592" ht="84" customHeight="1" s="74">
      <c r="A592" s="14" t="inlineStr">
        <is>
          <t>programme/config.json</t>
        </is>
      </c>
      <c r="B592" s="14" t="inlineStr">
        <is>
          <t>pooled_storage_efficiency</t>
        </is>
      </c>
      <c r="C592" s="14" t="n">
        <v>0.8</v>
      </c>
      <c r="D592" s="14" t="inlineStr">
        <is>
          <t>Active input, reference or documented sensitivity; see curated assumptions</t>
        </is>
      </c>
      <c r="E592" s="14" t="str"/>
    </row>
    <row r="593" ht="84" customHeight="1" s="74">
      <c r="A593" s="14" t="inlineStr">
        <is>
          <t>operations/config.json</t>
        </is>
      </c>
      <c r="B593" s="14" t="inlineStr">
        <is>
          <t>version</t>
        </is>
      </c>
      <c r="C593" s="14" t="inlineStr">
        <is>
          <t>1.5-storage-stress</t>
        </is>
      </c>
      <c r="D593" s="14" t="inlineStr">
        <is>
          <t>Experiment settings; active controller uses only horizon/reserve</t>
        </is>
      </c>
      <c r="E593" s="14" t="inlineStr">
        <is>
          <t>Analyst operational/stress sensitivities; not probabilistic reliability estimates. 48-hour foresight assumes accurate residual-load forecasts within that window.</t>
        </is>
      </c>
    </row>
    <row r="594" ht="84" customHeight="1" s="74">
      <c r="A594" s="14" t="inlineStr">
        <is>
          <t>operations/config.json</t>
        </is>
      </c>
      <c r="B594" s="14" t="inlineStr">
        <is>
          <t>storage_horizon_hours</t>
        </is>
      </c>
      <c r="C594" s="14" t="n">
        <v>48</v>
      </c>
      <c r="D594" s="14" t="inlineStr">
        <is>
          <t>Active input, reference or documented sensitivity; see curated assumptions</t>
        </is>
      </c>
      <c r="E594" s="14" t="inlineStr">
        <is>
          <t>Analyst operational/stress sensitivities; not probabilistic reliability estimates. 48-hour foresight assumes accurate residual-load forecasts within that window.</t>
        </is>
      </c>
    </row>
    <row r="595" ht="84" customHeight="1" s="74">
      <c r="A595" s="14" t="inlineStr">
        <is>
          <t>operations/config.json</t>
        </is>
      </c>
      <c r="B595" s="14" t="inlineStr">
        <is>
          <t>discretionary_reserve_fraction</t>
        </is>
      </c>
      <c r="C595" s="14" t="n">
        <v>0.2</v>
      </c>
      <c r="D595" s="14" t="inlineStr">
        <is>
          <t>Active input, reference or documented sensitivity; see curated assumptions</t>
        </is>
      </c>
      <c r="E595" s="14" t="inlineStr">
        <is>
          <t>Analyst operational/stress sensitivities; not probabilistic reliability estimates. 48-hour foresight assumes accurate residual-load forecasts within that window.</t>
        </is>
      </c>
    </row>
    <row r="596" ht="84" customHeight="1" s="74">
      <c r="A596" s="14" t="inlineStr">
        <is>
          <t>operations/config.json</t>
        </is>
      </c>
      <c r="B596" s="14" t="inlineStr">
        <is>
          <t>combined_days[0]</t>
        </is>
      </c>
      <c r="C596" s="14" t="n">
        <v>14</v>
      </c>
      <c r="D596" s="14" t="inlineStr">
        <is>
          <t>Experiment settings; active controller uses only horizon/reserve</t>
        </is>
      </c>
      <c r="E596" s="14" t="inlineStr">
        <is>
          <t>Analyst operational/stress sensitivities; not probabilistic reliability estimates. 48-hour foresight assumes accurate residual-load forecasts within that window.</t>
        </is>
      </c>
    </row>
    <row r="597" ht="84" customHeight="1" s="74">
      <c r="A597" s="14" t="inlineStr">
        <is>
          <t>operations/config.json</t>
        </is>
      </c>
      <c r="B597" s="14" t="inlineStr">
        <is>
          <t>combined_days[1]</t>
        </is>
      </c>
      <c r="C597" s="14" t="n">
        <v>28</v>
      </c>
      <c r="D597" s="14" t="inlineStr">
        <is>
          <t>Experiment settings; active controller uses only horizon/reserve</t>
        </is>
      </c>
      <c r="E597" s="14" t="inlineStr">
        <is>
          <t>Analyst operational/stress sensitivities; not probabilistic reliability estimates. 48-hour foresight assumes accurate residual-load forecasts within that window.</t>
        </is>
      </c>
    </row>
    <row r="598" ht="84" customHeight="1" s="74">
      <c r="A598" s="14" t="inlineStr">
        <is>
          <t>operations/config.json</t>
        </is>
      </c>
      <c r="B598" s="14" t="inlineStr">
        <is>
          <t>combined_gas_capacity_fraction</t>
        </is>
      </c>
      <c r="C598" s="14" t="n">
        <v>0.75</v>
      </c>
      <c r="D598" s="14" t="inlineStr">
        <is>
          <t>Experiment settings; active controller uses only horizon/reserve</t>
        </is>
      </c>
      <c r="E598" s="14" t="inlineStr">
        <is>
          <t>Analyst operational/stress sensitivities; not probabilistic reliability estimates. 48-hour foresight assumes accurate residual-load forecasts within that window.</t>
        </is>
      </c>
    </row>
    <row r="599" ht="84" customHeight="1" s="74">
      <c r="A599" s="14" t="inlineStr">
        <is>
          <t>operations/config.json</t>
        </is>
      </c>
      <c r="B599" s="14" t="inlineStr">
        <is>
          <t>combined_nuclear_loss_gw</t>
        </is>
      </c>
      <c r="C599" s="14" t="n">
        <v>2</v>
      </c>
      <c r="D599" s="14" t="inlineStr">
        <is>
          <t>Experiment settings; active controller uses only horizon/reserve</t>
        </is>
      </c>
      <c r="E599" s="14" t="inlineStr">
        <is>
          <t>Analyst operational/stress sensitivities; not probabilistic reliability estimates. 48-hour foresight assumes accurate residual-load forecasts within that window.</t>
        </is>
      </c>
    </row>
    <row r="600" ht="84" customHeight="1" s="74">
      <c r="A600" s="14" t="inlineStr">
        <is>
          <t>operations/config.json</t>
        </is>
      </c>
      <c r="B600" s="14" t="inlineStr">
        <is>
          <t>combined_weather_years[0]</t>
        </is>
      </c>
      <c r="C600" s="14" t="n">
        <v>2019</v>
      </c>
      <c r="D600" s="14" t="inlineStr">
        <is>
          <t>Experiment settings; active controller uses only horizon/reserve</t>
        </is>
      </c>
      <c r="E600" s="14" t="inlineStr">
        <is>
          <t>Analyst operational/stress sensitivities; not probabilistic reliability estimates. 48-hour foresight assumes accurate residual-load forecasts within that window.</t>
        </is>
      </c>
    </row>
    <row r="601" ht="84" customHeight="1" s="74">
      <c r="A601" s="14" t="inlineStr">
        <is>
          <t>operations/config.json</t>
        </is>
      </c>
      <c r="B601" s="14" t="inlineStr">
        <is>
          <t>combined_weather_years[1]</t>
        </is>
      </c>
      <c r="C601" s="14" t="n">
        <v>2024</v>
      </c>
      <c r="D601" s="14" t="inlineStr">
        <is>
          <t>Experiment settings; active controller uses only horizon/reserve</t>
        </is>
      </c>
      <c r="E601" s="14" t="inlineStr">
        <is>
          <t>Analyst operational/stress sensitivities; not probabilistic reliability estimates. 48-hour foresight assumes accurate residual-load forecasts within that window.</t>
        </is>
      </c>
    </row>
    <row r="602" ht="84" customHeight="1" s="74">
      <c r="A602" s="14" t="inlineStr">
        <is>
          <t>operations/config.json</t>
        </is>
      </c>
      <c r="B602" s="14" t="inlineStr">
        <is>
          <t>imports_gw</t>
        </is>
      </c>
      <c r="C602" s="14" t="n">
        <v>0</v>
      </c>
      <c r="D602" s="14" t="inlineStr">
        <is>
          <t>Experiment settings; active controller uses only horizon/reserve</t>
        </is>
      </c>
      <c r="E602" s="14" t="inlineStr">
        <is>
          <t>Analyst operational/stress sensitivities; not probabilistic reliability estimates. 48-hour foresight assumes accurate residual-load forecasts within that window.</t>
        </is>
      </c>
    </row>
    <row r="603" ht="84" customHeight="1" s="74">
      <c r="A603" s="14" t="inlineStr">
        <is>
          <t>operations/config.json</t>
        </is>
      </c>
      <c r="B603" s="14" t="inlineStr">
        <is>
          <t>status</t>
        </is>
      </c>
      <c r="C603" s="14" t="inlineStr">
        <is>
          <t>Analyst operational/stress sensitivities; not probabilistic reliability estimates. 48-hour foresight assumes accurate residual-load forecasts within that window.</t>
        </is>
      </c>
      <c r="D603" s="14" t="inlineStr">
        <is>
          <t>Experiment settings; active controller uses only horizon/reserve</t>
        </is>
      </c>
      <c r="E603" s="14" t="inlineStr">
        <is>
          <t>Analyst operational/stress sensitivities; not probabilistic reliability estimates. 48-hour foresight assumes accurate residual-load forecasts within that window.</t>
        </is>
      </c>
    </row>
    <row r="604" ht="84" customHeight="1" s="74">
      <c r="A604" s="14" t="inlineStr">
        <is>
          <t>network/config.json</t>
        </is>
      </c>
      <c r="B604" s="14" t="inlineStr">
        <is>
          <t>version</t>
        </is>
      </c>
      <c r="C604" s="14" t="inlineStr">
        <is>
          <t>1.9</t>
        </is>
      </c>
      <c r="D604" s="14" t="inlineStr">
        <is>
          <t>Active input, reference or documented sensitivity; see curated assumptions</t>
        </is>
      </c>
      <c r="E604" s="14" t="str"/>
    </row>
    <row r="605" ht="84" customHeight="1" s="74">
      <c r="A605" s="14" t="inlineStr">
        <is>
          <t>network/config.json</t>
        </is>
      </c>
      <c r="B605" s="14" t="inlineStr">
        <is>
          <t>sources[0].id</t>
        </is>
      </c>
      <c r="C605" s="14" t="inlineStr">
        <is>
          <t>egl2</t>
        </is>
      </c>
      <c r="D605" s="14" t="inlineStr">
        <is>
          <t>Active input, reference or documented sensitivity; see curated assumptions</t>
        </is>
      </c>
      <c r="E605" s="14" t="inlineStr">
        <is>
          <t>Approved allowance, not final outturn</t>
        </is>
      </c>
    </row>
    <row r="606" ht="84" customHeight="1" s="74">
      <c r="A606" s="14" t="inlineStr">
        <is>
          <t>network/config.json</t>
        </is>
      </c>
      <c r="B606" s="14" t="inlineStr">
        <is>
          <t>sources[0].url</t>
        </is>
      </c>
      <c r="C606" s="14" t="inlineStr">
        <is>
          <t>https://www.ofgem.gov.uk/sites/default/files/2024-08/EGL2_PA_Decision_Final.pdf</t>
        </is>
      </c>
      <c r="D606" s="14" t="inlineStr">
        <is>
          <t>Active input, reference or documented sensitivity; see curated assumptions</t>
        </is>
      </c>
      <c r="E606" s="14" t="inlineStr">
        <is>
          <t>Approved allowance, not final outturn</t>
        </is>
      </c>
    </row>
    <row r="607" ht="84" customHeight="1" s="74">
      <c r="A607" s="14" t="inlineStr">
        <is>
          <t>network/config.json</t>
        </is>
      </c>
      <c r="B607" s="14" t="inlineStr">
        <is>
          <t>sources[0].fact</t>
        </is>
      </c>
      <c r="C607" s="14" t="inlineStr">
        <is>
          <t>£3,449,161,471 allowance in 2018/19 prices; direct, indirect and risk; executive summary p4</t>
        </is>
      </c>
      <c r="D607" s="14" t="inlineStr">
        <is>
          <t>Active input, reference or documented sensitivity; see curated assumptions</t>
        </is>
      </c>
      <c r="E607" s="14" t="inlineStr">
        <is>
          <t>Approved allowance, not final outturn</t>
        </is>
      </c>
    </row>
    <row r="608" ht="84" customHeight="1" s="74">
      <c r="A608" s="14" t="inlineStr">
        <is>
          <t>network/config.json</t>
        </is>
      </c>
      <c r="B608" s="14" t="inlineStr">
        <is>
          <t>sources[0].status</t>
        </is>
      </c>
      <c r="C608" s="14" t="inlineStr">
        <is>
          <t>Approved allowance, not final outturn</t>
        </is>
      </c>
      <c r="D608" s="14" t="inlineStr">
        <is>
          <t>Active input, reference or documented sensitivity; see curated assumptions</t>
        </is>
      </c>
      <c r="E608" s="14" t="inlineStr">
        <is>
          <t>Approved allowance, not final outturn</t>
        </is>
      </c>
    </row>
    <row r="609" ht="84" customHeight="1" s="74">
      <c r="A609" s="14" t="inlineStr">
        <is>
          <t>network/config.json</t>
        </is>
      </c>
      <c r="B609" s="14" t="inlineStr">
        <is>
          <t>sources[1].id</t>
        </is>
      </c>
      <c r="C609" s="14" t="inlineStr">
        <is>
          <t>egl2_capacity</t>
        </is>
      </c>
      <c r="D609" s="14" t="inlineStr">
        <is>
          <t>Active input, reference or documented sensitivity; see curated assumptions</t>
        </is>
      </c>
      <c r="E609" s="14" t="inlineStr">
        <is>
          <t>Project benchmark, not marginal system cost</t>
        </is>
      </c>
    </row>
    <row r="610" ht="84" customHeight="1" s="74">
      <c r="A610" s="14" t="inlineStr">
        <is>
          <t>network/config.json</t>
        </is>
      </c>
      <c r="B610" s="14" t="inlineStr">
        <is>
          <t>sources[1].url</t>
        </is>
      </c>
      <c r="C610" s="14" t="inlineStr">
        <is>
          <t>https://www.nationalgrid.com/media-centre/press-releases/go-ahead-uks-biggest-subsea-connection-project</t>
        </is>
      </c>
      <c r="D610" s="14" t="inlineStr">
        <is>
          <t>Active input, reference or documented sensitivity; see curated assumptions</t>
        </is>
      </c>
      <c r="E610" s="14" t="inlineStr">
        <is>
          <t>Project benchmark, not marginal system cost</t>
        </is>
      </c>
    </row>
    <row r="611" ht="84" customHeight="1" s="74">
      <c r="A611" s="14" t="inlineStr">
        <is>
          <t>network/config.json</t>
        </is>
      </c>
      <c r="B611" s="14" t="inlineStr">
        <is>
          <t>sources[1].fact</t>
        </is>
      </c>
      <c r="C611" s="14" t="inlineStr">
        <is>
          <t>2 GW wider-transmission link; £4.3bn headline and 2018/19 regulatory-price explanation</t>
        </is>
      </c>
      <c r="D611" s="14" t="inlineStr">
        <is>
          <t>Active input, reference or documented sensitivity; see curated assumptions</t>
        </is>
      </c>
      <c r="E611" s="14" t="inlineStr">
        <is>
          <t>Project benchmark, not marginal system cost</t>
        </is>
      </c>
    </row>
    <row r="612" ht="84" customHeight="1" s="74">
      <c r="A612" s="14" t="inlineStr">
        <is>
          <t>network/config.json</t>
        </is>
      </c>
      <c r="B612" s="14" t="inlineStr">
        <is>
          <t>sources[1].status</t>
        </is>
      </c>
      <c r="C612" s="14" t="inlineStr">
        <is>
          <t>Project benchmark, not marginal system cost</t>
        </is>
      </c>
      <c r="D612" s="14" t="inlineStr">
        <is>
          <t>Active input, reference or documented sensitivity; see curated assumptions</t>
        </is>
      </c>
      <c r="E612" s="14" t="inlineStr">
        <is>
          <t>Project benchmark, not marginal system cost</t>
        </is>
      </c>
    </row>
    <row r="613" ht="84" customHeight="1" s="74">
      <c r="A613" s="14" t="inlineStr">
        <is>
          <t>network/config.json</t>
        </is>
      </c>
      <c r="B613" s="14" t="inlineStr">
        <is>
          <t>sources[2].id</t>
        </is>
      </c>
      <c r="C613" s="14" t="inlineStr">
        <is>
          <t>network_finance</t>
        </is>
      </c>
      <c r="D613" s="14" t="inlineStr">
        <is>
          <t>Active input, reference or documented sensitivity; see curated assumptions</t>
        </is>
      </c>
      <c r="E613" s="14" t="inlineStr">
        <is>
          <t>Published November 2024 modelling convention, not latest funding settlement</t>
        </is>
      </c>
    </row>
    <row r="614" ht="84" customHeight="1" s="74">
      <c r="A614" s="14" t="inlineStr">
        <is>
          <t>network/config.json</t>
        </is>
      </c>
      <c r="B614" s="14" t="inlineStr">
        <is>
          <t>sources[2].url</t>
        </is>
      </c>
      <c r="C614" s="14" t="inlineStr">
        <is>
          <t>https://www.neso.energy/document/346806/download</t>
        </is>
      </c>
      <c r="D614" s="14" t="inlineStr">
        <is>
          <t>Active input, reference or documented sensitivity; see curated assumptions</t>
        </is>
      </c>
      <c r="E614" s="14" t="inlineStr">
        <is>
          <t>Published November 2024 modelling convention, not latest funding settlement</t>
        </is>
      </c>
    </row>
    <row r="615" ht="84" customHeight="1" s="74">
      <c r="A615" s="14" t="inlineStr">
        <is>
          <t>network/config.json</t>
        </is>
      </c>
      <c r="B615" s="14" t="inlineStr">
        <is>
          <t>sources[2].fact</t>
        </is>
      </c>
      <c r="C615" s="14" t="inlineStr">
        <is>
          <t>Clean Power 2030 cost annex p9: 4.06% WACC, 45-year transmission life</t>
        </is>
      </c>
      <c r="D615" s="14" t="inlineStr">
        <is>
          <t>Active input, reference or documented sensitivity; see curated assumptions</t>
        </is>
      </c>
      <c r="E615" s="14" t="inlineStr">
        <is>
          <t>Published November 2024 modelling convention, not latest funding settlement</t>
        </is>
      </c>
    </row>
    <row r="616" ht="84" customHeight="1" s="74">
      <c r="A616" s="14" t="inlineStr">
        <is>
          <t>network/config.json</t>
        </is>
      </c>
      <c r="B616" s="14" t="inlineStr">
        <is>
          <t>sources[2].status</t>
        </is>
      </c>
      <c r="C616" s="14" t="inlineStr">
        <is>
          <t>Published November 2024 modelling convention, not latest funding settlement</t>
        </is>
      </c>
      <c r="D616" s="14" t="inlineStr">
        <is>
          <t>Active input, reference or documented sensitivity; see curated assumptions</t>
        </is>
      </c>
      <c r="E616" s="14" t="inlineStr">
        <is>
          <t>Published November 2024 modelling convention, not latest funding settlement</t>
        </is>
      </c>
    </row>
    <row r="617" ht="84" customHeight="1" s="74">
      <c r="A617" s="14" t="inlineStr">
        <is>
          <t>network/config.json</t>
        </is>
      </c>
      <c r="B617" s="14" t="inlineStr">
        <is>
          <t>sources[3].id</t>
        </is>
      </c>
      <c r="C617" s="14" t="inlineStr">
        <is>
          <t>inertia_contracts</t>
        </is>
      </c>
      <c r="D617" s="14" t="inlineStr">
        <is>
          <t>Active input, reference or documented sensitivity; see curated assumptions</t>
        </is>
      </c>
      <c r="E617" s="14" t="inlineStr">
        <is>
          <t>Estimated contract costs, not technology resource costs</t>
        </is>
      </c>
    </row>
    <row r="618" ht="84" customHeight="1" s="74">
      <c r="A618" s="14" t="inlineStr">
        <is>
          <t>network/config.json</t>
        </is>
      </c>
      <c r="B618" s="14" t="inlineStr">
        <is>
          <t>sources[3].url</t>
        </is>
      </c>
      <c r="C618" s="14" t="inlineStr">
        <is>
          <t>https://www.neso.energy/industry-information/balancing-services/stability-market/mid-term-y-1-stability-market</t>
        </is>
      </c>
      <c r="D618" s="14" t="inlineStr">
        <is>
          <t>Active input, reference or documented sensitivity; see curated assumptions</t>
        </is>
      </c>
      <c r="E618" s="14" t="inlineStr">
        <is>
          <t>Estimated contract costs, not technology resource costs</t>
        </is>
      </c>
    </row>
    <row r="619" ht="84" customHeight="1" s="74">
      <c r="A619" s="14" t="inlineStr">
        <is>
          <t>network/config.json</t>
        </is>
      </c>
      <c r="B619" s="14" t="inlineStr">
        <is>
          <t>sources[3].fact</t>
        </is>
      </c>
      <c r="C619" s="14" t="inlineStr">
        <is>
          <t>Round 1 £25.4m for 5 GVA.s, Oct2025–Sep2026; round 2 £10.3m for 7.3 GVA.s, Oct2026–Sep2027</t>
        </is>
      </c>
      <c r="D619" s="14" t="inlineStr">
        <is>
          <t>Active input, reference or documented sensitivity; see curated assumptions</t>
        </is>
      </c>
      <c r="E619" s="14" t="inlineStr">
        <is>
          <t>Estimated contract costs, not technology resource costs</t>
        </is>
      </c>
    </row>
    <row r="620" ht="84" customHeight="1" s="74">
      <c r="A620" s="14" t="inlineStr">
        <is>
          <t>network/config.json</t>
        </is>
      </c>
      <c r="B620" s="14" t="inlineStr">
        <is>
          <t>sources[3].status</t>
        </is>
      </c>
      <c r="C620" s="14" t="inlineStr">
        <is>
          <t>Estimated contract costs, not technology resource costs</t>
        </is>
      </c>
      <c r="D620" s="14" t="inlineStr">
        <is>
          <t>Active input, reference or documented sensitivity; see curated assumptions</t>
        </is>
      </c>
      <c r="E620" s="14" t="inlineStr">
        <is>
          <t>Estimated contract costs, not technology resource costs</t>
        </is>
      </c>
    </row>
    <row r="621" ht="84" customHeight="1" s="74">
      <c r="A621" s="14" t="inlineStr">
        <is>
          <t>network/config.json</t>
        </is>
      </c>
      <c r="B621" s="14" t="inlineStr">
        <is>
          <t>sources[4].id</t>
        </is>
      </c>
      <c r="C621" s="14" t="inlineStr">
        <is>
          <t>balancing</t>
        </is>
      </c>
      <c r="D621" s="14" t="inlineStr">
        <is>
          <t>Active input, reference or documented sensitivity; see curated assumptions</t>
        </is>
      </c>
      <c r="E621" s="14" t="inlineStr">
        <is>
          <t>Rounded observed cash aggregates; not additive independent resource costs</t>
        </is>
      </c>
    </row>
    <row r="622" ht="84" customHeight="1" s="74">
      <c r="A622" s="14" t="inlineStr">
        <is>
          <t>network/config.json</t>
        </is>
      </c>
      <c r="B622" s="14" t="inlineStr">
        <is>
          <t>sources[4].url</t>
        </is>
      </c>
      <c r="C622" s="14" t="inlineStr">
        <is>
          <t>https://www.neso.energy/document/362561/download</t>
        </is>
      </c>
      <c r="D622" s="14" t="inlineStr">
        <is>
          <t>Active input, reference or documented sensitivity; see curated assumptions</t>
        </is>
      </c>
      <c r="E622" s="14" t="inlineStr">
        <is>
          <t>Rounded observed cash aggregates; not additive independent resource costs</t>
        </is>
      </c>
    </row>
    <row r="623" ht="84" customHeight="1" s="74">
      <c r="A623" s="14" t="inlineStr">
        <is>
          <t>network/config.json</t>
        </is>
      </c>
      <c r="B623" s="14" t="inlineStr">
        <is>
          <t>sources[4].fact</t>
        </is>
      </c>
      <c r="C623" s="14" t="inlineStr">
        <is>
          <t>2024/25: total balancing £2.7bn p18; thermal constraints £1.7bn p19; stability constraint £41m p23. p25 defines turndown, replacement and imbalance components.</t>
        </is>
      </c>
      <c r="D623" s="14" t="inlineStr">
        <is>
          <t>Active input, reference or documented sensitivity; see curated assumptions</t>
        </is>
      </c>
      <c r="E623" s="14" t="inlineStr">
        <is>
          <t>Rounded observed cash aggregates; not additive independent resource costs</t>
        </is>
      </c>
    </row>
    <row r="624" ht="84" customHeight="1" s="74">
      <c r="A624" s="14" t="inlineStr">
        <is>
          <t>network/config.json</t>
        </is>
      </c>
      <c r="B624" s="14" t="inlineStr">
        <is>
          <t>sources[4].status</t>
        </is>
      </c>
      <c r="C624" s="14" t="inlineStr">
        <is>
          <t>Rounded observed cash aggregates; not additive independent resource costs</t>
        </is>
      </c>
      <c r="D624" s="14" t="inlineStr">
        <is>
          <t>Active input, reference or documented sensitivity; see curated assumptions</t>
        </is>
      </c>
      <c r="E624" s="14" t="inlineStr">
        <is>
          <t>Rounded observed cash aggregates; not additive independent resource costs</t>
        </is>
      </c>
    </row>
    <row r="625" ht="84" customHeight="1" s="74">
      <c r="A625" s="14" t="inlineStr">
        <is>
          <t>network/config.json</t>
        </is>
      </c>
      <c r="B625" s="14" t="inlineStr">
        <is>
          <t>sources[5].id</t>
        </is>
      </c>
      <c r="C625" s="14" t="inlineStr">
        <is>
          <t>deflator</t>
        </is>
      </c>
      <c r="D625" s="14" t="inlineStr">
        <is>
          <t>Active input, reference or documented sensitivity; see curated assumptions</t>
        </is>
      </c>
      <c r="E625" s="14" t="inlineStr">
        <is>
          <t>GDP deflator rebase; stability service-year mapping is approximate</t>
        </is>
      </c>
    </row>
    <row r="626" ht="84" customHeight="1" s="74">
      <c r="A626" s="14" t="inlineStr">
        <is>
          <t>network/config.json</t>
        </is>
      </c>
      <c r="B626" s="14" t="inlineStr">
        <is>
          <t>sources[5].url</t>
        </is>
      </c>
      <c r="C626" s="14" t="inlineStr">
        <is>
          <t>https://www.gov.uk/government/statistics/gdp-deflators-at-market-prices-and-money-gdp-september-2026-quarterly-national-accounts</t>
        </is>
      </c>
      <c r="D626" s="14" t="inlineStr">
        <is>
          <t>Active input, reference or documented sensitivity; see curated assumptions</t>
        </is>
      </c>
      <c r="E626" s="14" t="inlineStr">
        <is>
          <t>GDP deflator rebase; stability service-year mapping is approximate</t>
        </is>
      </c>
    </row>
    <row r="627" ht="84" customHeight="1" s="74">
      <c r="A627" s="14" t="inlineStr">
        <is>
          <t>network/config.json</t>
        </is>
      </c>
      <c r="B627" s="14" t="inlineStr">
        <is>
          <t>sources[5].fact</t>
        </is>
      </c>
      <c r="C627" s="14" t="inlineStr">
        <is>
          <t>Calendar2024 96.5672; FY2018/19 76.2884; FY2025/26 100; FY2026/27 growth2.005742%</t>
        </is>
      </c>
      <c r="D627" s="14" t="inlineStr">
        <is>
          <t>Active input, reference or documented sensitivity; see curated assumptions</t>
        </is>
      </c>
      <c r="E627" s="14" t="inlineStr">
        <is>
          <t>GDP deflator rebase; stability service-year mapping is approximate</t>
        </is>
      </c>
    </row>
    <row r="628" ht="84" customHeight="1" s="74">
      <c r="A628" s="14" t="inlineStr">
        <is>
          <t>network/config.json</t>
        </is>
      </c>
      <c r="B628" s="14" t="inlineStr">
        <is>
          <t>sources[5].status</t>
        </is>
      </c>
      <c r="C628" s="14" t="inlineStr">
        <is>
          <t>GDP deflator rebase; stability service-year mapping is approximate</t>
        </is>
      </c>
      <c r="D628" s="14" t="inlineStr">
        <is>
          <t>Active input, reference or documented sensitivity; see curated assumptions</t>
        </is>
      </c>
      <c r="E628" s="14" t="inlineStr">
        <is>
          <t>GDP deflator rebase; stability service-year mapping is approximate</t>
        </is>
      </c>
    </row>
    <row r="629" ht="84" customHeight="1" s="74">
      <c r="A629" s="14" t="inlineStr">
        <is>
          <t>network/config.json</t>
        </is>
      </c>
      <c r="B629" s="14" t="inlineStr">
        <is>
          <t>benchmark.capex_bn_2018_19</t>
        </is>
      </c>
      <c r="C629" s="14" t="n">
        <v>3.449161471</v>
      </c>
      <c r="D629" s="14" t="inlineStr">
        <is>
          <t>Active input, reference or documented sensitivity; see curated assumptions</t>
        </is>
      </c>
      <c r="E629" s="14" t="str"/>
    </row>
    <row r="630" ht="84" customHeight="1" s="74">
      <c r="A630" s="14" t="inlineStr">
        <is>
          <t>network/config.json</t>
        </is>
      </c>
      <c r="B630" s="14" t="inlineStr">
        <is>
          <t>benchmark.transfer_gw</t>
        </is>
      </c>
      <c r="C630" s="14" t="n">
        <v>2</v>
      </c>
      <c r="D630" s="14" t="inlineStr">
        <is>
          <t>Active input, reference or documented sensitivity; see curated assumptions</t>
        </is>
      </c>
      <c r="E630" s="14" t="str"/>
    </row>
    <row r="631" ht="84" customHeight="1" s="74">
      <c r="A631" s="14" t="inlineStr">
        <is>
          <t>network/config.json</t>
        </is>
      </c>
      <c r="B631" s="14" t="inlineStr">
        <is>
          <t>benchmark.gdp_2018_19</t>
        </is>
      </c>
      <c r="C631" s="14" t="n">
        <v>76.2884</v>
      </c>
      <c r="D631" s="14" t="inlineStr">
        <is>
          <t>Active input, reference or documented sensitivity; see curated assumptions</t>
        </is>
      </c>
      <c r="E631" s="14" t="str"/>
    </row>
    <row r="632" ht="84" customHeight="1" s="74">
      <c r="A632" s="14" t="inlineStr">
        <is>
          <t>network/config.json</t>
        </is>
      </c>
      <c r="B632" s="14" t="inlineStr">
        <is>
          <t>benchmark.gdp_2024</t>
        </is>
      </c>
      <c r="C632" s="14" t="n">
        <v>96.5672</v>
      </c>
      <c r="D632" s="14" t="inlineStr">
        <is>
          <t>Active input, reference or documented sensitivity; see curated assumptions</t>
        </is>
      </c>
      <c r="E632" s="14" t="str"/>
    </row>
    <row r="633" ht="84" customHeight="1" s="74">
      <c r="A633" s="14" t="inlineStr">
        <is>
          <t>network/config.json</t>
        </is>
      </c>
      <c r="B633" s="14" t="inlineStr">
        <is>
          <t>scenarios[0].name</t>
        </is>
      </c>
      <c r="C633" s="14" t="inlineStr">
        <is>
          <t>Light reinforcement</t>
        </is>
      </c>
      <c r="D633" s="14" t="inlineStr">
        <is>
          <t>Active input, reference or documented sensitivity; see curated assumptions</t>
        </is>
      </c>
      <c r="E633" s="14" t="str"/>
    </row>
    <row r="634" ht="84" customHeight="1" s="74">
      <c r="A634" s="14" t="inlineStr">
        <is>
          <t>network/config.json</t>
        </is>
      </c>
      <c r="B634" s="14" t="inlineStr">
        <is>
          <t>scenarios[0].wind_transfer_fraction</t>
        </is>
      </c>
      <c r="C634" s="14" t="n">
        <v>0.25</v>
      </c>
      <c r="D634" s="14" t="inlineStr">
        <is>
          <t>Active input, reference or documented sensitivity; see curated assumptions</t>
        </is>
      </c>
      <c r="E634" s="14" t="str"/>
    </row>
    <row r="635" ht="84" customHeight="1" s="74">
      <c r="A635" s="14" t="inlineStr">
        <is>
          <t>network/config.json</t>
        </is>
      </c>
      <c r="B635" s="14" t="inlineStr">
        <is>
          <t>scenarios[0].solar_transfer_fraction</t>
        </is>
      </c>
      <c r="C635" s="14" t="n">
        <v>0.05</v>
      </c>
      <c r="D635" s="14" t="inlineStr">
        <is>
          <t>Active input, reference or documented sensitivity; see curated assumptions</t>
        </is>
      </c>
      <c r="E635" s="14" t="str"/>
    </row>
    <row r="636" ht="84" customHeight="1" s="74">
      <c r="A636" s="14" t="inlineStr">
        <is>
          <t>network/config.json</t>
        </is>
      </c>
      <c r="B636" s="14" t="inlineStr">
        <is>
          <t>scenarios[0].egl2_equivalent_cost_fraction</t>
        </is>
      </c>
      <c r="C636" s="14" t="n">
        <v>0.25</v>
      </c>
      <c r="D636" s="14" t="inlineStr">
        <is>
          <t>Active input, reference or documented sensitivity; see curated assumptions</t>
        </is>
      </c>
      <c r="E636" s="14" t="str"/>
    </row>
    <row r="637" ht="84" customHeight="1" s="74">
      <c r="A637" s="14" t="inlineStr">
        <is>
          <t>network/config.json</t>
        </is>
      </c>
      <c r="B637" s="14" t="inlineStr">
        <is>
          <t>scenarios[0].wacc</t>
        </is>
      </c>
      <c r="C637" s="14" t="n">
        <v>0.03</v>
      </c>
      <c r="D637" s="14" t="inlineStr">
        <is>
          <t>Separate experiment/source; plan finance overridesnetworkWACC</t>
        </is>
      </c>
      <c r="E637" s="14" t="str"/>
    </row>
    <row r="638" ht="84" customHeight="1" s="74">
      <c r="A638" s="14" t="inlineStr">
        <is>
          <t>network/config.json</t>
        </is>
      </c>
      <c r="B638" s="14" t="inlineStr">
        <is>
          <t>scenarios[0].life</t>
        </is>
      </c>
      <c r="C638" s="14" t="n">
        <v>45</v>
      </c>
      <c r="D638" s="14" t="inlineStr">
        <is>
          <t>Active input, reference or documented sensitivity; see curated assumptions</t>
        </is>
      </c>
      <c r="E638" s="14" t="str"/>
    </row>
    <row r="639" ht="84" customHeight="1" s="74">
      <c r="A639" s="14" t="inlineStr">
        <is>
          <t>network/config.json</t>
        </is>
      </c>
      <c r="B639" s="14" t="inlineStr">
        <is>
          <t>scenarios[0].annual_om_fraction</t>
        </is>
      </c>
      <c r="C639" s="14" t="n">
        <v>0.005</v>
      </c>
      <c r="D639" s="14" t="inlineStr">
        <is>
          <t>Active input, reference or documented sensitivity; see curated assumptions</t>
        </is>
      </c>
      <c r="E639" s="14" t="str"/>
    </row>
    <row r="640" ht="84" customHeight="1" s="74">
      <c r="A640" s="14" t="inlineStr">
        <is>
          <t>network/config.json</t>
        </is>
      </c>
      <c r="B640" s="14" t="inlineStr">
        <is>
          <t>scenarios[1].name</t>
        </is>
      </c>
      <c r="C640" s="14" t="inlineStr">
        <is>
          <t>Reference sensitivity</t>
        </is>
      </c>
      <c r="D640" s="14" t="inlineStr">
        <is>
          <t>Active input, reference or documented sensitivity; see curated assumptions</t>
        </is>
      </c>
      <c r="E640" s="14" t="str"/>
    </row>
    <row r="641" ht="84" customHeight="1" s="74">
      <c r="A641" s="14" t="inlineStr">
        <is>
          <t>network/config.json</t>
        </is>
      </c>
      <c r="B641" s="14" t="inlineStr">
        <is>
          <t>scenarios[1].wind_transfer_fraction</t>
        </is>
      </c>
      <c r="C641" s="14" t="n">
        <v>0.5</v>
      </c>
      <c r="D641" s="14" t="inlineStr">
        <is>
          <t>Active input, reference or documented sensitivity; see curated assumptions</t>
        </is>
      </c>
      <c r="E641" s="14" t="str"/>
    </row>
    <row r="642" ht="84" customHeight="1" s="74">
      <c r="A642" s="14" t="inlineStr">
        <is>
          <t>network/config.json</t>
        </is>
      </c>
      <c r="B642" s="14" t="inlineStr">
        <is>
          <t>scenarios[1].solar_transfer_fraction</t>
        </is>
      </c>
      <c r="C642" s="14" t="n">
        <v>0.15</v>
      </c>
      <c r="D642" s="14" t="inlineStr">
        <is>
          <t>Active input, reference or documented sensitivity; see curated assumptions</t>
        </is>
      </c>
      <c r="E642" s="14" t="str"/>
    </row>
    <row r="643" ht="84" customHeight="1" s="74">
      <c r="A643" s="14" t="inlineStr">
        <is>
          <t>network/config.json</t>
        </is>
      </c>
      <c r="B643" s="14" t="inlineStr">
        <is>
          <t>scenarios[1].egl2_equivalent_cost_fraction</t>
        </is>
      </c>
      <c r="C643" s="14" t="n">
        <v>0.5</v>
      </c>
      <c r="D643" s="14" t="inlineStr">
        <is>
          <t>Active input, reference or documented sensitivity; see curated assumptions</t>
        </is>
      </c>
      <c r="E643" s="14" t="str"/>
    </row>
    <row r="644" ht="84" customHeight="1" s="74">
      <c r="A644" s="14" t="inlineStr">
        <is>
          <t>network/config.json</t>
        </is>
      </c>
      <c r="B644" s="14" t="inlineStr">
        <is>
          <t>scenarios[1].wacc</t>
        </is>
      </c>
      <c r="C644" s="14" t="n">
        <v>0.0406</v>
      </c>
      <c r="D644" s="14" t="inlineStr">
        <is>
          <t>Separate experiment/source; plan finance overridesnetworkWACC</t>
        </is>
      </c>
      <c r="E644" s="14" t="str"/>
    </row>
    <row r="645" ht="84" customHeight="1" s="74">
      <c r="A645" s="14" t="inlineStr">
        <is>
          <t>network/config.json</t>
        </is>
      </c>
      <c r="B645" s="14" t="inlineStr">
        <is>
          <t>scenarios[1].life</t>
        </is>
      </c>
      <c r="C645" s="14" t="n">
        <v>45</v>
      </c>
      <c r="D645" s="14" t="inlineStr">
        <is>
          <t>Active input, reference or documented sensitivity; see curated assumptions</t>
        </is>
      </c>
      <c r="E645" s="14" t="str"/>
    </row>
    <row r="646" ht="84" customHeight="1" s="74">
      <c r="A646" s="14" t="inlineStr">
        <is>
          <t>network/config.json</t>
        </is>
      </c>
      <c r="B646" s="14" t="inlineStr">
        <is>
          <t>scenarios[1].annual_om_fraction</t>
        </is>
      </c>
      <c r="C646" s="14" t="n">
        <v>0.01</v>
      </c>
      <c r="D646" s="14" t="inlineStr">
        <is>
          <t>Active input, reference or documented sensitivity; see curated assumptions</t>
        </is>
      </c>
      <c r="E646" s="14" t="str"/>
    </row>
    <row r="647" ht="84" customHeight="1" s="74">
      <c r="A647" s="14" t="inlineStr">
        <is>
          <t>network/config.json</t>
        </is>
      </c>
      <c r="B647" s="14" t="inlineStr">
        <is>
          <t>scenarios[2].name</t>
        </is>
      </c>
      <c r="C647" s="14" t="inlineStr">
        <is>
          <t>Heavy reinforcement</t>
        </is>
      </c>
      <c r="D647" s="14" t="inlineStr">
        <is>
          <t>Active input, reference or documented sensitivity; see curated assumptions</t>
        </is>
      </c>
      <c r="E647" s="14" t="str"/>
    </row>
    <row r="648" ht="84" customHeight="1" s="74">
      <c r="A648" s="14" t="inlineStr">
        <is>
          <t>network/config.json</t>
        </is>
      </c>
      <c r="B648" s="14" t="inlineStr">
        <is>
          <t>scenarios[2].wind_transfer_fraction</t>
        </is>
      </c>
      <c r="C648" s="14" t="n">
        <v>1</v>
      </c>
      <c r="D648" s="14" t="inlineStr">
        <is>
          <t>Active input, reference or documented sensitivity; see curated assumptions</t>
        </is>
      </c>
      <c r="E648" s="14" t="str"/>
    </row>
    <row r="649" ht="84" customHeight="1" s="74">
      <c r="A649" s="14" t="inlineStr">
        <is>
          <t>network/config.json</t>
        </is>
      </c>
      <c r="B649" s="14" t="inlineStr">
        <is>
          <t>scenarios[2].solar_transfer_fraction</t>
        </is>
      </c>
      <c r="C649" s="14" t="n">
        <v>0.3</v>
      </c>
      <c r="D649" s="14" t="inlineStr">
        <is>
          <t>Active input, reference or documented sensitivity; see curated assumptions</t>
        </is>
      </c>
      <c r="E649" s="14" t="str"/>
    </row>
    <row r="650" ht="84" customHeight="1" s="74">
      <c r="A650" s="14" t="inlineStr">
        <is>
          <t>network/config.json</t>
        </is>
      </c>
      <c r="B650" s="14" t="inlineStr">
        <is>
          <t>scenarios[2].egl2_equivalent_cost_fraction</t>
        </is>
      </c>
      <c r="C650" s="14" t="n">
        <v>1</v>
      </c>
      <c r="D650" s="14" t="inlineStr">
        <is>
          <t>Active input, reference or documented sensitivity; see curated assumptions</t>
        </is>
      </c>
      <c r="E650" s="14" t="str"/>
    </row>
    <row r="651" ht="84" customHeight="1" s="74">
      <c r="A651" s="14" t="inlineStr">
        <is>
          <t>network/config.json</t>
        </is>
      </c>
      <c r="B651" s="14" t="inlineStr">
        <is>
          <t>scenarios[2].wacc</t>
        </is>
      </c>
      <c r="C651" s="14" t="n">
        <v>0.06</v>
      </c>
      <c r="D651" s="14" t="inlineStr">
        <is>
          <t>Separate experiment/source; plan finance overridesnetworkWACC</t>
        </is>
      </c>
      <c r="E651" s="14" t="str"/>
    </row>
    <row r="652" ht="84" customHeight="1" s="74">
      <c r="A652" s="14" t="inlineStr">
        <is>
          <t>network/config.json</t>
        </is>
      </c>
      <c r="B652" s="14" t="inlineStr">
        <is>
          <t>scenarios[2].life</t>
        </is>
      </c>
      <c r="C652" s="14" t="n">
        <v>45</v>
      </c>
      <c r="D652" s="14" t="inlineStr">
        <is>
          <t>Active input, reference or documented sensitivity; see curated assumptions</t>
        </is>
      </c>
      <c r="E652" s="14" t="str"/>
    </row>
    <row r="653" ht="84" customHeight="1" s="74">
      <c r="A653" s="14" t="inlineStr">
        <is>
          <t>network/config.json</t>
        </is>
      </c>
      <c r="B653" s="14" t="inlineStr">
        <is>
          <t>scenarios[2].annual_om_fraction</t>
        </is>
      </c>
      <c r="C653" s="14" t="n">
        <v>0.015</v>
      </c>
      <c r="D653" s="14" t="inlineStr">
        <is>
          <t>Active input, reference or documented sensitivity; see curated assumptions</t>
        </is>
      </c>
      <c r="E653" s="14" t="str"/>
    </row>
    <row r="654" ht="84" customHeight="1" s="74">
      <c r="A654" s="14" t="inlineStr">
        <is>
          <t>network/config.json</t>
        </is>
      </c>
      <c r="B654" s="14" t="inlineStr">
        <is>
          <t>scenario_method</t>
        </is>
      </c>
      <c r="C654" s="14" t="inlineStr">
        <is>
          <t>Analyst siting sensitivities: added nameplate × transfer share × EGL2 cost/GW × equivalent cost fraction. Fractions represent headroom, co-location and route scope; not a linear engineering distance law or a fitted estimate. No probability assigned.</t>
        </is>
      </c>
      <c r="D654" s="14" t="inlineStr">
        <is>
          <t>Active input, reference or documented sensitivity; see curated assumptions</t>
        </is>
      </c>
      <c r="E654" s="14" t="str"/>
    </row>
    <row r="655" ht="84" customHeight="1" s="74">
      <c r="A655" s="14" t="inlineStr">
        <is>
          <t>network/config.json</t>
        </is>
      </c>
      <c r="B655" s="14" t="inlineStr">
        <is>
          <t>inertia.latest_cost_m</t>
        </is>
      </c>
      <c r="C655" s="14" t="n">
        <v>10.3</v>
      </c>
      <c r="D655" s="14" t="inlineStr">
        <is>
          <t>Active input, reference or documented sensitivity; see curated assumptions</t>
        </is>
      </c>
      <c r="E655" s="14" t="str"/>
    </row>
    <row r="656" ht="84" customHeight="1" s="74">
      <c r="A656" s="14" t="inlineStr">
        <is>
          <t>network/config.json</t>
        </is>
      </c>
      <c r="B656" s="14" t="inlineStr">
        <is>
          <t>inertia.latest_gws</t>
        </is>
      </c>
      <c r="C656" s="14" t="n">
        <v>7.3</v>
      </c>
      <c r="D656" s="14" t="inlineStr">
        <is>
          <t>Active input, reference or documented sensitivity; see curated assumptions</t>
        </is>
      </c>
      <c r="E656" s="14" t="str"/>
    </row>
    <row r="657" ht="84" customHeight="1" s="74">
      <c r="A657" s="14" t="inlineStr">
        <is>
          <t>network/config.json</t>
        </is>
      </c>
      <c r="B657" s="14" t="inlineStr">
        <is>
          <t>inertia.earlier_cost_m</t>
        </is>
      </c>
      <c r="C657" s="14" t="n">
        <v>25.4</v>
      </c>
      <c r="D657" s="14" t="inlineStr">
        <is>
          <t>Active input, reference or documented sensitivity; see curated assumptions</t>
        </is>
      </c>
      <c r="E657" s="14" t="str"/>
    </row>
    <row r="658" ht="84" customHeight="1" s="74">
      <c r="A658" s="14" t="inlineStr">
        <is>
          <t>network/config.json</t>
        </is>
      </c>
      <c r="B658" s="14" t="inlineStr">
        <is>
          <t>inertia.earlier_gws</t>
        </is>
      </c>
      <c r="C658" s="14" t="n">
        <v>5</v>
      </c>
      <c r="D658" s="14" t="inlineStr">
        <is>
          <t>Active input, reference or documented sensitivity; see curated assumptions</t>
        </is>
      </c>
      <c r="E658" s="14" t="str"/>
    </row>
    <row r="659" ht="84" customHeight="1" s="74">
      <c r="A659" s="14" t="inlineStr">
        <is>
          <t>network/config.json</t>
        </is>
      </c>
      <c r="B659" s="14" t="inlineStr">
        <is>
          <t>inertia.latest_deflator</t>
        </is>
      </c>
      <c r="C659" s="14" t="n">
        <v>102.005742</v>
      </c>
      <c r="D659" s="14" t="inlineStr">
        <is>
          <t>Active input, reference or documented sensitivity; see curated assumptions</t>
        </is>
      </c>
      <c r="E659" s="14" t="str"/>
    </row>
    <row r="660" ht="84" customHeight="1" s="74">
      <c r="A660" s="14" t="inlineStr">
        <is>
          <t>network/config.json</t>
        </is>
      </c>
      <c r="B660" s="14" t="inlineStr">
        <is>
          <t>inertia.earlier_deflator</t>
        </is>
      </c>
      <c r="C660" s="14" t="n">
        <v>100</v>
      </c>
      <c r="D660" s="14" t="inlineStr">
        <is>
          <t>Active input, reference or documented sensitivity; see curated assumptions</t>
        </is>
      </c>
      <c r="E660" s="14" t="str"/>
    </row>
    <row r="661" ht="84" customHeight="1" s="74">
      <c r="A661" s="14" t="inlineStr">
        <is>
          <t>network/config.json</t>
        </is>
      </c>
      <c r="B661" s="14" t="inlineStr">
        <is>
          <t>inertia.additional_gws[0]</t>
        </is>
      </c>
      <c r="C661" s="14" t="n">
        <v>7.3</v>
      </c>
      <c r="D661" s="14" t="inlineStr">
        <is>
          <t>Active input, reference or documented sensitivity; see curated assumptions</t>
        </is>
      </c>
      <c r="E661" s="14" t="str"/>
    </row>
    <row r="662" ht="84" customHeight="1" s="74">
      <c r="A662" s="14" t="inlineStr">
        <is>
          <t>network/config.json</t>
        </is>
      </c>
      <c r="B662" s="14" t="inlineStr">
        <is>
          <t>inertia.additional_gws[1]</t>
        </is>
      </c>
      <c r="C662" s="14" t="n">
        <v>20</v>
      </c>
      <c r="D662" s="14" t="inlineStr">
        <is>
          <t>Active input, reference or documented sensitivity; see curated assumptions</t>
        </is>
      </c>
      <c r="E662" s="14" t="str"/>
    </row>
    <row r="663" ht="84" customHeight="1" s="74">
      <c r="A663" s="14" t="inlineStr">
        <is>
          <t>network/config.json</t>
        </is>
      </c>
      <c r="B663" s="14" t="inlineStr">
        <is>
          <t>inertia.assumption</t>
        </is>
      </c>
      <c r="C663" s="14" t="inlineStr">
        <is>
          <t>Independent continuous external inertia, with analyst-estimated auxiliary demand of 1 MW per GWs supplied. Constant service availability is idealised; no voltage, short-circuit or dynamic stability claim. Procurement prices shown separately from physical dispatch.</t>
        </is>
      </c>
      <c r="D663" s="14" t="inlineStr">
        <is>
          <t>Active input, reference or documented sensitivity; see curated assumptions</t>
        </is>
      </c>
      <c r="E663" s="14" t="str"/>
    </row>
    <row r="664" ht="84" customHeight="1" s="74">
      <c r="A664" s="14" t="inlineStr">
        <is>
          <t>network/config.json</t>
        </is>
      </c>
      <c r="B664" s="14" t="inlineStr">
        <is>
          <t>inertia.auxiliary_mw_per_gws</t>
        </is>
      </c>
      <c r="C664" s="14" t="n">
        <v>1</v>
      </c>
      <c r="D664" s="14" t="inlineStr">
        <is>
          <t>Active input, reference or documented sensitivity; see curated assumptions</t>
        </is>
      </c>
      <c r="E664" s="14" t="str"/>
    </row>
    <row r="665" ht="84" customHeight="1" s="74">
      <c r="A665" s="14" t="inlineStr">
        <is>
          <t>network/config.json</t>
        </is>
      </c>
      <c r="B665" s="14" t="inlineStr">
        <is>
          <t>constraint.default_efficiency_lhv</t>
        </is>
      </c>
      <c r="C665" s="14" t="n">
        <v>0.58</v>
      </c>
      <c r="D665" s="14" t="inlineStr">
        <is>
          <t>Separate experiment/source; plan finance overridesnetworkWACC</t>
        </is>
      </c>
      <c r="E665" s="14" t="inlineStr">
        <is>
          <t>Worked sensitivity only. Additional network-curtailed output must exclude energy already spilled in the copperplate model. Replace one-for-one with gas; no extra starts, losses or capital counted. Do not interpret as an adequacy-tested dispatch.</t>
        </is>
      </c>
    </row>
    <row r="666" ht="84" customHeight="1" s="74">
      <c r="A666" s="14" t="inlineStr">
        <is>
          <t>network/config.json</t>
        </is>
      </c>
      <c r="B666" s="14" t="inlineStr">
        <is>
          <t>constraint.variable_om_gbp_mwh</t>
        </is>
      </c>
      <c r="C666" s="14" t="n">
        <v>5</v>
      </c>
      <c r="D666" s="14" t="inlineStr">
        <is>
          <t>Separate experiment/source; plan finance overridesnetworkWACC</t>
        </is>
      </c>
      <c r="E666" s="14" t="inlineStr">
        <is>
          <t>Worked sensitivity only. Additional network-curtailed output must exclude energy already spilled in the copperplate model. Replace one-for-one with gas; no extra starts, losses or capital counted. Do not interpret as an adequacy-tested dispatch.</t>
        </is>
      </c>
    </row>
    <row r="667" ht="84" customHeight="1" s="74">
      <c r="A667" s="14" t="inlineStr">
        <is>
          <t>network/config.json</t>
        </is>
      </c>
      <c r="B667" s="14" t="inlineStr">
        <is>
          <t>constraint.default_turndown_payment_gbp_mwh</t>
        </is>
      </c>
      <c r="C667" s="14" t="n">
        <v>50</v>
      </c>
      <c r="D667" s="14" t="inlineStr">
        <is>
          <t>Separate experiment/source; plan finance overridesnetworkWACC</t>
        </is>
      </c>
      <c r="E667" s="14" t="inlineStr">
        <is>
          <t>Worked sensitivity only. Additional network-curtailed output must exclude energy already spilled in the copperplate model. Replace one-for-one with gas; no extra starts, losses or capital counted. Do not interpret as an adequacy-tested dispatch.</t>
        </is>
      </c>
    </row>
    <row r="668" ht="84" customHeight="1" s="74">
      <c r="A668" s="14" t="inlineStr">
        <is>
          <t>network/config.json</t>
        </is>
      </c>
      <c r="B668" s="14" t="inlineStr">
        <is>
          <t>constraint.default_replacement_offer_gbp_mwh</t>
        </is>
      </c>
      <c r="C668" s="14" t="n">
        <v>100</v>
      </c>
      <c r="D668" s="14" t="inlineStr">
        <is>
          <t>Separate experiment/source; plan finance overridesnetworkWACC</t>
        </is>
      </c>
      <c r="E668" s="14" t="inlineStr">
        <is>
          <t>Worked sensitivity only. Additional network-curtailed output must exclude energy already spilled in the copperplate model. Replace one-for-one with gas; no extra starts, losses or capital counted. Do not interpret as an adequacy-tested dispatch.</t>
        </is>
      </c>
    </row>
    <row r="669" ht="84" customHeight="1" s="74">
      <c r="A669" s="14" t="inlineStr">
        <is>
          <t>network/config.json</t>
        </is>
      </c>
      <c r="B669" s="14" t="inlineStr">
        <is>
          <t>constraint.method</t>
        </is>
      </c>
      <c r="C669" s="14" t="inlineStr">
        <is>
          <t>Worked sensitivity only. Additional network-curtailed output must exclude energy already spilled in the copperplate model. Replace one-for-one with gas; no extra starts, losses or capital counted. Do not interpret as an adequacy-tested dispatch.</t>
        </is>
      </c>
      <c r="D669" s="14" t="inlineStr">
        <is>
          <t>Separate experiment/source; plan finance overridesnetworkWACC</t>
        </is>
      </c>
      <c r="E669" s="14" t="inlineStr">
        <is>
          <t>Worked sensitivity only. Additional network-curtailed output must exclude energy already spilled in the copperplate model. Replace one-for-one with gas; no extra starts, losses or capital counted. Do not interpret as an adequacy-tested dispatch.</t>
        </is>
      </c>
    </row>
    <row r="670" ht="84" customHeight="1" s="74">
      <c r="A670" s="14" t="inlineStr">
        <is>
          <t>network/config.json</t>
        </is>
      </c>
      <c r="B670" s="14" t="inlineStr">
        <is>
          <t>boundaries[0]</t>
        </is>
      </c>
      <c r="C670" s="14" t="inlineStr">
        <is>
          <t>Wider transmission only: local connections already in generation CAPEX excluded</t>
        </is>
      </c>
      <c r="D670" s="14" t="inlineStr">
        <is>
          <t>Active input, reference or documented sensitivity; see curated assumptions</t>
        </is>
      </c>
      <c r="E670" s="14" t="str"/>
    </row>
    <row r="671" ht="84" customHeight="1" s="74">
      <c r="A671" s="14" t="inlineStr">
        <is>
          <t>network/config.json</t>
        </is>
      </c>
      <c r="B671" s="14" t="inlineStr">
        <is>
          <t>boundaries[1]</t>
        </is>
      </c>
      <c r="C671" s="14" t="inlineStr">
        <is>
          <t>Distribution reinforcement, electrical losses and construction sequencing remain unpriced</t>
        </is>
      </c>
      <c r="D671" s="14" t="inlineStr">
        <is>
          <t>Active input, reference or documented sensitivity; see curated assumptions</t>
        </is>
      </c>
      <c r="E671" s="14" t="str"/>
    </row>
    <row r="672" ht="84" customHeight="1" s="74">
      <c r="A672" s="14" t="inlineStr">
        <is>
          <t>network/config.json</t>
        </is>
      </c>
      <c r="B672" s="14" t="inlineStr">
        <is>
          <t>boundaries[2]</t>
        </is>
      </c>
      <c r="C672" s="14" t="inlineStr">
        <is>
          <t>No automatic credit for grid capacity released by reduced gas fleet</t>
        </is>
      </c>
      <c r="D672" s="14" t="inlineStr">
        <is>
          <t>Active input, reference or documented sensitivity; see curated assumptions</t>
        </is>
      </c>
      <c r="E672" s="14" t="str"/>
    </row>
    <row r="673" ht="84" customHeight="1" s="74">
      <c r="A673" s="14" t="inlineStr">
        <is>
          <t>network/config.json</t>
        </is>
      </c>
      <c r="B673" s="14" t="inlineStr">
        <is>
          <t>boundaries[3]</t>
        </is>
      </c>
      <c r="C673" s="14" t="inlineStr">
        <is>
          <t>No paid curtailment inferred from national model spill</t>
        </is>
      </c>
      <c r="D673" s="14" t="inlineStr">
        <is>
          <t>Active input, reference or documented sensitivity; see curated assumptions</t>
        </is>
      </c>
      <c r="E673" s="14" t="str"/>
    </row>
    <row r="674" ht="84" customHeight="1" s="74">
      <c r="A674" s="14" t="inlineStr">
        <is>
          <t>network/config.json</t>
        </is>
      </c>
      <c r="B674" s="14" t="inlineStr">
        <is>
          <t>boundaries[4]</t>
        </is>
      </c>
      <c r="C674" s="14" t="inlineStr">
        <is>
          <t>No gross balancing expenditure added to physical generation costs</t>
        </is>
      </c>
      <c r="D674" s="14" t="inlineStr">
        <is>
          <t>Active input, reference or documented sensitivity; see curated assumptions</t>
        </is>
      </c>
      <c r="E674" s="14" t="str"/>
    </row>
    <row r="675" ht="84" customHeight="1" s="74">
      <c r="A675" s="14" t="inlineStr">
        <is>
          <t>network/config.json</t>
        </is>
      </c>
      <c r="B675" s="14" t="inlineStr">
        <is>
          <t>boundaries[5]</t>
        </is>
      </c>
      <c r="C675" s="14" t="inlineStr">
        <is>
          <t>Inertia procurement is a separate matched dispatch experiment</t>
        </is>
      </c>
      <c r="D675" s="14" t="inlineStr">
        <is>
          <t>Active input, reference or documented sensitivity; see curated assumptions</t>
        </is>
      </c>
      <c r="E675" s="14" t="str"/>
    </row>
    <row r="676" ht="84" customHeight="1" s="74">
      <c r="A676" s="14" t="inlineStr">
        <is>
          <t>policy_update/assumptions.json</t>
        </is>
      </c>
      <c r="B676" s="14" t="inlineStr">
        <is>
          <t>version</t>
        </is>
      </c>
      <c r="C676" s="14" t="inlineStr">
        <is>
          <t>1.19</t>
        </is>
      </c>
      <c r="D676" s="14" t="inlineStr">
        <is>
          <t>Active input, reference or documented sensitivity; see curated assumptions</t>
        </is>
      </c>
      <c r="E676" s="14" t="inlineStr">
        <is>
          <t>Editable analyst scenarios, not project bids or confidence intervals</t>
        </is>
      </c>
    </row>
    <row r="677" ht="84" customHeight="1" s="74">
      <c r="A677" s="14" t="inlineStr">
        <is>
          <t>policy_update/assumptions.json</t>
        </is>
      </c>
      <c r="B677" s="14" t="inlineStr">
        <is>
          <t>price_base</t>
        </is>
      </c>
      <c r="C677" s="14" t="inlineStr">
        <is>
          <t>Real 2024 GBP</t>
        </is>
      </c>
      <c r="D677" s="14" t="inlineStr">
        <is>
          <t>Active input, reference or documented sensitivity; see curated assumptions</t>
        </is>
      </c>
      <c r="E677" s="14" t="inlineStr">
        <is>
          <t>Editable analyst scenarios, not project bids or confidence intervals</t>
        </is>
      </c>
    </row>
    <row r="678" ht="84" customHeight="1" s="74">
      <c r="A678" s="14" t="inlineStr">
        <is>
          <t>policy_update/assumptions.json</t>
        </is>
      </c>
      <c r="B678" s="14" t="inlineStr">
        <is>
          <t>status</t>
        </is>
      </c>
      <c r="C678" s="14" t="inlineStr">
        <is>
          <t>Editable analyst scenarios, not project bids or confidence intervals</t>
        </is>
      </c>
      <c r="D678" s="14" t="inlineStr">
        <is>
          <t>Active input, reference or documented sensitivity; see curated assumptions</t>
        </is>
      </c>
      <c r="E678" s="14" t="inlineStr">
        <is>
          <t>Editable analyst scenarios, not project bids or confidence intervals</t>
        </is>
      </c>
    </row>
    <row r="679" ht="84" customHeight="1" s="74">
      <c r="A679" s="14" t="inlineStr">
        <is>
          <t>policy_update/assumptions.json</t>
        </is>
      </c>
      <c r="B679" s="14" t="inlineStr">
        <is>
          <t>coal_defaults.domestic_start</t>
        </is>
      </c>
      <c r="C679" s="14" t="n">
        <v>2035</v>
      </c>
      <c r="D679" s="14" t="inlineStr">
        <is>
          <t>Active input, reference or documented sensitivity; see curated assumptions</t>
        </is>
      </c>
      <c r="E679" s="14" t="inlineStr">
        <is>
          <t>Editable analyst scenarios, not project bids or confidence intervals</t>
        </is>
      </c>
    </row>
    <row r="680" ht="84" customHeight="1" s="74">
      <c r="A680" s="14" t="inlineStr">
        <is>
          <t>policy_update/assumptions.json</t>
        </is>
      </c>
      <c r="B680" s="14" t="inlineStr">
        <is>
          <t>coal_defaults.domestic_ramp_years</t>
        </is>
      </c>
      <c r="C680" s="14" t="n">
        <v>5</v>
      </c>
      <c r="D680" s="14" t="inlineStr">
        <is>
          <t>Active input, reference or documented sensitivity; see curated assumptions</t>
        </is>
      </c>
      <c r="E680" s="14" t="inlineStr">
        <is>
          <t>Editable analyst scenarios, not project bids or confidence intervals</t>
        </is>
      </c>
    </row>
    <row r="681" ht="84" customHeight="1" s="74">
      <c r="A681" s="14" t="inlineStr">
        <is>
          <t>policy_update/assumptions.json</t>
        </is>
      </c>
      <c r="B681" s="14" t="inlineStr">
        <is>
          <t>coal_defaults.domestic_mt_year</t>
        </is>
      </c>
      <c r="C681" s="14" t="n">
        <v>3</v>
      </c>
      <c r="D681" s="14" t="inlineStr">
        <is>
          <t>Active input, reference or documented sensitivity; see curated assumptions</t>
        </is>
      </c>
      <c r="E681" s="14" t="inlineStr">
        <is>
          <t>Editable analyst scenarios, not project bids or confidence intervals</t>
        </is>
      </c>
    </row>
    <row r="682" ht="84" customHeight="1" s="74">
      <c r="A682" s="14" t="inlineStr">
        <is>
          <t>policy_update/assumptions.json</t>
        </is>
      </c>
      <c r="B682" s="14" t="inlineStr">
        <is>
          <t>coal_defaults.domestic_gbp_tonne</t>
        </is>
      </c>
      <c r="C682" s="14" t="n">
        <v>100</v>
      </c>
      <c r="D682" s="14" t="inlineStr">
        <is>
          <t>Active input, reference or documented sensitivity; see curated assumptions</t>
        </is>
      </c>
      <c r="E682" s="14" t="inlineStr">
        <is>
          <t>Editable analyst scenarios, not project bids or confidence intervals</t>
        </is>
      </c>
    </row>
    <row r="683" ht="84" customHeight="1" s="74">
      <c r="A683" s="14" t="inlineStr">
        <is>
          <t>policy_update/assumptions.json</t>
        </is>
      </c>
      <c r="B683" s="14" t="inlineStr">
        <is>
          <t>coal_defaults.import_gbp_tonne</t>
        </is>
      </c>
      <c r="C683" s="14" t="n">
        <v>100</v>
      </c>
      <c r="D683" s="14" t="inlineStr">
        <is>
          <t>Active input, reference or documented sensitivity; see curated assumptions</t>
        </is>
      </c>
      <c r="E683" s="14" t="inlineStr">
        <is>
          <t>Editable analyst scenarios, not project bids or confidence intervals</t>
        </is>
      </c>
    </row>
    <row r="684" ht="84" customHeight="1" s="74">
      <c r="A684" s="14" t="inlineStr">
        <is>
          <t>policy_update/assumptions.json</t>
        </is>
      </c>
      <c r="B684" s="14" t="inlineStr">
        <is>
          <t>coal_defaults.stock_days</t>
        </is>
      </c>
      <c r="C684" s="14" t="n">
        <v>30</v>
      </c>
      <c r="D684" s="14" t="inlineStr">
        <is>
          <t>Active input, reference or documented sensitivity; see curated assumptions</t>
        </is>
      </c>
      <c r="E684" s="14" t="inlineStr">
        <is>
          <t>Editable analyst scenarios, not project bids or confidence intervals</t>
        </is>
      </c>
    </row>
    <row r="685" ht="84" customHeight="1" s="74">
      <c r="A685" s="14" t="inlineStr">
        <is>
          <t>policy_update/assumptions.json</t>
        </is>
      </c>
      <c r="B685" s="14" t="inlineStr">
        <is>
          <t>coal_price_cases[0]</t>
        </is>
      </c>
      <c r="C685" s="14" t="n">
        <v>70</v>
      </c>
      <c r="D685" s="14" t="inlineStr">
        <is>
          <t>Active input, reference or documented sensitivity; see curated assumptions</t>
        </is>
      </c>
      <c r="E685" s="14" t="inlineStr">
        <is>
          <t>Editable analyst scenarios, not project bids or confidence intervals</t>
        </is>
      </c>
    </row>
    <row r="686" ht="84" customHeight="1" s="74">
      <c r="A686" s="14" t="inlineStr">
        <is>
          <t>policy_update/assumptions.json</t>
        </is>
      </c>
      <c r="B686" s="14" t="inlineStr">
        <is>
          <t>coal_price_cases[1]</t>
        </is>
      </c>
      <c r="C686" s="14" t="n">
        <v>100</v>
      </c>
      <c r="D686" s="14" t="inlineStr">
        <is>
          <t>Active input, reference or documented sensitivity; see curated assumptions</t>
        </is>
      </c>
      <c r="E686" s="14" t="inlineStr">
        <is>
          <t>Editable analyst scenarios, not project bids or confidence intervals</t>
        </is>
      </c>
    </row>
    <row r="687" ht="84" customHeight="1" s="74">
      <c r="A687" s="14" t="inlineStr">
        <is>
          <t>policy_update/assumptions.json</t>
        </is>
      </c>
      <c r="B687" s="14" t="inlineStr">
        <is>
          <t>coal_price_cases[2]</t>
        </is>
      </c>
      <c r="C687" s="14" t="n">
        <v>150</v>
      </c>
      <c r="D687" s="14" t="inlineStr">
        <is>
          <t>Active input, reference or documented sensitivity; see curated assumptions</t>
        </is>
      </c>
      <c r="E687" s="14" t="inlineStr">
        <is>
          <t>Editable analyst scenarios, not project bids or confidence intervals</t>
        </is>
      </c>
    </row>
    <row r="688" ht="84" customHeight="1" s="74">
      <c r="A688" s="14" t="inlineStr">
        <is>
          <t>policy_update/assumptions.json</t>
        </is>
      </c>
      <c r="B688" s="14" t="inlineStr">
        <is>
          <t>gas_deliveries_twh_day[0]</t>
        </is>
      </c>
      <c r="C688" s="14" t="n">
        <v>1</v>
      </c>
      <c r="D688" s="14" t="inlineStr">
        <is>
          <t>Active input, reference or documented sensitivity; see curated assumptions</t>
        </is>
      </c>
      <c r="E688" s="14" t="inlineStr">
        <is>
          <t>Editable analyst scenarios, not project bids or confidence intervals</t>
        </is>
      </c>
    </row>
    <row r="689" ht="84" customHeight="1" s="74">
      <c r="A689" s="14" t="inlineStr">
        <is>
          <t>policy_update/assumptions.json</t>
        </is>
      </c>
      <c r="B689" s="14" t="inlineStr">
        <is>
          <t>gas_deliveries_twh_day[1]</t>
        </is>
      </c>
      <c r="C689" s="14" t="n">
        <v>2</v>
      </c>
      <c r="D689" s="14" t="inlineStr">
        <is>
          <t>Active input, reference or documented sensitivity; see curated assumptions</t>
        </is>
      </c>
      <c r="E689" s="14" t="inlineStr">
        <is>
          <t>Editable analyst scenarios, not project bids or confidence intervals</t>
        </is>
      </c>
    </row>
    <row r="690" ht="84" customHeight="1" s="74">
      <c r="A690" s="14" t="inlineStr">
        <is>
          <t>policy_update/assumptions.json</t>
        </is>
      </c>
      <c r="B690" s="14" t="inlineStr">
        <is>
          <t>gas_deliveries_twh_day[2]</t>
        </is>
      </c>
      <c r="C690" s="14" t="n">
        <v>3</v>
      </c>
      <c r="D690" s="14" t="inlineStr">
        <is>
          <t>Active input, reference or documented sensitivity; see curated assumptions</t>
        </is>
      </c>
      <c r="E690" s="14" t="inlineStr">
        <is>
          <t>Editable analyst scenarios, not project bids or confidence intervals</t>
        </is>
      </c>
    </row>
    <row r="691" ht="84" customHeight="1" s="74">
      <c r="A691" s="14" t="inlineStr">
        <is>
          <t>policy_update/assumptions.json</t>
        </is>
      </c>
      <c r="B691" s="14" t="inlineStr">
        <is>
          <t>cost_cases[0].name</t>
        </is>
      </c>
      <c r="C691" s="14" t="inlineStr">
        <is>
          <t>Low allowance</t>
        </is>
      </c>
      <c r="D691" s="14" t="inlineStr">
        <is>
          <t>Active input, reference or documented sensitivity; see curated assumptions</t>
        </is>
      </c>
      <c r="E691" s="14" t="inlineStr">
        <is>
          <t>Editable analyst scenarios, not project bids or confidence intervals</t>
        </is>
      </c>
    </row>
    <row r="692" ht="84" customHeight="1" s="74">
      <c r="A692" s="14" t="inlineStr">
        <is>
          <t>policy_update/assumptions.json</t>
        </is>
      </c>
      <c r="B692" s="14" t="inlineStr">
        <is>
          <t>cost_cases[0].local_connection_bn_gw</t>
        </is>
      </c>
      <c r="C692" s="14" t="n">
        <v>0</v>
      </c>
      <c r="D692" s="14" t="inlineStr">
        <is>
          <t>Active input, reference or documented sensitivity; see curated assumptions</t>
        </is>
      </c>
      <c r="E692" s="14" t="inlineStr">
        <is>
          <t>Editable analyst scenarios, not project bids or confidence intervals</t>
        </is>
      </c>
    </row>
    <row r="693" ht="84" customHeight="1" s="74">
      <c r="A693" s="14" t="inlineStr">
        <is>
          <t>policy_update/assumptions.json</t>
        </is>
      </c>
      <c r="B693" s="14" t="inlineStr">
        <is>
          <t>cost_cases[0].other_wider_network_bn_gw</t>
        </is>
      </c>
      <c r="C693" s="14" t="n">
        <v>0</v>
      </c>
      <c r="D693" s="14" t="inlineStr">
        <is>
          <t>Active input, reference or documented sensitivity; see curated assumptions</t>
        </is>
      </c>
      <c r="E693" s="14" t="inlineStr">
        <is>
          <t>Editable analyst scenarios, not project bids or confidence intervals</t>
        </is>
      </c>
    </row>
    <row r="694" ht="84" customHeight="1" s="74">
      <c r="A694" s="14" t="inlineStr">
        <is>
          <t>policy_update/assumptions.json</t>
        </is>
      </c>
      <c r="B694" s="14" t="inlineStr">
        <is>
          <t>cost_cases[0].coal_logistics_bn_gw</t>
        </is>
      </c>
      <c r="C694" s="14" t="n">
        <v>0</v>
      </c>
      <c r="D694" s="14" t="inlineStr">
        <is>
          <t>Active input, reference or documented sensitivity; see curated assumptions</t>
        </is>
      </c>
      <c r="E694" s="14" t="inlineStr">
        <is>
          <t>Editable analyst scenarios, not project bids or confidence intervals</t>
        </is>
      </c>
    </row>
    <row r="695" ht="84" customHeight="1" s="74">
      <c r="A695" s="14" t="inlineStr">
        <is>
          <t>policy_update/assumptions.json</t>
        </is>
      </c>
      <c r="B695" s="14" t="inlineStr">
        <is>
          <t>cost_cases[0].storage_bn_twh</t>
        </is>
      </c>
      <c r="C695" s="14" t="n">
        <v>0.15</v>
      </c>
      <c r="D695" s="14" t="inlineStr">
        <is>
          <t>Active input, reference or documented sensitivity; see curated assumptions</t>
        </is>
      </c>
      <c r="E695" s="14" t="inlineStr">
        <is>
          <t>Editable analyst scenarios, not project bids or confidence intervals</t>
        </is>
      </c>
    </row>
    <row r="696" ht="84" customHeight="1" s="74">
      <c r="A696" s="14" t="inlineStr">
        <is>
          <t>policy_update/assumptions.json</t>
        </is>
      </c>
      <c r="B696" s="14" t="inlineStr">
        <is>
          <t>cost_cases[0].withdrawal_bn_gw</t>
        </is>
      </c>
      <c r="C696" s="14" t="n">
        <v>0.01</v>
      </c>
      <c r="D696" s="14" t="inlineStr">
        <is>
          <t>Active input, reference or documented sensitivity; see curated assumptions</t>
        </is>
      </c>
      <c r="E696" s="14" t="inlineStr">
        <is>
          <t>Editable analyst scenarios, not project bids or confidence intervals</t>
        </is>
      </c>
    </row>
    <row r="697" ht="84" customHeight="1" s="74">
      <c r="A697" s="14" t="inlineStr">
        <is>
          <t>policy_update/assumptions.json</t>
        </is>
      </c>
      <c r="B697" s="14" t="inlineStr">
        <is>
          <t>cost_cases[0].fuel_delivery_bn_per_twh_day</t>
        </is>
      </c>
      <c r="C697" s="14" t="n">
        <v>0.1</v>
      </c>
      <c r="D697" s="14" t="inlineStr">
        <is>
          <t>Active input, reference or documented sensitivity; see curated assumptions</t>
        </is>
      </c>
      <c r="E697" s="14" t="inlineStr">
        <is>
          <t>Editable analyst scenarios, not project bids or confidence intervals</t>
        </is>
      </c>
    </row>
    <row r="698" ht="84" customHeight="1" s="74">
      <c r="A698" s="14" t="inlineStr">
        <is>
          <t>policy_update/assumptions.json</t>
        </is>
      </c>
      <c r="B698" s="14" t="inlineStr">
        <is>
          <t>cost_cases[0].annual_om_fraction</t>
        </is>
      </c>
      <c r="C698" s="14" t="n">
        <v>0.01</v>
      </c>
      <c r="D698" s="14" t="inlineStr">
        <is>
          <t>Active input, reference or documented sensitivity; see curated assumptions</t>
        </is>
      </c>
      <c r="E698" s="14" t="inlineStr">
        <is>
          <t>Editable analyst scenarios, not project bids or confidence intervals</t>
        </is>
      </c>
    </row>
    <row r="699" ht="84" customHeight="1" s="74">
      <c r="A699" s="14" t="inlineStr">
        <is>
          <t>policy_update/assumptions.json</t>
        </is>
      </c>
      <c r="B699" s="14" t="inlineStr">
        <is>
          <t>cost_cases[0].stability_gws</t>
        </is>
      </c>
      <c r="C699" s="14" t="n">
        <v>0</v>
      </c>
      <c r="D699" s="14" t="inlineStr">
        <is>
          <t>Active input, reference or documented sensitivity; see curated assumptions</t>
        </is>
      </c>
      <c r="E699" s="14" t="inlineStr">
        <is>
          <t>Editable analyst scenarios, not project bids or confidence intervals</t>
        </is>
      </c>
    </row>
    <row r="700" ht="84" customHeight="1" s="74">
      <c r="A700" s="14" t="inlineStr">
        <is>
          <t>policy_update/assumptions.json</t>
        </is>
      </c>
      <c r="B700" s="14" t="inlineStr">
        <is>
          <t>cost_cases[0].distribution_gbp_mwh_growth</t>
        </is>
      </c>
      <c r="C700" s="14" t="n">
        <v>0</v>
      </c>
      <c r="D700" s="14" t="inlineStr">
        <is>
          <t>Active input, reference or documented sensitivity; see curated assumptions</t>
        </is>
      </c>
      <c r="E700" s="14" t="inlineStr">
        <is>
          <t>Editable analyst scenarios, not project bids or confidence intervals</t>
        </is>
      </c>
    </row>
    <row r="701" ht="84" customHeight="1" s="74">
      <c r="A701" s="14" t="inlineStr">
        <is>
          <t>policy_update/assumptions.json</t>
        </is>
      </c>
      <c r="B701" s="14" t="inlineStr">
        <is>
          <t>cost_cases[1].name</t>
        </is>
      </c>
      <c r="C701" s="14" t="inlineStr">
        <is>
          <t>Central allowance</t>
        </is>
      </c>
      <c r="D701" s="14" t="inlineStr">
        <is>
          <t>Active input, reference or documented sensitivity; see curated assumptions</t>
        </is>
      </c>
      <c r="E701" s="14" t="inlineStr">
        <is>
          <t>Editable analyst scenarios, not project bids or confidence intervals</t>
        </is>
      </c>
    </row>
    <row r="702" ht="84" customHeight="1" s="74">
      <c r="A702" s="14" t="inlineStr">
        <is>
          <t>policy_update/assumptions.json</t>
        </is>
      </c>
      <c r="B702" s="14" t="inlineStr">
        <is>
          <t>cost_cases[1].local_connection_bn_gw</t>
        </is>
      </c>
      <c r="C702" s="14" t="n">
        <v>0.05</v>
      </c>
      <c r="D702" s="14" t="inlineStr">
        <is>
          <t>Active input, reference or documented sensitivity; see curated assumptions</t>
        </is>
      </c>
      <c r="E702" s="14" t="inlineStr">
        <is>
          <t>Editable analyst scenarios, not project bids or confidence intervals</t>
        </is>
      </c>
    </row>
    <row r="703" ht="84" customHeight="1" s="74">
      <c r="A703" s="14" t="inlineStr">
        <is>
          <t>policy_update/assumptions.json</t>
        </is>
      </c>
      <c r="B703" s="14" t="inlineStr">
        <is>
          <t>cost_cases[1].other_wider_network_bn_gw</t>
        </is>
      </c>
      <c r="C703" s="14" t="n">
        <v>0.05</v>
      </c>
      <c r="D703" s="14" t="inlineStr">
        <is>
          <t>Active input, reference or documented sensitivity; see curated assumptions</t>
        </is>
      </c>
      <c r="E703" s="14" t="inlineStr">
        <is>
          <t>Editable analyst scenarios, not project bids or confidence intervals</t>
        </is>
      </c>
    </row>
    <row r="704" ht="84" customHeight="1" s="74">
      <c r="A704" s="14" t="inlineStr">
        <is>
          <t>policy_update/assumptions.json</t>
        </is>
      </c>
      <c r="B704" s="14" t="inlineStr">
        <is>
          <t>cost_cases[1].coal_logistics_bn_gw</t>
        </is>
      </c>
      <c r="C704" s="14" t="n">
        <v>0.05</v>
      </c>
      <c r="D704" s="14" t="inlineStr">
        <is>
          <t>Active input, reference or documented sensitivity; see curated assumptions</t>
        </is>
      </c>
      <c r="E704" s="14" t="inlineStr">
        <is>
          <t>Editable analyst scenarios, not project bids or confidence intervals</t>
        </is>
      </c>
    </row>
    <row r="705" ht="84" customHeight="1" s="74">
      <c r="A705" s="14" t="inlineStr">
        <is>
          <t>policy_update/assumptions.json</t>
        </is>
      </c>
      <c r="B705" s="14" t="inlineStr">
        <is>
          <t>cost_cases[1].storage_bn_twh</t>
        </is>
      </c>
      <c r="C705" s="14" t="n">
        <v>0.25</v>
      </c>
      <c r="D705" s="14" t="inlineStr">
        <is>
          <t>Active input, reference or documented sensitivity; see curated assumptions</t>
        </is>
      </c>
      <c r="E705" s="14" t="inlineStr">
        <is>
          <t>Editable analyst scenarios, not project bids or confidence intervals</t>
        </is>
      </c>
    </row>
    <row r="706" ht="84" customHeight="1" s="74">
      <c r="A706" s="14" t="inlineStr">
        <is>
          <t>policy_update/assumptions.json</t>
        </is>
      </c>
      <c r="B706" s="14" t="inlineStr">
        <is>
          <t>cost_cases[1].withdrawal_bn_gw</t>
        </is>
      </c>
      <c r="C706" s="14" t="n">
        <v>0.02</v>
      </c>
      <c r="D706" s="14" t="inlineStr">
        <is>
          <t>Active input, reference or documented sensitivity; see curated assumptions</t>
        </is>
      </c>
      <c r="E706" s="14" t="inlineStr">
        <is>
          <t>Editable analyst scenarios, not project bids or confidence intervals</t>
        </is>
      </c>
    </row>
    <row r="707" ht="84" customHeight="1" s="74">
      <c r="A707" s="14" t="inlineStr">
        <is>
          <t>policy_update/assumptions.json</t>
        </is>
      </c>
      <c r="B707" s="14" t="inlineStr">
        <is>
          <t>cost_cases[1].fuel_delivery_bn_per_twh_day</t>
        </is>
      </c>
      <c r="C707" s="14" t="n">
        <v>0.3</v>
      </c>
      <c r="D707" s="14" t="inlineStr">
        <is>
          <t>Active input, reference or documented sensitivity; see curated assumptions</t>
        </is>
      </c>
      <c r="E707" s="14" t="inlineStr">
        <is>
          <t>Editable analyst scenarios, not project bids or confidence intervals</t>
        </is>
      </c>
    </row>
    <row r="708" ht="84" customHeight="1" s="74">
      <c r="A708" s="14" t="inlineStr">
        <is>
          <t>policy_update/assumptions.json</t>
        </is>
      </c>
      <c r="B708" s="14" t="inlineStr">
        <is>
          <t>cost_cases[1].annual_om_fraction</t>
        </is>
      </c>
      <c r="C708" s="14" t="n">
        <v>0.02</v>
      </c>
      <c r="D708" s="14" t="inlineStr">
        <is>
          <t>Active input, reference or documented sensitivity; see curated assumptions</t>
        </is>
      </c>
      <c r="E708" s="14" t="inlineStr">
        <is>
          <t>Editable analyst scenarios, not project bids or confidence intervals</t>
        </is>
      </c>
    </row>
    <row r="709" ht="84" customHeight="1" s="74">
      <c r="A709" s="14" t="inlineStr">
        <is>
          <t>policy_update/assumptions.json</t>
        </is>
      </c>
      <c r="B709" s="14" t="inlineStr">
        <is>
          <t>cost_cases[1].stability_gws</t>
        </is>
      </c>
      <c r="C709" s="14" t="n">
        <v>7.3</v>
      </c>
      <c r="D709" s="14" t="inlineStr">
        <is>
          <t>Active input, reference or documented sensitivity; see curated assumptions</t>
        </is>
      </c>
      <c r="E709" s="14" t="inlineStr">
        <is>
          <t>Editable analyst scenarios, not project bids or confidence intervals</t>
        </is>
      </c>
    </row>
    <row r="710" ht="84" customHeight="1" s="74">
      <c r="A710" s="14" t="inlineStr">
        <is>
          <t>policy_update/assumptions.json</t>
        </is>
      </c>
      <c r="B710" s="14" t="inlineStr">
        <is>
          <t>cost_cases[1].distribution_gbp_mwh_growth</t>
        </is>
      </c>
      <c r="C710" s="14" t="n">
        <v>5</v>
      </c>
      <c r="D710" s="14" t="inlineStr">
        <is>
          <t>Active input, reference or documented sensitivity; see curated assumptions</t>
        </is>
      </c>
      <c r="E710" s="14" t="inlineStr">
        <is>
          <t>Editable analyst scenarios, not project bids or confidence intervals</t>
        </is>
      </c>
    </row>
    <row r="711" ht="84" customHeight="1" s="74">
      <c r="A711" s="14" t="inlineStr">
        <is>
          <t>policy_update/assumptions.json</t>
        </is>
      </c>
      <c r="B711" s="14" t="inlineStr">
        <is>
          <t>cost_cases[2].name</t>
        </is>
      </c>
      <c r="C711" s="14" t="inlineStr">
        <is>
          <t>High allowance</t>
        </is>
      </c>
      <c r="D711" s="14" t="inlineStr">
        <is>
          <t>Active input, reference or documented sensitivity; see curated assumptions</t>
        </is>
      </c>
      <c r="E711" s="14" t="inlineStr">
        <is>
          <t>Editable analyst scenarios, not project bids or confidence intervals</t>
        </is>
      </c>
    </row>
    <row r="712" ht="84" customHeight="1" s="74">
      <c r="A712" s="14" t="inlineStr">
        <is>
          <t>policy_update/assumptions.json</t>
        </is>
      </c>
      <c r="B712" s="14" t="inlineStr">
        <is>
          <t>cost_cases[2].local_connection_bn_gw</t>
        </is>
      </c>
      <c r="C712" s="14" t="n">
        <v>0.15</v>
      </c>
      <c r="D712" s="14" t="inlineStr">
        <is>
          <t>Active input, reference or documented sensitivity; see curated assumptions</t>
        </is>
      </c>
      <c r="E712" s="14" t="inlineStr">
        <is>
          <t>Editable analyst scenarios, not project bids or confidence intervals</t>
        </is>
      </c>
    </row>
    <row r="713" ht="84" customHeight="1" s="74">
      <c r="A713" s="14" t="inlineStr">
        <is>
          <t>policy_update/assumptions.json</t>
        </is>
      </c>
      <c r="B713" s="14" t="inlineStr">
        <is>
          <t>cost_cases[2].other_wider_network_bn_gw</t>
        </is>
      </c>
      <c r="C713" s="14" t="n">
        <v>0.2</v>
      </c>
      <c r="D713" s="14" t="inlineStr">
        <is>
          <t>Active input, reference or documented sensitivity; see curated assumptions</t>
        </is>
      </c>
      <c r="E713" s="14" t="inlineStr">
        <is>
          <t>Editable analyst scenarios, not project bids or confidence intervals</t>
        </is>
      </c>
    </row>
    <row r="714" ht="84" customHeight="1" s="74">
      <c r="A714" s="14" t="inlineStr">
        <is>
          <t>policy_update/assumptions.json</t>
        </is>
      </c>
      <c r="B714" s="14" t="inlineStr">
        <is>
          <t>cost_cases[2].coal_logistics_bn_gw</t>
        </is>
      </c>
      <c r="C714" s="14" t="n">
        <v>0.15</v>
      </c>
      <c r="D714" s="14" t="inlineStr">
        <is>
          <t>Active input, reference or documented sensitivity; see curated assumptions</t>
        </is>
      </c>
      <c r="E714" s="14" t="inlineStr">
        <is>
          <t>Editable analyst scenarios, not project bids or confidence intervals</t>
        </is>
      </c>
    </row>
    <row r="715" ht="84" customHeight="1" s="74">
      <c r="A715" s="14" t="inlineStr">
        <is>
          <t>policy_update/assumptions.json</t>
        </is>
      </c>
      <c r="B715" s="14" t="inlineStr">
        <is>
          <t>cost_cases[2].storage_bn_twh</t>
        </is>
      </c>
      <c r="C715" s="14" t="n">
        <v>0.4</v>
      </c>
      <c r="D715" s="14" t="inlineStr">
        <is>
          <t>Active input, reference or documented sensitivity; see curated assumptions</t>
        </is>
      </c>
      <c r="E715" s="14" t="inlineStr">
        <is>
          <t>Editable analyst scenarios, not project bids or confidence intervals</t>
        </is>
      </c>
    </row>
    <row r="716" ht="84" customHeight="1" s="74">
      <c r="A716" s="14" t="inlineStr">
        <is>
          <t>policy_update/assumptions.json</t>
        </is>
      </c>
      <c r="B716" s="14" t="inlineStr">
        <is>
          <t>cost_cases[2].withdrawal_bn_gw</t>
        </is>
      </c>
      <c r="C716" s="14" t="n">
        <v>0.04</v>
      </c>
      <c r="D716" s="14" t="inlineStr">
        <is>
          <t>Active input, reference or documented sensitivity; see curated assumptions</t>
        </is>
      </c>
      <c r="E716" s="14" t="inlineStr">
        <is>
          <t>Editable analyst scenarios, not project bids or confidence intervals</t>
        </is>
      </c>
    </row>
    <row r="717" ht="84" customHeight="1" s="74">
      <c r="A717" s="14" t="inlineStr">
        <is>
          <t>policy_update/assumptions.json</t>
        </is>
      </c>
      <c r="B717" s="14" t="inlineStr">
        <is>
          <t>cost_cases[2].fuel_delivery_bn_per_twh_day</t>
        </is>
      </c>
      <c r="C717" s="14" t="n">
        <v>0.6</v>
      </c>
      <c r="D717" s="14" t="inlineStr">
        <is>
          <t>Active input, reference or documented sensitivity; see curated assumptions</t>
        </is>
      </c>
      <c r="E717" s="14" t="inlineStr">
        <is>
          <t>Editable analyst scenarios, not project bids or confidence intervals</t>
        </is>
      </c>
    </row>
    <row r="718" ht="84" customHeight="1" s="74">
      <c r="A718" s="14" t="inlineStr">
        <is>
          <t>policy_update/assumptions.json</t>
        </is>
      </c>
      <c r="B718" s="14" t="inlineStr">
        <is>
          <t>cost_cases[2].annual_om_fraction</t>
        </is>
      </c>
      <c r="C718" s="14" t="n">
        <v>0.03</v>
      </c>
      <c r="D718" s="14" t="inlineStr">
        <is>
          <t>Active input, reference or documented sensitivity; see curated assumptions</t>
        </is>
      </c>
      <c r="E718" s="14" t="inlineStr">
        <is>
          <t>Editable analyst scenarios, not project bids or confidence intervals</t>
        </is>
      </c>
    </row>
    <row r="719" ht="84" customHeight="1" s="74">
      <c r="A719" s="14" t="inlineStr">
        <is>
          <t>policy_update/assumptions.json</t>
        </is>
      </c>
      <c r="B719" s="14" t="inlineStr">
        <is>
          <t>cost_cases[2].stability_gws</t>
        </is>
      </c>
      <c r="C719" s="14" t="n">
        <v>20</v>
      </c>
      <c r="D719" s="14" t="inlineStr">
        <is>
          <t>Active input, reference or documented sensitivity; see curated assumptions</t>
        </is>
      </c>
      <c r="E719" s="14" t="inlineStr">
        <is>
          <t>Editable analyst scenarios, not project bids or confidence intervals</t>
        </is>
      </c>
    </row>
    <row r="720" ht="84" customHeight="1" s="74">
      <c r="A720" s="14" t="inlineStr">
        <is>
          <t>policy_update/assumptions.json</t>
        </is>
      </c>
      <c r="B720" s="14" t="inlineStr">
        <is>
          <t>cost_cases[2].distribution_gbp_mwh_growth</t>
        </is>
      </c>
      <c r="C720" s="14" t="n">
        <v>15</v>
      </c>
      <c r="D720" s="14" t="inlineStr">
        <is>
          <t>Active input, reference or documented sensitivity; see curated assumptions</t>
        </is>
      </c>
      <c r="E720" s="14" t="inlineStr">
        <is>
          <t>Editable analyst scenarios, not project bids or confidence intervals</t>
        </is>
      </c>
    </row>
    <row r="721" ht="84" customHeight="1" s="74">
      <c r="A721" s="14" t="inlineStr">
        <is>
          <t>policy_update/assumptions.json</t>
        </is>
      </c>
      <c r="B721" s="14" t="inlineStr">
        <is>
          <t>infrastructure_life</t>
        </is>
      </c>
      <c r="C721" s="14" t="n">
        <v>40</v>
      </c>
      <c r="D721" s="14" t="inlineStr">
        <is>
          <t>Active input, reference or documented sensitivity; see curated assumptions</t>
        </is>
      </c>
      <c r="E721" s="14" t="inlineStr">
        <is>
          <t>Editable analyst scenarios, not project bids or confidence intervals</t>
        </is>
      </c>
    </row>
    <row r="722" ht="84" customHeight="1" s="74">
      <c r="A722" s="14" t="inlineStr">
        <is>
          <t>policy_update/assumptions.json</t>
        </is>
      </c>
      <c r="B722" s="14" t="inlineStr">
        <is>
          <t>infrastructure_build_years</t>
        </is>
      </c>
      <c r="C722" s="14" t="n">
        <v>5</v>
      </c>
      <c r="D722" s="14" t="inlineStr">
        <is>
          <t>Active input, reference or documented sensitivity; see curated assumptions</t>
        </is>
      </c>
      <c r="E722" s="14" t="inlineStr">
        <is>
          <t>Editable analyst scenarios, not project bids or confidence intervals</t>
        </is>
      </c>
    </row>
    <row r="723" ht="84" customHeight="1" s="74">
      <c r="A723" s="14" t="inlineStr">
        <is>
          <t>policy_update/assumptions.json</t>
        </is>
      </c>
      <c r="B723" s="14" t="inlineStr">
        <is>
          <t>gas_fuel_gbp_mwh</t>
        </is>
      </c>
      <c r="C723" s="14" t="n">
        <v>30</v>
      </c>
      <c r="D723" s="14" t="inlineStr">
        <is>
          <t>Active input, reference or documented sensitivity; see curated assumptions</t>
        </is>
      </c>
      <c r="E723" s="14" t="inlineStr">
        <is>
          <t>Editable analyst scenarios, not project bids or confidence intervals</t>
        </is>
      </c>
    </row>
    <row r="724" ht="84" customHeight="1" s="74">
      <c r="A724" s="14" t="inlineStr">
        <is>
          <t>policy_update/assumptions.json</t>
        </is>
      </c>
      <c r="B724" s="14" t="inlineStr">
        <is>
          <t>sources[0].url</t>
        </is>
      </c>
      <c r="C724" s="14" t="inlineStr">
        <is>
          <t>https://en.newsroom.engie.com/news/official-opening-of-the-stublach-gas-storage-facility-a-key-asset-to-meet-uk-gas-market-needs-a8b7-314df.html</t>
        </is>
      </c>
      <c r="D724" s="14" t="inlineStr">
        <is>
          <t>Active input, reference or documented sensitivity; see curated assumptions</t>
        </is>
      </c>
      <c r="E724" s="14" t="inlineStr">
        <is>
          <t>Editable analyst scenarios, not project bids or confidence intervals</t>
        </is>
      </c>
    </row>
    <row r="725" ht="84" customHeight="1" s="74">
      <c r="A725" s="14" t="inlineStr">
        <is>
          <t>policy_update/assumptions.json</t>
        </is>
      </c>
      <c r="B725" s="14" t="inlineStr">
        <is>
          <t>sources[0].fact</t>
        </is>
      </c>
      <c r="C725" s="14" t="inlineStr">
        <is>
          <t>2014 published Stublach project investment £500m; initial two caverns 40 million cubic metres.</t>
        </is>
      </c>
      <c r="D725" s="14" t="inlineStr">
        <is>
          <t>Active input, reference or documented sensitivity; see curated assumptions</t>
        </is>
      </c>
      <c r="E725" s="14" t="inlineStr">
        <is>
          <t>Editable analyst scenarios, not project bids or confidence intervals</t>
        </is>
      </c>
    </row>
    <row r="726" ht="84" customHeight="1" s="74">
      <c r="A726" s="14" t="inlineStr">
        <is>
          <t>policy_update/assumptions.json</t>
        </is>
      </c>
      <c r="B726" s="14" t="inlineStr">
        <is>
          <t>sources[0].use</t>
        </is>
      </c>
      <c r="C726" s="14" t="inlineStr">
        <is>
          <t>Historical cost-scale context, not present UK unit-price quote.</t>
        </is>
      </c>
      <c r="D726" s="14" t="inlineStr">
        <is>
          <t>Active input, reference or documented sensitivity; see curated assumptions</t>
        </is>
      </c>
      <c r="E726" s="14" t="inlineStr">
        <is>
          <t>Editable analyst scenarios, not project bids or confidence intervals</t>
        </is>
      </c>
    </row>
    <row r="727" ht="84" customHeight="1" s="74">
      <c r="A727" s="14" t="inlineStr">
        <is>
          <t>policy_update/assumptions.json</t>
        </is>
      </c>
      <c r="B727" s="14" t="inlineStr">
        <is>
          <t>sources[1].url</t>
        </is>
      </c>
      <c r="C727" s="14" t="inlineStr">
        <is>
          <t>https://www.engie.co.uk/gas-storage/natural-gas/</t>
        </is>
      </c>
      <c r="D727" s="14" t="inlineStr">
        <is>
          <t>Active input, reference or documented sensitivity; see curated assumptions</t>
        </is>
      </c>
      <c r="E727" s="14" t="inlineStr">
        <is>
          <t>Editable analyst scenarios, not project bids or confidence intervals</t>
        </is>
      </c>
    </row>
    <row r="728" ht="84" customHeight="1" s="74">
      <c r="A728" s="14" t="inlineStr">
        <is>
          <t>policy_update/assumptions.json</t>
        </is>
      </c>
      <c r="B728" s="14" t="inlineStr">
        <is>
          <t>sources[1].fact</t>
        </is>
      </c>
      <c r="C728" s="14" t="inlineStr">
        <is>
          <t>Operator describes over £500m investment and 400 million cubic metres total storage capacity.</t>
        </is>
      </c>
      <c r="D728" s="14" t="inlineStr">
        <is>
          <t>Active input, reference or documented sensitivity; see curated assumptions</t>
        </is>
      </c>
      <c r="E728" s="14" t="inlineStr">
        <is>
          <t>Editable analyst scenarios, not project bids or confidence intervals</t>
        </is>
      </c>
    </row>
    <row r="729" ht="84" customHeight="1" s="74">
      <c r="A729" s="14" t="inlineStr">
        <is>
          <t>policy_update/assumptions.json</t>
        </is>
      </c>
      <c r="B729" s="14" t="inlineStr">
        <is>
          <t>sources[1].use</t>
        </is>
      </c>
      <c r="C729" s="14" t="inlineStr">
        <is>
          <t>400 mcm × 11 GWh/mcm GCV × 0.90 LHV/GCV = 3.96 TWh LHV; historical £500m / 3.96 = £0.126bn/TWh. Selected £0.15–0.40bn/TWh range allows general cost escalation and project risk without claiming engineering rebasing or identical scope.</t>
        </is>
      </c>
      <c r="D729" s="14" t="inlineStr">
        <is>
          <t>Active input, reference or documented sensitivity; see curated assumptions</t>
        </is>
      </c>
      <c r="E729" s="14" t="inlineStr">
        <is>
          <t>Editable analyst scenarios, not project bids or confidence intervals</t>
        </is>
      </c>
    </row>
    <row r="730" ht="84" customHeight="1" s="74">
      <c r="A730" s="14" t="inlineStr">
        <is>
          <t>policy_update/assumptions.json</t>
        </is>
      </c>
      <c r="B730" s="14" t="inlineStr">
        <is>
          <t>sources[2].url</t>
        </is>
      </c>
      <c r="C730" s="14" t="inlineStr">
        <is>
          <t>https://www.neso.energy/industry-information/balancing-services/stability-market/mid-term-y-1-stability-market</t>
        </is>
      </c>
      <c r="D730" s="14" t="inlineStr">
        <is>
          <t>Active input, reference or documented sensitivity; see curated assumptions</t>
        </is>
      </c>
      <c r="E730" s="14" t="inlineStr">
        <is>
          <t>Editable analyst scenarios, not project bids or confidence intervals</t>
        </is>
      </c>
    </row>
    <row r="731" ht="84" customHeight="1" s="74">
      <c r="A731" s="14" t="inlineStr">
        <is>
          <t>policy_update/assumptions.json</t>
        </is>
      </c>
      <c r="B731" s="14" t="inlineStr">
        <is>
          <t>sources[2].fact</t>
        </is>
      </c>
      <c r="C731" s="14" t="inlineStr">
        <is>
          <t>Existing model register records £10.3m/7.3 GWs and £25.4m/5 GWs contract examples.</t>
        </is>
      </c>
      <c r="D731" s="14" t="inlineStr">
        <is>
          <t>Active input, reference or documented sensitivity; see curated assumptions</t>
        </is>
      </c>
      <c r="E731" s="14" t="inlineStr">
        <is>
          <t>Editable analyst scenarios, not project bids or confidence intervals</t>
        </is>
      </c>
    </row>
    <row r="732" ht="84" customHeight="1" s="74">
      <c r="A732" s="14" t="inlineStr">
        <is>
          <t>policy_update/assumptions.json</t>
        </is>
      </c>
      <c r="B732" s="14" t="inlineStr">
        <is>
          <t>sources[2].use</t>
        </is>
      </c>
      <c r="C732" s="14" t="inlineStr">
        <is>
          <t>Separate financial service-price proxy only, not physical resource cost, no reliability credit. Price conversion retained in network/config.json.</t>
        </is>
      </c>
      <c r="D732" s="14" t="inlineStr">
        <is>
          <t>Active input, reference or documented sensitivity; see curated assumptions</t>
        </is>
      </c>
      <c r="E732" s="14" t="inlineStr">
        <is>
          <t>Editable analyst scenarios, not project bids or confidence intervals</t>
        </is>
      </c>
    </row>
    <row r="733" ht="84" customHeight="1" s="74">
      <c r="A733" s="14" t="inlineStr">
        <is>
          <t>policy_update/assumptions.json</t>
        </is>
      </c>
      <c r="B733" s="14" t="inlineStr">
        <is>
          <t>method[0]</t>
        </is>
      </c>
      <c r="C733" s="14" t="inlineStr">
        <is>
          <t>Domestic coal grows linearly from one-fifth of 3 Mt/year in 2035 to full capacity in 2039. These are policy test assumptions; no mine, contract, reserves or production forecast is asserted. Deliveries are capped hourly and by stock headroom. Coal prices are delivered inclusive of mining, restoration and transport costs; do not also add mine capital.</t>
        </is>
      </c>
      <c r="D733" s="14" t="inlineStr">
        <is>
          <t>Active input, reference or documented sensitivity; see curated assumptions</t>
        </is>
      </c>
      <c r="E733" s="14" t="inlineStr">
        <is>
          <t>Editable analyst scenarios, not project bids or confidence intervals</t>
        </is>
      </c>
    </row>
    <row r="734" ht="84" customHeight="1" s="74">
      <c r="A734" s="14" t="inlineStr">
        <is>
          <t>policy_update/assumptions.json</t>
        </is>
      </c>
      <c r="B734" s="14" t="inlineStr">
        <is>
          <t>method[1]</t>
        </is>
      </c>
      <c r="C734" s="14" t="inlineStr">
        <is>
          <t>Local connections: zero/£50m/£150m per GW only for project rows whose connection_bn is blank. Explicit zero is respected. Broad allowances are judgement estimates, not supplier data. Existing source overlap is uncertain; zero lower case allows inclusion in source CAPEX.</t>
        </is>
      </c>
      <c r="D734" s="14" t="inlineStr">
        <is>
          <t>Active input, reference or documented sensitivity; see curated assumptions</t>
        </is>
      </c>
      <c r="E734" s="14" t="inlineStr">
        <is>
          <t>Editable analyst scenarios, not project bids or confidence intervals</t>
        </is>
      </c>
    </row>
    <row r="735" ht="84" customHeight="1" s="74">
      <c r="A735" s="14" t="inlineStr">
        <is>
          <t>policy_update/assumptions.json</t>
        </is>
      </c>
      <c r="B735" s="14" t="inlineStr">
        <is>
          <t>method[2]</t>
        </is>
      </c>
      <c r="C735" s="14" t="inlineStr">
        <is>
          <t>Wider reinforcement adds zero/£50m/£200m per GW for nuclear, gas, coal, onshore and batteries, excluding offshore/solar already covered by their separate proxy. All nameplate technologies use the same broad bands pending location. Distribution sensitivity is £0/5/15 per MWh of demand growth above 2030, with no generation-type attribution. No inherited network base is added.</t>
        </is>
      </c>
      <c r="D735" s="14" t="inlineStr">
        <is>
          <t>Active input, reference or documented sensitivity; see curated assumptions</t>
        </is>
      </c>
      <c r="E735" s="14" t="inlineStr">
        <is>
          <t>Editable analyst scenarios, not project bids or confidence intervals</t>
        </is>
      </c>
    </row>
    <row r="736" ht="84" customHeight="1" s="74">
      <c r="A736" s="14" t="inlineStr">
        <is>
          <t>policy_update/assumptions.json</t>
        </is>
      </c>
      <c r="B736" s="14" t="inlineStr">
        <is>
          <t>method[3]</t>
        </is>
      </c>
      <c r="C736" s="14" t="inlineStr">
        <is>
          <t>Coal handling/logistics outside station source scope: zero/£50m/£150m per GW. Zero tests source inclusion. Private mine investment remains embedded in delivered coal price.</t>
        </is>
      </c>
      <c r="D736" s="14" t="inlineStr">
        <is>
          <t>Active input, reference or documented sensitivity; see curated assumptions</t>
        </is>
      </c>
      <c r="E736" s="14" t="inlineStr">
        <is>
          <t>Editable analyst scenarios, not project bids or confidence intervals</t>
        </is>
      </c>
    </row>
    <row r="737" ht="84" customHeight="1" s="74">
      <c r="A737" s="14" t="inlineStr">
        <is>
          <t>policy_update/assumptions.json</t>
        </is>
      </c>
      <c r="B737" s="14" t="inlineStr">
        <is>
          <t>method[4]</t>
        </is>
      </c>
      <c r="C737" s="14" t="inlineStr">
        <is>
          <t>Gas infrastructure service equivalent: max(stock TWh × £bn/TWh, peak withdrawal GW × £bn/GW), plus delivery allowance per TWh/day. Max avoids adding two complete storage systems. Supply-allocation cases are independent, not probabilities. Default zero dedicated existing capacity credit is conservative; do not equate national storage to capacity reserved for electricity.</t>
        </is>
      </c>
      <c r="D737" s="14" t="inlineStr">
        <is>
          <t>Active input, reference or documented sensitivity; see curated assumptions</t>
        </is>
      </c>
      <c r="E737" s="14" t="inlineStr">
        <is>
          <t>Editable analyst scenarios, not project bids or confidence intervals</t>
        </is>
      </c>
    </row>
    <row r="738" ht="84" customHeight="1" s="74">
      <c r="A738" s="14" t="inlineStr">
        <is>
          <t>policy_update/assumptions.json</t>
        </is>
      </c>
      <c r="B738" s="14" t="inlineStr">
        <is>
          <t>method[5]</t>
        </is>
      </c>
      <c r="C738" s="14" t="inlineStr">
        <is>
          <t>Gas assets priced as service-equivalent requirements by year with 40-year recovery and five-year construction financing uplift. This is an annual replacement-cost screen, not a dated construction programme or proof of feasible geology, hydraulic capacity or commissioning. No automatic capacity credit is granted.</t>
        </is>
      </c>
      <c r="D738" s="14" t="inlineStr">
        <is>
          <t>Active input, reference or documented sensitivity; see curated assumptions</t>
        </is>
      </c>
      <c r="E738" s="14" t="inlineStr">
        <is>
          <t>Editable analyst scenarios, not project bids or confidence intervals</t>
        </is>
      </c>
    </row>
    <row r="739" ht="84" customHeight="1" s="74">
      <c r="A739" s="14" t="inlineStr">
        <is>
          <t>policy_update/assumptions.json</t>
        </is>
      </c>
      <c r="B739" s="14" t="inlineStr">
        <is>
          <t>method[6]</t>
        </is>
      </c>
      <c r="C739" s="14" t="inlineStr">
        <is>
          <t>Infrastructure prices and operation fractions are analyst ranges. Stability service estimates are financial overlays shown separately, never added to physical resource totals. Dynamic stability and geographic constraints remain unproved. No cheap allowance may turn a failed electricity screen into a pass.</t>
        </is>
      </c>
      <c r="D739" s="14" t="inlineStr">
        <is>
          <t>Active input, reference or documented sensitivity; see curated assumptions</t>
        </is>
      </c>
      <c r="E739" s="14" t="inlineStr">
        <is>
          <t>Editable analyst scenarios, not project bids or confidence intervals</t>
        </is>
      </c>
    </row>
    <row r="740" ht="84" customHeight="1" s="74">
      <c r="A740" s="14" t="inlineStr">
        <is>
          <t>presets/assumptions.json</t>
        </is>
      </c>
      <c r="B740" s="14" t="inlineStr">
        <is>
          <t>version</t>
        </is>
      </c>
      <c r="C740" s="14" t="inlineStr">
        <is>
          <t>1.20</t>
        </is>
      </c>
      <c r="D740" s="14" t="inlineStr">
        <is>
          <t>Active input, reference or documented sensitivity; see curated assumptions</t>
        </is>
      </c>
      <c r="E740" s="14" t="str"/>
    </row>
    <row r="741" ht="84" customHeight="1" s="74">
      <c r="A741" s="14" t="inlineStr">
        <is>
          <t>presets/assumptions.json</t>
        </is>
      </c>
      <c r="B741" s="14" t="inlineStr">
        <is>
          <t>as_of</t>
        </is>
      </c>
      <c r="C741" s="14" t="inlineStr">
        <is>
          <t>2026-10-17</t>
        </is>
      </c>
      <c r="D741" s="14" t="inlineStr">
        <is>
          <t>Active input, reference or documented sensitivity; see curated assumptions</t>
        </is>
      </c>
      <c r="E741" s="14" t="str"/>
    </row>
    <row r="742" ht="84" customHeight="1" s="74">
      <c r="A742" s="14" t="inlineStr">
        <is>
          <t>presets/assumptions.json</t>
        </is>
      </c>
      <c r="B742" s="14" t="inlineStr">
        <is>
          <t>named_nuclear[0].id</t>
        </is>
      </c>
      <c r="C742" s="14" t="inlineStr">
        <is>
          <t>SZC-1</t>
        </is>
      </c>
      <c r="D742" s="14" t="inlineStr">
        <is>
          <t>Active input, reference or documented sensitivity; see curated assumptions</t>
        </is>
      </c>
      <c r="E742" s="14" t="str"/>
    </row>
    <row r="743" ht="84" customHeight="1" s="74">
      <c r="A743" s="14" t="inlineStr">
        <is>
          <t>presets/assumptions.json</t>
        </is>
      </c>
      <c r="B743" s="14" t="inlineStr">
        <is>
          <t>named_nuclear[0].name</t>
        </is>
      </c>
      <c r="C743" s="14" t="inlineStr">
        <is>
          <t>Sizewell C unit 1</t>
        </is>
      </c>
      <c r="D743" s="14" t="inlineStr">
        <is>
          <t>Active input, reference or documented sensitivity; see curated assumptions</t>
        </is>
      </c>
      <c r="E743" s="14" t="str"/>
    </row>
    <row r="744" ht="84" customHeight="1" s="74">
      <c r="A744" s="14" t="inlineStr">
        <is>
          <t>presets/assumptions.json</t>
        </is>
      </c>
      <c r="B744" s="14" t="inlineStr">
        <is>
          <t>named_nuclear[0].technology</t>
        </is>
      </c>
      <c r="C744" s="14" t="inlineStr">
        <is>
          <t>nuclear</t>
        </is>
      </c>
      <c r="D744" s="14" t="inlineStr">
        <is>
          <t>Active input, reference or documented sensitivity; see curated assumptions</t>
        </is>
      </c>
      <c r="E744" s="14" t="str"/>
    </row>
    <row r="745" ht="84" customHeight="1" s="74">
      <c r="A745" s="14" t="inlineStr">
        <is>
          <t>presets/assumptions.json</t>
        </is>
      </c>
      <c r="B745" s="14" t="inlineStr">
        <is>
          <t>named_nuclear[0].capacity</t>
        </is>
      </c>
      <c r="C745" s="14" t="n">
        <v>1.6</v>
      </c>
      <c r="D745" s="14" t="inlineStr">
        <is>
          <t>Active input, reference or documented sensitivity; see curated assumptions</t>
        </is>
      </c>
      <c r="E745" s="14" t="str"/>
    </row>
    <row r="746" ht="84" customHeight="1" s="74">
      <c r="A746" s="14" t="inlineStr">
        <is>
          <t>presets/assumptions.json</t>
        </is>
      </c>
      <c r="B746" s="14" t="inlineStr">
        <is>
          <t>named_nuclear[0].online_year</t>
        </is>
      </c>
      <c r="C746" s="14" t="n">
        <v>2038</v>
      </c>
      <c r="D746" s="14" t="inlineStr">
        <is>
          <t>Active input, reference or documented sensitivity; see curated assumptions</t>
        </is>
      </c>
      <c r="E746" s="14" t="str"/>
    </row>
    <row r="747" ht="84" customHeight="1" s="74">
      <c r="A747" s="14" t="inlineStr">
        <is>
          <t>presets/assumptions.json</t>
        </is>
      </c>
      <c r="B747" s="14" t="inlineStr">
        <is>
          <t>named_nuclear[0].retire_year</t>
        </is>
      </c>
      <c r="C747" s="14" t="n">
        <v>2098</v>
      </c>
      <c r="D747" s="14" t="inlineStr">
        <is>
          <t>Active input, reference or documented sensitivity; see curated assumptions</t>
        </is>
      </c>
      <c r="E747" s="14" t="str"/>
    </row>
    <row r="748" ht="84" customHeight="1" s="74">
      <c r="A748" s="14" t="inlineStr">
        <is>
          <t>presets/assumptions.json</t>
        </is>
      </c>
      <c r="B748" s="14" t="inlineStr">
        <is>
          <t>named_nuclear[0].inherited</t>
        </is>
      </c>
      <c r="C748" s="14" t="b">
        <v>1</v>
      </c>
      <c r="D748" s="14" t="inlineStr">
        <is>
          <t>Active input, reference or documented sensitivity; see curated assumptions</t>
        </is>
      </c>
      <c r="E748" s="14" t="str"/>
    </row>
    <row r="749" ht="84" customHeight="1" s="74">
      <c r="A749" s="14" t="inlineStr">
        <is>
          <t>presets/assumptions.json</t>
        </is>
      </c>
      <c r="B749" s="14" t="inlineStr">
        <is>
          <t>named_nuclear[1].id</t>
        </is>
      </c>
      <c r="C749" s="14" t="inlineStr">
        <is>
          <t>SZC-2</t>
        </is>
      </c>
      <c r="D749" s="14" t="inlineStr">
        <is>
          <t>Active input, reference or documented sensitivity; see curated assumptions</t>
        </is>
      </c>
      <c r="E749" s="14" t="str"/>
    </row>
    <row r="750" ht="84" customHeight="1" s="74">
      <c r="A750" s="14" t="inlineStr">
        <is>
          <t>presets/assumptions.json</t>
        </is>
      </c>
      <c r="B750" s="14" t="inlineStr">
        <is>
          <t>named_nuclear[1].name</t>
        </is>
      </c>
      <c r="C750" s="14" t="inlineStr">
        <is>
          <t>Sizewell C unit 2</t>
        </is>
      </c>
      <c r="D750" s="14" t="inlineStr">
        <is>
          <t>Active input, reference or documented sensitivity; see curated assumptions</t>
        </is>
      </c>
      <c r="E750" s="14" t="str"/>
    </row>
    <row r="751" ht="84" customHeight="1" s="74">
      <c r="A751" s="14" t="inlineStr">
        <is>
          <t>presets/assumptions.json</t>
        </is>
      </c>
      <c r="B751" s="14" t="inlineStr">
        <is>
          <t>named_nuclear[1].technology</t>
        </is>
      </c>
      <c r="C751" s="14" t="inlineStr">
        <is>
          <t>nuclear</t>
        </is>
      </c>
      <c r="D751" s="14" t="inlineStr">
        <is>
          <t>Active input, reference or documented sensitivity; see curated assumptions</t>
        </is>
      </c>
      <c r="E751" s="14" t="str"/>
    </row>
    <row r="752" ht="84" customHeight="1" s="74">
      <c r="A752" s="14" t="inlineStr">
        <is>
          <t>presets/assumptions.json</t>
        </is>
      </c>
      <c r="B752" s="14" t="inlineStr">
        <is>
          <t>named_nuclear[1].capacity</t>
        </is>
      </c>
      <c r="C752" s="14" t="n">
        <v>1.6</v>
      </c>
      <c r="D752" s="14" t="inlineStr">
        <is>
          <t>Active input, reference or documented sensitivity; see curated assumptions</t>
        </is>
      </c>
      <c r="E752" s="14" t="str"/>
    </row>
    <row r="753" ht="84" customHeight="1" s="74">
      <c r="A753" s="14" t="inlineStr">
        <is>
          <t>presets/assumptions.json</t>
        </is>
      </c>
      <c r="B753" s="14" t="inlineStr">
        <is>
          <t>named_nuclear[1].online_year</t>
        </is>
      </c>
      <c r="C753" s="14" t="n">
        <v>2039</v>
      </c>
      <c r="D753" s="14" t="inlineStr">
        <is>
          <t>Active input, reference or documented sensitivity; see curated assumptions</t>
        </is>
      </c>
      <c r="E753" s="14" t="str"/>
    </row>
    <row r="754" ht="84" customHeight="1" s="74">
      <c r="A754" s="14" t="inlineStr">
        <is>
          <t>presets/assumptions.json</t>
        </is>
      </c>
      <c r="B754" s="14" t="inlineStr">
        <is>
          <t>named_nuclear[1].retire_year</t>
        </is>
      </c>
      <c r="C754" s="14" t="n">
        <v>2099</v>
      </c>
      <c r="D754" s="14" t="inlineStr">
        <is>
          <t>Active input, reference or documented sensitivity; see curated assumptions</t>
        </is>
      </c>
      <c r="E754" s="14" t="str"/>
    </row>
    <row r="755" ht="84" customHeight="1" s="74">
      <c r="A755" s="14" t="inlineStr">
        <is>
          <t>presets/assumptions.json</t>
        </is>
      </c>
      <c r="B755" s="14" t="inlineStr">
        <is>
          <t>named_nuclear[1].inherited</t>
        </is>
      </c>
      <c r="C755" s="14" t="b">
        <v>1</v>
      </c>
      <c r="D755" s="14" t="inlineStr">
        <is>
          <t>Active input, reference or documented sensitivity; see curated assumptions</t>
        </is>
      </c>
      <c r="E755" s="14" t="str"/>
    </row>
    <row r="756" ht="84" customHeight="1" s="74">
      <c r="A756" s="14" t="inlineStr">
        <is>
          <t>presets/assumptions.json</t>
        </is>
      </c>
      <c r="B756" s="14" t="inlineStr">
        <is>
          <t>targets_2030.offshore</t>
        </is>
      </c>
      <c r="C756" s="14" t="n">
        <v>46.5</v>
      </c>
      <c r="D756" s="14" t="inlineStr">
        <is>
          <t>Active input, reference or documented sensitivity; see curated assumptions</t>
        </is>
      </c>
      <c r="E756" s="14" t="str"/>
    </row>
    <row r="757" ht="84" customHeight="1" s="74">
      <c r="A757" s="14" t="inlineStr">
        <is>
          <t>presets/assumptions.json</t>
        </is>
      </c>
      <c r="B757" s="14" t="inlineStr">
        <is>
          <t>targets_2030.onshore</t>
        </is>
      </c>
      <c r="C757" s="14" t="n">
        <v>28</v>
      </c>
      <c r="D757" s="14" t="inlineStr">
        <is>
          <t>Active input, reference or documented sensitivity; see curated assumptions</t>
        </is>
      </c>
      <c r="E757" s="14" t="str"/>
    </row>
    <row r="758" ht="84" customHeight="1" s="74">
      <c r="A758" s="14" t="inlineStr">
        <is>
          <t>presets/assumptions.json</t>
        </is>
      </c>
      <c r="B758" s="14" t="inlineStr">
        <is>
          <t>targets_2030.solar</t>
        </is>
      </c>
      <c r="C758" s="14" t="n">
        <v>55.5</v>
      </c>
      <c r="D758" s="14" t="inlineStr">
        <is>
          <t>Active input, reference or documented sensitivity; see curated assumptions</t>
        </is>
      </c>
      <c r="E758" s="14" t="str"/>
    </row>
    <row r="759" ht="84" customHeight="1" s="74">
      <c r="A759" s="14" t="inlineStr">
        <is>
          <t>presets/assumptions.json</t>
        </is>
      </c>
      <c r="B759" s="14" t="inlineStr">
        <is>
          <t>targets_2030.battery</t>
        </is>
      </c>
      <c r="C759" s="14" t="n">
        <v>25</v>
      </c>
      <c r="D759" s="14" t="inlineStr">
        <is>
          <t>Active input, reference or documented sensitivity; see curated assumptions</t>
        </is>
      </c>
      <c r="E759" s="14" t="str"/>
    </row>
    <row r="760" ht="84" customHeight="1" s="74">
      <c r="A760" s="14" t="inlineStr">
        <is>
          <t>presets/assumptions.json</t>
        </is>
      </c>
      <c r="B760" s="14" t="inlineStr">
        <is>
          <t>targets_2030.gas</t>
        </is>
      </c>
      <c r="C760" s="14" t="n">
        <v>35</v>
      </c>
      <c r="D760" s="14" t="inlineStr">
        <is>
          <t>Active input, reference or documented sensitivity; see curated assumptions</t>
        </is>
      </c>
      <c r="E760" s="14" t="str"/>
    </row>
    <row r="761" ht="84" customHeight="1" s="74">
      <c r="A761" s="14" t="inlineStr">
        <is>
          <t>presets/assumptions.json</t>
        </is>
      </c>
      <c r="B761" s="14" t="inlineStr">
        <is>
          <t>reference_2035.offshore</t>
        </is>
      </c>
      <c r="C761" s="14" t="n">
        <v>80.5</v>
      </c>
      <c r="D761" s="14" t="inlineStr">
        <is>
          <t>Active input, reference or documented sensitivity; see curated assumptions</t>
        </is>
      </c>
      <c r="E761" s="14" t="str"/>
    </row>
    <row r="762" ht="84" customHeight="1" s="74">
      <c r="A762" s="14" t="inlineStr">
        <is>
          <t>presets/assumptions.json</t>
        </is>
      </c>
      <c r="B762" s="14" t="inlineStr">
        <is>
          <t>reference_2035.onshore</t>
        </is>
      </c>
      <c r="C762" s="14" t="n">
        <v>36</v>
      </c>
      <c r="D762" s="14" t="inlineStr">
        <is>
          <t>Active input, reference or documented sensitivity; see curated assumptions</t>
        </is>
      </c>
      <c r="E762" s="14" t="str"/>
    </row>
    <row r="763" ht="84" customHeight="1" s="74">
      <c r="A763" s="14" t="inlineStr">
        <is>
          <t>presets/assumptions.json</t>
        </is>
      </c>
      <c r="B763" s="14" t="inlineStr">
        <is>
          <t>reference_2035.solar</t>
        </is>
      </c>
      <c r="C763" s="14" t="n">
        <v>66.5</v>
      </c>
      <c r="D763" s="14" t="inlineStr">
        <is>
          <t>Active input, reference or documented sensitivity; see curated assumptions</t>
        </is>
      </c>
      <c r="E763" s="14" t="str"/>
    </row>
    <row r="764" ht="84" customHeight="1" s="74">
      <c r="A764" s="14" t="inlineStr">
        <is>
          <t>presets/assumptions.json</t>
        </is>
      </c>
      <c r="B764" s="14" t="inlineStr">
        <is>
          <t>reference_2035.battery</t>
        </is>
      </c>
      <c r="C764" s="14" t="n">
        <v>26.5</v>
      </c>
      <c r="D764" s="14" t="inlineStr">
        <is>
          <t>Active input, reference or documented sensitivity; see curated assumptions</t>
        </is>
      </c>
      <c r="E764" s="14" t="str"/>
    </row>
    <row r="765" ht="84" customHeight="1" s="74">
      <c r="A765" s="14" t="inlineStr">
        <is>
          <t>presets/assumptions.json</t>
        </is>
      </c>
      <c r="B765" s="14" t="inlineStr">
        <is>
          <t>reference_2035.gas</t>
        </is>
      </c>
      <c r="C765" s="14" t="n">
        <v>35</v>
      </c>
      <c r="D765" s="14" t="inlineStr">
        <is>
          <t>Active input, reference or documented sensitivity; see curated assumptions</t>
        </is>
      </c>
      <c r="E765" s="14" t="str"/>
    </row>
    <row r="766" ht="84" customHeight="1" s="74">
      <c r="A766" s="14" t="inlineStr">
        <is>
          <t>presets/assumptions.json</t>
        </is>
      </c>
      <c r="B766" s="14" t="inlineStr">
        <is>
          <t>sources[0].url</t>
        </is>
      </c>
      <c r="C766" s="14" t="inlineStr">
        <is>
          <t>https://www.gov.uk/government/publications/clean-power-2030-action-plan/clean-power-2030-action-plan-a-new-era-of-clean-electricity-main-report</t>
        </is>
      </c>
      <c r="D766" s="14" t="inlineStr">
        <is>
          <t>Active input, reference or documented sensitivity; see curated assumptions</t>
        </is>
      </c>
      <c r="E766" s="14" t="str"/>
    </row>
    <row r="767" ht="84" customHeight="1" s="74">
      <c r="A767" s="14" t="inlineStr">
        <is>
          <t>presets/assumptions.json</t>
        </is>
      </c>
      <c r="B767" s="14" t="inlineStr">
        <is>
          <t>sources[0].use</t>
        </is>
      </c>
      <c r="C767" s="14" t="inlineStr">
        <is>
          <t>2030 ambitions: offshore 43–50 GW, onshore 27–29 GW, solar 45–47 GW, batteries 23–27 GW, unabated gas 35 GW. Midpoints are scenario choices, not forecasts.</t>
        </is>
      </c>
      <c r="D767" s="14" t="inlineStr">
        <is>
          <t>Active input, reference or documented sensitivity; see curated assumptions</t>
        </is>
      </c>
      <c r="E767" s="14" t="str"/>
    </row>
    <row r="768" ht="84" customHeight="1" s="74">
      <c r="A768" s="14" t="inlineStr">
        <is>
          <t>presets/assumptions.json</t>
        </is>
      </c>
      <c r="B768" s="14" t="inlineStr">
        <is>
          <t>sources[1].url</t>
        </is>
      </c>
      <c r="C768" s="14" t="inlineStr">
        <is>
          <t>https://www.gov.uk/government/publications/clean-power-2030-action-plan/clean-power-2030-action-plan-a-new-era-of-clean-electricity-connections-reform-annex</t>
        </is>
      </c>
      <c r="D768" s="14" t="inlineStr">
        <is>
          <t>Active input, reference or documented sensitivity; see curated assumptions</t>
        </is>
      </c>
      <c r="E768" s="14" t="str"/>
    </row>
    <row r="769" ht="84" customHeight="1" s="74">
      <c r="A769" s="14" t="inlineStr">
        <is>
          <t>presets/assumptions.json</t>
        </is>
      </c>
      <c r="B769" s="14" t="inlineStr">
        <is>
          <t>sources[1].use</t>
        </is>
      </c>
      <c r="C769" s="14" t="inlineStr">
        <is>
          <t>April 2025 connections annex: 2035 ranges offshore 72–89 GW, onshore 35–37 GW, solar 45–69 GW, batteries 24–29 GW. The annex expressly says these are NOT a government deployment pathway or funding commitment. Footnote 10 identifies another 9–10 GW rooftop solar outside connection-impact allocations; model adds 9.5 GW to solar midpoint in both 2030 and 2035.</t>
        </is>
      </c>
      <c r="D769" s="14" t="inlineStr">
        <is>
          <t>Active input, reference or documented sensitivity; see curated assumptions</t>
        </is>
      </c>
      <c r="E769" s="14" t="str"/>
    </row>
    <row r="770" ht="84" customHeight="1" s="74">
      <c r="A770" s="14" t="inlineStr">
        <is>
          <t>presets/assumptions.json</t>
        </is>
      </c>
      <c r="B770" s="14" t="inlineStr">
        <is>
          <t>sources[2].url</t>
        </is>
      </c>
      <c r="C770" s="14" t="inlineStr">
        <is>
          <t>https://www.gov.uk/government/publications/clean-power-2030-action-plan/clean-power-2030-action-plan-a-new-era-of-clean-electricity-technical-annex</t>
        </is>
      </c>
      <c r="D770" s="14" t="inlineStr">
        <is>
          <t>Active input, reference or documented sensitivity; see curated assumptions</t>
        </is>
      </c>
      <c r="E770" s="14" t="str"/>
    </row>
    <row r="771" ht="84" customHeight="1" s="74">
      <c r="A771" s="14" t="inlineStr">
        <is>
          <t>presets/assumptions.json</t>
        </is>
      </c>
      <c r="B771" s="14" t="inlineStr">
        <is>
          <t>sources[2].use</t>
        </is>
      </c>
      <c r="C771" s="14" t="inlineStr">
        <is>
          <t>Gas-share metric excludes waste and non-major-producer gas CHP. This model approximates exclusions proportionately from its other-generation pool; exact major-producer CHP classification is unresolved. A 5% gas check is not certification of all official clean-power metrics.</t>
        </is>
      </c>
      <c r="D771" s="14" t="inlineStr">
        <is>
          <t>Active input, reference or documented sensitivity; see curated assumptions</t>
        </is>
      </c>
      <c r="E771" s="14" t="str"/>
    </row>
    <row r="772" ht="84" customHeight="1" s="74">
      <c r="A772" s="14" t="inlineStr">
        <is>
          <t>presets/assumptions.json</t>
        </is>
      </c>
      <c r="B772" s="14" t="inlineStr">
        <is>
          <t>sources[3].url</t>
        </is>
      </c>
      <c r="C772" s="14" t="inlineStr">
        <is>
          <t>https://www.gov.uk/government/publications/sizewell-c-project-summary-business-case</t>
        </is>
      </c>
      <c r="D772" s="14" t="inlineStr">
        <is>
          <t>Active input, reference or documented sensitivity; see curated assumptions</t>
        </is>
      </c>
      <c r="E772" s="14" t="str"/>
    </row>
    <row r="773" ht="84" customHeight="1" s="74">
      <c r="A773" s="14" t="inlineStr">
        <is>
          <t>presets/assumptions.json</t>
        </is>
      </c>
      <c r="B773" s="14" t="inlineStr">
        <is>
          <t>sources[3].use</t>
        </is>
      </c>
      <c r="C773" s="14" t="inlineStr">
        <is>
          <t>Sizewell C financially closed; named 3.2 GW project, generation targeted mid-to-late 2030s. Model assumes unit dates 2038 and 2039, not guaranteed dates. No generic large-reactor build option added.</t>
        </is>
      </c>
      <c r="D773" s="14" t="inlineStr">
        <is>
          <t>Active input, reference or documented sensitivity; see curated assumptions</t>
        </is>
      </c>
      <c r="E773" s="14" t="str"/>
    </row>
    <row r="774" ht="84" customHeight="1" s="74">
      <c r="A774" s="14" t="inlineStr">
        <is>
          <t>presets/assumptions.json</t>
        </is>
      </c>
      <c r="B774" s="14" t="inlineStr">
        <is>
          <t>sources[4].url</t>
        </is>
      </c>
      <c r="C774" s="14" t="inlineStr">
        <is>
          <t>https://www.gov.uk/government/news/uk-smr-programme-at-wylfa-hitting-target-for-british-contracts</t>
        </is>
      </c>
      <c r="D774" s="14" t="inlineStr">
        <is>
          <t>Active input, reference or documented sensitivity; see curated assumptions</t>
        </is>
      </c>
      <c r="E774" s="14" t="str"/>
    </row>
    <row r="775" ht="84" customHeight="1" s="74">
      <c r="A775" s="14" t="inlineStr">
        <is>
          <t>presets/assumptions.json</t>
        </is>
      </c>
      <c r="B775" s="14" t="inlineStr">
        <is>
          <t>sources[4].use</t>
        </is>
      </c>
      <c r="C775" s="14" t="inlineStr">
        <is>
          <t>Initial Wylfa programme: three units, about 1.4 GW. Model stages 470 MW units in 2035–2037; no further government nuclear orders assumed.</t>
        </is>
      </c>
      <c r="D775" s="14" t="inlineStr">
        <is>
          <t>Active input, reference or documented sensitivity; see curated assumptions</t>
        </is>
      </c>
      <c r="E775" s="14" t="str"/>
    </row>
    <row r="776" ht="84" customHeight="1" s="74">
      <c r="A776" s="14" t="inlineStr">
        <is>
          <t>presets/assumptions.json</t>
        </is>
      </c>
      <c r="B776" s="14" t="inlineStr">
        <is>
          <t>method[0]</t>
        </is>
      </c>
      <c r="C776" s="14" t="inlineStr">
        <is>
          <t>Both presets share the existing baseline, Hinkley dates already in that baseline, Sizewell C 2038/39 and an assumed delivery of 2030 wind/solar/battery ambitions. Additional 2030 capacity above the baseline is rounded up to whole model units, with implied project starts before 2029. These are assumed policy-pipeline additions, not verified contracted projects. They are common to both presets so a 2029 policy change does not erase work already underway. No claim that the 2030 target is secured.</t>
        </is>
      </c>
      <c r="D776" s="14" t="inlineStr">
        <is>
          <t>Historical preset derivation; active gas top-ups and cost overrides are in release_1_26 and the six dated plans</t>
        </is>
      </c>
      <c r="E776" s="14" t="str"/>
    </row>
    <row r="777" ht="84" customHeight="1" s="74">
      <c r="A777" s="14" t="inlineStr">
        <is>
          <t>presets/assumptions.json</t>
        </is>
      </c>
      <c r="B777" s="14" t="inlineStr">
        <is>
          <t>method[1]</t>
        </is>
      </c>
      <c r="C777" s="14" t="inlineStr">
        <is>
          <t>Pre-2029 orders are now explicit project rows; both presets include their construction and financing. They can be edited. The new-build schedule includes total project capital; pre-2029 and 2029-onward spending are distinguished. Shared Sizewell/Hinkley existing-project capital cash is outside incremental build spending; annual inherited nuclear costs retain the model's generic allowance, not project-specific contract settlement.</t>
        </is>
      </c>
      <c r="D777" s="14" t="inlineStr">
        <is>
          <t>Historical preset derivation; active gas top-ups and cost overrides are in release_1_26 and the six dated plans</t>
        </is>
      </c>
      <c r="E777" s="14" t="str"/>
    </row>
    <row r="778" ht="84" customHeight="1" s="74">
      <c r="A778" s="14" t="inlineStr">
        <is>
          <t>presets/assumptions.json</t>
        </is>
      </c>
      <c r="B778" s="14" t="inlineStr">
        <is>
          <t>method[2]</t>
        </is>
      </c>
      <c r="C778" s="14" t="inlineStr">
        <is>
          <t>Government preset interpolates from 2030 midpoint capacities to 2035 connections-reference midpoints. After 2035, wind/solar/battery target capacity scales with the selected preset's original Holistic Transition annual demand relative to 2035. Replacements maintain those capacities through retirements. This is an analyst continuation, NOT a published 2050 government schedule, an optimised mix, or proof that the 5% target is met. Editing demand does not silently resize orders.</t>
        </is>
      </c>
      <c r="D778" s="14" t="inlineStr">
        <is>
          <t>Historical preset derivation; active gas top-ups and cost overrides are in release_1_26 and the six dated plans</t>
        </is>
      </c>
      <c r="E778" s="14" t="str"/>
    </row>
    <row r="779" ht="84" customHeight="1" s="74">
      <c r="A779" s="14" t="inlineStr">
        <is>
          <t>presets/assumptions.json</t>
        </is>
      </c>
      <c r="B779" s="14" t="inlineStr">
        <is>
          <t>method[3]</t>
        </is>
      </c>
      <c r="C779" s="14" t="inlineStr">
        <is>
          <t>Government gas capacity is maintained at approximately 35 GW through replacement stations; extending the 2030 gas-capacity level after 2030 is an analyst assumption. The 5% annual unabated-gas-share test is extended through 2050 as requested, not represented as a published year-by-year rule. Dispatch is supply-first; excess gas use is displayed rather than silently labelled compliant. Shortages are reported separately; no artificial claim of rationing under a hard fuel budget.</t>
        </is>
      </c>
      <c r="D779" s="14" t="inlineStr">
        <is>
          <t>Historical preset derivation; active gas top-ups and cost overrides are in release_1_26 and the six dated plans</t>
        </is>
      </c>
      <c r="E779" s="14" t="str"/>
    </row>
    <row r="780" ht="84" customHeight="1" s="74">
      <c r="A780" s="14" t="inlineStr">
        <is>
          <t>presets/assumptions.json</t>
        </is>
      </c>
      <c r="B780" s="14" t="inlineStr">
        <is>
          <t>method[4]</t>
        </is>
      </c>
      <c r="C780" s="14" t="inlineStr">
        <is>
          <t>Wylfa's three SMRs are included within our existing accelerated SMR ramp, not added twice. The government preset has only those three new SMRs. Large reactor additions are limited to the named inherited Sizewell project; no repeat large-reactor option is enabled.</t>
        </is>
      </c>
      <c r="D780" s="14" t="inlineStr">
        <is>
          <t>Historical preset derivation; active gas top-ups and cost overrides are in release_1_26 and the six dated plans</t>
        </is>
      </c>
      <c r="E780" s="14" t="str"/>
    </row>
    <row r="781" ht="84" customHeight="1" s="74">
      <c r="A781" s="14" t="inlineStr">
        <is>
          <t>presets/assumptions.json</t>
        </is>
      </c>
      <c r="B781" s="14" t="inlineStr">
        <is>
          <t>method[5]</t>
        </is>
      </c>
      <c r="C781" s="14" t="inlineStr">
        <is>
          <t>Both presets use the same 4.5% real finance rate, construction unit costs, fuel assumptions, weather protocol and £10 carbon-tax scenario. This isolates generation strategy; it is not a costing of the government's actual financing arrangements, ETS or tax policy. New wind, solar and battery construction is priced on the same basis as our programme.</t>
        </is>
      </c>
      <c r="D781" s="14" t="inlineStr">
        <is>
          <t>Historical preset derivation; active gas top-ups and cost overrides are in release_1_26 and the six dated plans</t>
        </is>
      </c>
      <c r="E781" s="14" t="str"/>
    </row>
    <row r="782" ht="84" customHeight="1" s="74">
      <c r="A782" s="14" t="inlineStr">
        <is>
          <t>presets/assumptions.json</t>
        </is>
      </c>
      <c r="B782" s="14" t="inlineStr">
        <is>
          <t>method[6]</t>
        </is>
      </c>
      <c r="C782" s="14" t="inlineStr">
        <is>
          <t>Government plans also include more long-duration storage, hydrogen/gas with carbon capture, demand flexibility and interconnection. This engine retains existing pumped storage/other generation but does not implement those new resources or their full costs. New batteries are four-hour units. Zero dependable electricity imports is a common security stress, not a government import policy. Consequently shortages are conditional model results, not proof that the complete official programme is infeasible.</t>
        </is>
      </c>
      <c r="D782" s="14" t="inlineStr">
        <is>
          <t>Historical preset derivation; active gas top-ups and cost overrides are in release_1_26 and the six dated plans</t>
        </is>
      </c>
      <c r="E782" s="14" t="str"/>
    </row>
    <row r="783" ht="84" customHeight="1" s="74">
      <c r="A783" s="14" t="inlineStr">
        <is>
          <t>presets/assumptions.json</t>
        </is>
      </c>
      <c r="B783" s="14" t="inlineStr">
        <is>
          <t>method[7]</t>
        </is>
      </c>
      <c r="C783" s="14" t="inlineStr">
        <is>
          <t>The 5% proxy uses actual generated energy, excluding battery discharge to avoid double counting, and excludes a proportional share of waste and gas CHP. It uses actual dispatched renewable energy, not curtailed potential or electricity demand. Gas plus coal share is also shown so adding coal cannot manufacture a clean-power pass. Normal-year shares and synthetic-stress shares are separate. Inertia constraints may increase thermal dispatch; unmodelled independent stability services could change that requirement.</t>
        </is>
      </c>
      <c r="D783" s="14" t="inlineStr">
        <is>
          <t>Historical preset derivation; active gas top-ups and cost overrides are in release_1_26 and the six dated plans</t>
        </is>
      </c>
      <c r="E783" s="14" t="str"/>
    </row>
    <row r="784" ht="84" customHeight="1" s="74">
      <c r="A784" s="14" t="inlineStr">
        <is>
          <t>legacy/inputs.json</t>
        </is>
      </c>
      <c r="B784" s="14" t="inlineStr">
        <is>
          <t>version</t>
        </is>
      </c>
      <c r="C784" s="14" t="inlineStr">
        <is>
          <t>1.8</t>
        </is>
      </c>
      <c r="D784" s="14" t="inlineStr">
        <is>
          <t>Active input, reference or documented sensitivity; see curated assumptions</t>
        </is>
      </c>
      <c r="E784" s="14" t="str"/>
    </row>
    <row r="785" ht="84" customHeight="1" s="74">
      <c r="A785" s="14" t="inlineStr">
        <is>
          <t>legacy/inputs.json</t>
        </is>
      </c>
      <c r="B785" s="14" t="inlineStr">
        <is>
          <t>base_year</t>
        </is>
      </c>
      <c r="C785" s="14" t="n">
        <v>2024</v>
      </c>
      <c r="D785" s="14" t="inlineStr">
        <is>
          <t>Active input, reference or documented sensitivity; see curated assumptions</t>
        </is>
      </c>
      <c r="E785" s="14" t="str"/>
    </row>
    <row r="786" ht="84" customHeight="1" s="74">
      <c r="A786" s="14" t="inlineStr">
        <is>
          <t>legacy/inputs.json</t>
        </is>
      </c>
      <c r="B786" s="14" t="inlineStr">
        <is>
          <t>period</t>
        </is>
      </c>
      <c r="C786" s="14" t="inlineStr">
        <is>
          <t>Financial years beginning April</t>
        </is>
      </c>
      <c r="D786" s="14" t="inlineStr">
        <is>
          <t>Active input, reference or documented sensitivity; see curated assumptions</t>
        </is>
      </c>
      <c r="E786" s="14" t="str"/>
    </row>
    <row r="787" ht="84" customHeight="1" s="74">
      <c r="A787" s="14" t="inlineStr">
        <is>
          <t>legacy/inputs.json</t>
        </is>
      </c>
      <c r="B787" s="14" t="inlineStr">
        <is>
          <t>ro.years[0]</t>
        </is>
      </c>
      <c r="C787" s="14" t="n">
        <v>2025</v>
      </c>
      <c r="D787" s="14" t="inlineStr">
        <is>
          <t>Active input, reference or documented sensitivity; see curated assumptions</t>
        </is>
      </c>
      <c r="E787" s="14" t="inlineStr">
        <is>
          <t>https://www.gov.uk/government/consultations/renewables-obligation-ro-scheme-indexation-changes/outcome/renewables-obligation-ro-final-consultation-analytical-annex-impact-of-indexation-options-accessible-webpage</t>
        </is>
      </c>
    </row>
    <row r="788" ht="84" customHeight="1" s="74">
      <c r="A788" s="14" t="inlineStr">
        <is>
          <t>legacy/inputs.json</t>
        </is>
      </c>
      <c r="B788" s="14" t="inlineStr">
        <is>
          <t>ro.years[1]</t>
        </is>
      </c>
      <c r="C788" s="14" t="n">
        <v>2026</v>
      </c>
      <c r="D788" s="14" t="inlineStr">
        <is>
          <t>Active input, reference or documented sensitivity; see curated assumptions</t>
        </is>
      </c>
      <c r="E788" s="14" t="inlineStr">
        <is>
          <t>https://www.gov.uk/government/consultations/renewables-obligation-ro-scheme-indexation-changes/outcome/renewables-obligation-ro-final-consultation-analytical-annex-impact-of-indexation-options-accessible-webpage</t>
        </is>
      </c>
    </row>
    <row r="789" ht="84" customHeight="1" s="74">
      <c r="A789" s="14" t="inlineStr">
        <is>
          <t>legacy/inputs.json</t>
        </is>
      </c>
      <c r="B789" s="14" t="inlineStr">
        <is>
          <t>ro.years[2]</t>
        </is>
      </c>
      <c r="C789" s="14" t="n">
        <v>2027</v>
      </c>
      <c r="D789" s="14" t="inlineStr">
        <is>
          <t>Active input, reference or documented sensitivity; see curated assumptions</t>
        </is>
      </c>
      <c r="E789" s="14" t="inlineStr">
        <is>
          <t>https://www.gov.uk/government/consultations/renewables-obligation-ro-scheme-indexation-changes/outcome/renewables-obligation-ro-final-consultation-analytical-annex-impact-of-indexation-options-accessible-webpage</t>
        </is>
      </c>
    </row>
    <row r="790" ht="84" customHeight="1" s="74">
      <c r="A790" s="14" t="inlineStr">
        <is>
          <t>legacy/inputs.json</t>
        </is>
      </c>
      <c r="B790" s="14" t="inlineStr">
        <is>
          <t>ro.years[3]</t>
        </is>
      </c>
      <c r="C790" s="14" t="n">
        <v>2028</v>
      </c>
      <c r="D790" s="14" t="inlineStr">
        <is>
          <t>Active input, reference or documented sensitivity; see curated assumptions</t>
        </is>
      </c>
      <c r="E790" s="14" t="inlineStr">
        <is>
          <t>https://www.gov.uk/government/consultations/renewables-obligation-ro-scheme-indexation-changes/outcome/renewables-obligation-ro-final-consultation-analytical-annex-impact-of-indexation-options-accessible-webpage</t>
        </is>
      </c>
    </row>
    <row r="791" ht="84" customHeight="1" s="74">
      <c r="A791" s="14" t="inlineStr">
        <is>
          <t>legacy/inputs.json</t>
        </is>
      </c>
      <c r="B791" s="14" t="inlineStr">
        <is>
          <t>ro.years[4]</t>
        </is>
      </c>
      <c r="C791" s="14" t="n">
        <v>2029</v>
      </c>
      <c r="D791" s="14" t="inlineStr">
        <is>
          <t>Active input, reference or documented sensitivity; see curated assumptions</t>
        </is>
      </c>
      <c r="E791" s="14" t="inlineStr">
        <is>
          <t>https://www.gov.uk/government/consultations/renewables-obligation-ro-scheme-indexation-changes/outcome/renewables-obligation-ro-final-consultation-analytical-annex-impact-of-indexation-options-accessible-webpage</t>
        </is>
      </c>
    </row>
    <row r="792" ht="84" customHeight="1" s="74">
      <c r="A792" s="14" t="inlineStr">
        <is>
          <t>legacy/inputs.json</t>
        </is>
      </c>
      <c r="B792" s="14" t="inlineStr">
        <is>
          <t>ro.years[5]</t>
        </is>
      </c>
      <c r="C792" s="14" t="n">
        <v>2030</v>
      </c>
      <c r="D792" s="14" t="inlineStr">
        <is>
          <t>Active input, reference or documented sensitivity; see curated assumptions</t>
        </is>
      </c>
      <c r="E792" s="14" t="inlineStr">
        <is>
          <t>https://www.gov.uk/government/consultations/renewables-obligation-ro-scheme-indexation-changes/outcome/renewables-obligation-ro-final-consultation-analytical-annex-impact-of-indexation-options-accessible-webpage</t>
        </is>
      </c>
    </row>
    <row r="793" ht="84" customHeight="1" s="74">
      <c r="A793" s="14" t="inlineStr">
        <is>
          <t>legacy/inputs.json</t>
        </is>
      </c>
      <c r="B793" s="14" t="inlineStr">
        <is>
          <t>ro.years[6]</t>
        </is>
      </c>
      <c r="C793" s="14" t="n">
        <v>2031</v>
      </c>
      <c r="D793" s="14" t="inlineStr">
        <is>
          <t>Active input, reference or documented sensitivity; see curated assumptions</t>
        </is>
      </c>
      <c r="E793" s="14" t="inlineStr">
        <is>
          <t>https://www.gov.uk/government/consultations/renewables-obligation-ro-scheme-indexation-changes/outcome/renewables-obligation-ro-final-consultation-analytical-annex-impact-of-indexation-options-accessible-webpage</t>
        </is>
      </c>
    </row>
    <row r="794" ht="84" customHeight="1" s="74">
      <c r="A794" s="14" t="inlineStr">
        <is>
          <t>legacy/inputs.json</t>
        </is>
      </c>
      <c r="B794" s="14" t="inlineStr">
        <is>
          <t>ro.years[7]</t>
        </is>
      </c>
      <c r="C794" s="14" t="n">
        <v>2032</v>
      </c>
      <c r="D794" s="14" t="inlineStr">
        <is>
          <t>Active input, reference or documented sensitivity; see curated assumptions</t>
        </is>
      </c>
      <c r="E794" s="14" t="inlineStr">
        <is>
          <t>https://www.gov.uk/government/consultations/renewables-obligation-ro-scheme-indexation-changes/outcome/renewables-obligation-ro-final-consultation-analytical-annex-impact-of-indexation-options-accessible-webpage</t>
        </is>
      </c>
    </row>
    <row r="795" ht="84" customHeight="1" s="74">
      <c r="A795" s="14" t="inlineStr">
        <is>
          <t>legacy/inputs.json</t>
        </is>
      </c>
      <c r="B795" s="14" t="inlineStr">
        <is>
          <t>ro.years[8]</t>
        </is>
      </c>
      <c r="C795" s="14" t="n">
        <v>2033</v>
      </c>
      <c r="D795" s="14" t="inlineStr">
        <is>
          <t>Active input, reference or documented sensitivity; see curated assumptions</t>
        </is>
      </c>
      <c r="E795" s="14" t="inlineStr">
        <is>
          <t>https://www.gov.uk/government/consultations/renewables-obligation-ro-scheme-indexation-changes/outcome/renewables-obligation-ro-final-consultation-analytical-annex-impact-of-indexation-options-accessible-webpage</t>
        </is>
      </c>
    </row>
    <row r="796" ht="84" customHeight="1" s="74">
      <c r="A796" s="14" t="inlineStr">
        <is>
          <t>legacy/inputs.json</t>
        </is>
      </c>
      <c r="B796" s="14" t="inlineStr">
        <is>
          <t>ro.years[9]</t>
        </is>
      </c>
      <c r="C796" s="14" t="n">
        <v>2034</v>
      </c>
      <c r="D796" s="14" t="inlineStr">
        <is>
          <t>Active input, reference or documented sensitivity; see curated assumptions</t>
        </is>
      </c>
      <c r="E796" s="14" t="inlineStr">
        <is>
          <t>https://www.gov.uk/government/consultations/renewables-obligation-ro-scheme-indexation-changes/outcome/renewables-obligation-ro-final-consultation-analytical-annex-impact-of-indexation-options-accessible-webpage</t>
        </is>
      </c>
    </row>
    <row r="797" ht="84" customHeight="1" s="74">
      <c r="A797" s="14" t="inlineStr">
        <is>
          <t>legacy/inputs.json</t>
        </is>
      </c>
      <c r="B797" s="14" t="inlineStr">
        <is>
          <t>ro.years[10]</t>
        </is>
      </c>
      <c r="C797" s="14" t="n">
        <v>2035</v>
      </c>
      <c r="D797" s="14" t="inlineStr">
        <is>
          <t>Active input, reference or documented sensitivity; see curated assumptions</t>
        </is>
      </c>
      <c r="E797" s="14" t="inlineStr">
        <is>
          <t>https://www.gov.uk/government/consultations/renewables-obligation-ro-scheme-indexation-changes/outcome/renewables-obligation-ro-final-consultation-analytical-annex-impact-of-indexation-options-accessible-webpage</t>
        </is>
      </c>
    </row>
    <row r="798" ht="84" customHeight="1" s="74">
      <c r="A798" s="14" t="inlineStr">
        <is>
          <t>legacy/inputs.json</t>
        </is>
      </c>
      <c r="B798" s="14" t="inlineStr">
        <is>
          <t>ro.years[11]</t>
        </is>
      </c>
      <c r="C798" s="14" t="n">
        <v>2036</v>
      </c>
      <c r="D798" s="14" t="inlineStr">
        <is>
          <t>Active input, reference or documented sensitivity; see curated assumptions</t>
        </is>
      </c>
      <c r="E798" s="14" t="inlineStr">
        <is>
          <t>https://www.gov.uk/government/consultations/renewables-obligation-ro-scheme-indexation-changes/outcome/renewables-obligation-ro-final-consultation-analytical-annex-impact-of-indexation-options-accessible-webpage</t>
        </is>
      </c>
    </row>
    <row r="799" ht="84" customHeight="1" s="74">
      <c r="A799" s="14" t="inlineStr">
        <is>
          <t>legacy/inputs.json</t>
        </is>
      </c>
      <c r="B799" s="14" t="inlineStr">
        <is>
          <t>ro.cpi_cost_bn_2024_25[0]</t>
        </is>
      </c>
      <c r="C799" s="14" t="n">
        <v>7.9</v>
      </c>
      <c r="D799" s="14" t="inlineStr">
        <is>
          <t>Active input, reference or documented sensitivity; see curated assumptions</t>
        </is>
      </c>
      <c r="E799" s="14" t="inlineStr">
        <is>
          <t>https://www.gov.uk/government/consultations/renewables-obligation-ro-scheme-indexation-changes/outcome/renewables-obligation-ro-final-consultation-analytical-annex-impact-of-indexation-options-accessible-webpage</t>
        </is>
      </c>
    </row>
    <row r="800" ht="84" customHeight="1" s="74">
      <c r="A800" s="14" t="inlineStr">
        <is>
          <t>legacy/inputs.json</t>
        </is>
      </c>
      <c r="B800" s="14" t="inlineStr">
        <is>
          <t>ro.cpi_cost_bn_2024_25[1]</t>
        </is>
      </c>
      <c r="C800" s="14" t="n">
        <v>7.7</v>
      </c>
      <c r="D800" s="14" t="inlineStr">
        <is>
          <t>Active input, reference or documented sensitivity; see curated assumptions</t>
        </is>
      </c>
      <c r="E800" s="14" t="inlineStr">
        <is>
          <t>https://www.gov.uk/government/consultations/renewables-obligation-ro-scheme-indexation-changes/outcome/renewables-obligation-ro-final-consultation-analytical-annex-impact-of-indexation-options-accessible-webpage</t>
        </is>
      </c>
    </row>
    <row r="801" ht="84" customHeight="1" s="74">
      <c r="A801" s="14" t="inlineStr">
        <is>
          <t>legacy/inputs.json</t>
        </is>
      </c>
      <c r="B801" s="14" t="inlineStr">
        <is>
          <t>ro.cpi_cost_bn_2024_25[2]</t>
        </is>
      </c>
      <c r="C801" s="14" t="n">
        <v>5.9</v>
      </c>
      <c r="D801" s="14" t="inlineStr">
        <is>
          <t>Active input, reference or documented sensitivity; see curated assumptions</t>
        </is>
      </c>
      <c r="E801" s="14" t="inlineStr">
        <is>
          <t>https://www.gov.uk/government/consultations/renewables-obligation-ro-scheme-indexation-changes/outcome/renewables-obligation-ro-final-consultation-analytical-annex-impact-of-indexation-options-accessible-webpage</t>
        </is>
      </c>
    </row>
    <row r="802" ht="84" customHeight="1" s="74">
      <c r="A802" s="14" t="inlineStr">
        <is>
          <t>legacy/inputs.json</t>
        </is>
      </c>
      <c r="B802" s="14" t="inlineStr">
        <is>
          <t>ro.cpi_cost_bn_2024_25[3]</t>
        </is>
      </c>
      <c r="C802" s="14" t="n">
        <v>5.8</v>
      </c>
      <c r="D802" s="14" t="inlineStr">
        <is>
          <t>Active input, reference or documented sensitivity; see curated assumptions</t>
        </is>
      </c>
      <c r="E802" s="14" t="inlineStr">
        <is>
          <t>https://www.gov.uk/government/consultations/renewables-obligation-ro-scheme-indexation-changes/outcome/renewables-obligation-ro-final-consultation-analytical-annex-impact-of-indexation-options-accessible-webpage</t>
        </is>
      </c>
    </row>
    <row r="803" ht="84" customHeight="1" s="74">
      <c r="A803" s="14" t="inlineStr">
        <is>
          <t>legacy/inputs.json</t>
        </is>
      </c>
      <c r="B803" s="14" t="inlineStr">
        <is>
          <t>ro.cpi_cost_bn_2024_25[4]</t>
        </is>
      </c>
      <c r="C803" s="14" t="n">
        <v>5.5</v>
      </c>
      <c r="D803" s="14" t="inlineStr">
        <is>
          <t>Active input, reference or documented sensitivity; see curated assumptions</t>
        </is>
      </c>
      <c r="E803" s="14" t="inlineStr">
        <is>
          <t>https://www.gov.uk/government/consultations/renewables-obligation-ro-scheme-indexation-changes/outcome/renewables-obligation-ro-final-consultation-analytical-annex-impact-of-indexation-options-accessible-webpage</t>
        </is>
      </c>
    </row>
    <row r="804" ht="84" customHeight="1" s="74">
      <c r="A804" s="14" t="inlineStr">
        <is>
          <t>legacy/inputs.json</t>
        </is>
      </c>
      <c r="B804" s="14" t="inlineStr">
        <is>
          <t>ro.cpi_cost_bn_2024_25[5]</t>
        </is>
      </c>
      <c r="C804" s="14" t="n">
        <v>5.2</v>
      </c>
      <c r="D804" s="14" t="inlineStr">
        <is>
          <t>Active input, reference or documented sensitivity; see curated assumptions</t>
        </is>
      </c>
      <c r="E804" s="14" t="inlineStr">
        <is>
          <t>https://www.gov.uk/government/consultations/renewables-obligation-ro-scheme-indexation-changes/outcome/renewables-obligation-ro-final-consultation-analytical-annex-impact-of-indexation-options-accessible-webpage</t>
        </is>
      </c>
    </row>
    <row r="805" ht="84" customHeight="1" s="74">
      <c r="A805" s="14" t="inlineStr">
        <is>
          <t>legacy/inputs.json</t>
        </is>
      </c>
      <c r="B805" s="14" t="inlineStr">
        <is>
          <t>ro.cpi_cost_bn_2024_25[6]</t>
        </is>
      </c>
      <c r="C805" s="14" t="n">
        <v>4.8</v>
      </c>
      <c r="D805" s="14" t="inlineStr">
        <is>
          <t>Active input, reference or documented sensitivity; see curated assumptions</t>
        </is>
      </c>
      <c r="E805" s="14" t="inlineStr">
        <is>
          <t>https://www.gov.uk/government/consultations/renewables-obligation-ro-scheme-indexation-changes/outcome/renewables-obligation-ro-final-consultation-analytical-annex-impact-of-indexation-options-accessible-webpage</t>
        </is>
      </c>
    </row>
    <row r="806" ht="84" customHeight="1" s="74">
      <c r="A806" s="14" t="inlineStr">
        <is>
          <t>legacy/inputs.json</t>
        </is>
      </c>
      <c r="B806" s="14" t="inlineStr">
        <is>
          <t>ro.cpi_cost_bn_2024_25[7]</t>
        </is>
      </c>
      <c r="C806" s="14" t="n">
        <v>4</v>
      </c>
      <c r="D806" s="14" t="inlineStr">
        <is>
          <t>Active input, reference or documented sensitivity; see curated assumptions</t>
        </is>
      </c>
      <c r="E806" s="14" t="inlineStr">
        <is>
          <t>https://www.gov.uk/government/consultations/renewables-obligation-ro-scheme-indexation-changes/outcome/renewables-obligation-ro-final-consultation-analytical-annex-impact-of-indexation-options-accessible-webpage</t>
        </is>
      </c>
    </row>
    <row r="807" ht="84" customHeight="1" s="74">
      <c r="A807" s="14" t="inlineStr">
        <is>
          <t>legacy/inputs.json</t>
        </is>
      </c>
      <c r="B807" s="14" t="inlineStr">
        <is>
          <t>ro.cpi_cost_bn_2024_25[8]</t>
        </is>
      </c>
      <c r="C807" s="14" t="n">
        <v>3.3</v>
      </c>
      <c r="D807" s="14" t="inlineStr">
        <is>
          <t>Active input, reference or documented sensitivity; see curated assumptions</t>
        </is>
      </c>
      <c r="E807" s="14" t="inlineStr">
        <is>
          <t>https://www.gov.uk/government/consultations/renewables-obligation-ro-scheme-indexation-changes/outcome/renewables-obligation-ro-final-consultation-analytical-annex-impact-of-indexation-options-accessible-webpage</t>
        </is>
      </c>
    </row>
    <row r="808" ht="84" customHeight="1" s="74">
      <c r="A808" s="14" t="inlineStr">
        <is>
          <t>legacy/inputs.json</t>
        </is>
      </c>
      <c r="B808" s="14" t="inlineStr">
        <is>
          <t>ro.cpi_cost_bn_2024_25[9]</t>
        </is>
      </c>
      <c r="C808" s="14" t="n">
        <v>2.5</v>
      </c>
      <c r="D808" s="14" t="inlineStr">
        <is>
          <t>Active input, reference or documented sensitivity; see curated assumptions</t>
        </is>
      </c>
      <c r="E808" s="14" t="inlineStr">
        <is>
          <t>https://www.gov.uk/government/consultations/renewables-obligation-ro-scheme-indexation-changes/outcome/renewables-obligation-ro-final-consultation-analytical-annex-impact-of-indexation-options-accessible-webpage</t>
        </is>
      </c>
    </row>
    <row r="809" ht="84" customHeight="1" s="74">
      <c r="A809" s="14" t="inlineStr">
        <is>
          <t>legacy/inputs.json</t>
        </is>
      </c>
      <c r="B809" s="14" t="inlineStr">
        <is>
          <t>ro.cpi_cost_bn_2024_25[10]</t>
        </is>
      </c>
      <c r="C809" s="14" t="n">
        <v>1.9</v>
      </c>
      <c r="D809" s="14" t="inlineStr">
        <is>
          <t>Active input, reference or documented sensitivity; see curated assumptions</t>
        </is>
      </c>
      <c r="E809" s="14" t="inlineStr">
        <is>
          <t>https://www.gov.uk/government/consultations/renewables-obligation-ro-scheme-indexation-changes/outcome/renewables-obligation-ro-final-consultation-analytical-annex-impact-of-indexation-options-accessible-webpage</t>
        </is>
      </c>
    </row>
    <row r="810" ht="84" customHeight="1" s="74">
      <c r="A810" s="14" t="inlineStr">
        <is>
          <t>legacy/inputs.json</t>
        </is>
      </c>
      <c r="B810" s="14" t="inlineStr">
        <is>
          <t>ro.cpi_cost_bn_2024_25[11]</t>
        </is>
      </c>
      <c r="C810" s="14" t="n">
        <v>1.5</v>
      </c>
      <c r="D810" s="14" t="inlineStr">
        <is>
          <t>Active input, reference or documented sensitivity; see curated assumptions</t>
        </is>
      </c>
      <c r="E810" s="14" t="inlineStr">
        <is>
          <t>https://www.gov.uk/government/consultations/renewables-obligation-ro-scheme-indexation-changes/outcome/renewables-obligation-ro-final-consultation-analytical-annex-impact-of-indexation-options-accessible-webpage</t>
        </is>
      </c>
    </row>
    <row r="811" ht="84" customHeight="1" s="74">
      <c r="A811" s="14" t="inlineStr">
        <is>
          <t>legacy/inputs.json</t>
        </is>
      </c>
      <c r="B811" s="14" t="inlineStr">
        <is>
          <t>ro.source</t>
        </is>
      </c>
      <c r="C811" s="14" t="inlineStr">
        <is>
          <t>https://www.gov.uk/government/consultations/renewables-obligation-ro-scheme-indexation-changes/outcome/renewables-obligation-ro-final-consultation-analytical-annex-impact-of-indexation-options-accessible-webpage</t>
        </is>
      </c>
      <c r="D811" s="14" t="inlineStr">
        <is>
          <t>Active input, reference or documented sensitivity; see curated assumptions</t>
        </is>
      </c>
      <c r="E811" s="14" t="inlineStr">
        <is>
          <t>https://www.gov.uk/government/consultations/renewables-obligation-ro-scheme-indexation-changes/outcome/renewables-obligation-ro-final-consultation-analytical-annex-impact-of-indexation-options-accessible-webpage</t>
        </is>
      </c>
    </row>
    <row r="812" ht="84" customHeight="1" s="74">
      <c r="A812" s="14" t="inlineStr">
        <is>
          <t>legacy/inputs.json</t>
        </is>
      </c>
      <c r="B812" s="14" t="inlineStr">
        <is>
          <t>ro.locator</t>
        </is>
      </c>
      <c r="C812" s="14" t="inlineStr">
        <is>
          <t>Table 2, option 1 CPI; UK total, rounded to £0.1bn</t>
        </is>
      </c>
      <c r="D812" s="14" t="inlineStr">
        <is>
          <t>Active input, reference or documented sensitivity; see curated assumptions</t>
        </is>
      </c>
      <c r="E812" s="14" t="inlineStr">
        <is>
          <t>https://www.gov.uk/government/consultations/renewables-obligation-ro-scheme-indexation-changes/outcome/renewables-obligation-ro-final-consultation-analytical-annex-impact-of-indexation-options-accessible-webpage</t>
        </is>
      </c>
    </row>
    <row r="813" ht="84" customHeight="1" s="74">
      <c r="A813" s="14" t="inlineStr">
        <is>
          <t>legacy/inputs.json</t>
        </is>
      </c>
      <c r="B813" s="14" t="inlineStr">
        <is>
          <t>ro.gb_share_proxy</t>
        </is>
      </c>
      <c r="C813" s="14" t="n">
        <v>0.945429217570526</v>
      </c>
      <c r="D813" s="14" t="inlineStr">
        <is>
          <t>Active input, reference or documented sensitivity; see curated assumptions</t>
        </is>
      </c>
      <c r="E813" s="14" t="inlineStr">
        <is>
          <t>https://www.gov.uk/government/consultations/renewables-obligation-ro-scheme-indexation-changes/outcome/renewables-obligation-ro-final-consultation-analytical-annex-impact-of-indexation-options-accessible-webpage</t>
        </is>
      </c>
    </row>
    <row r="814" ht="84" customHeight="1" s="74">
      <c r="A814" s="14" t="inlineStr">
        <is>
          <t>legacy/inputs.json</t>
        </is>
      </c>
      <c r="B814" s="14" t="inlineStr">
        <is>
          <t>ro.gb_share_method</t>
        </is>
      </c>
      <c r="C814" s="14" t="inlineStr">
        <is>
          <t>Constant share of ROCs issued in GB in 2024/25; Ofgem RO SY23 Figure 3.2. Proxy for GB attribution, not measured annual GB scheme cost.</t>
        </is>
      </c>
      <c r="D814" s="14" t="inlineStr">
        <is>
          <t>Active input, reference or documented sensitivity; see curated assumptions</t>
        </is>
      </c>
      <c r="E814" s="14" t="inlineStr">
        <is>
          <t>https://www.gov.uk/government/consultations/renewables-obligation-ro-scheme-indexation-changes/outcome/renewables-obligation-ro-final-consultation-analytical-annex-impact-of-indexation-options-accessible-webpage</t>
        </is>
      </c>
    </row>
    <row r="815" ht="84" customHeight="1" s="74">
      <c r="A815" s="14" t="inlineStr">
        <is>
          <t>legacy/inputs.json</t>
        </is>
      </c>
      <c r="B815" s="14" t="inlineStr">
        <is>
          <t>ro.gb_share_source</t>
        </is>
      </c>
      <c r="C815" s="14" t="inlineStr">
        <is>
          <t>https://www.ofgem.gov.uk/sites/default/files/2026-03/RO_24-25_SY23_Annual_Report-20260327121336.pdf</t>
        </is>
      </c>
      <c r="D815" s="14" t="inlineStr">
        <is>
          <t>Active input, reference or documented sensitivity; see curated assumptions</t>
        </is>
      </c>
      <c r="E815" s="14" t="inlineStr">
        <is>
          <t>https://www.gov.uk/government/consultations/renewables-obligation-ro-scheme-indexation-changes/outcome/renewables-obligation-ro-final-consultation-analytical-annex-impact-of-indexation-options-accessible-webpage</t>
        </is>
      </c>
    </row>
    <row r="816" ht="84" customHeight="1" s="74">
      <c r="A816" s="14" t="inlineStr">
        <is>
          <t>legacy/inputs.json</t>
        </is>
      </c>
      <c r="B816" s="14" t="inlineStr">
        <is>
          <t>fit.years[0]</t>
        </is>
      </c>
      <c r="C816" s="14" t="n">
        <v>2025</v>
      </c>
      <c r="D816" s="14" t="inlineStr">
        <is>
          <t>Active input, reference or documented sensitivity; see curated assumptions</t>
        </is>
      </c>
      <c r="E816" s="14" t="inlineStr">
        <is>
          <t>https://www.gov.uk/government/consultations/feed-in-tariffs-fit-scheme-indexation-changes/outcome/feed-in-tariffs-fit-scheme-final-consultation-analytical-annex-impact-of-indexation-options-accessible-webpage</t>
        </is>
      </c>
    </row>
    <row r="817" ht="84" customHeight="1" s="74">
      <c r="A817" s="14" t="inlineStr">
        <is>
          <t>legacy/inputs.json</t>
        </is>
      </c>
      <c r="B817" s="14" t="inlineStr">
        <is>
          <t>fit.years[1]</t>
        </is>
      </c>
      <c r="C817" s="14" t="n">
        <v>2026</v>
      </c>
      <c r="D817" s="14" t="inlineStr">
        <is>
          <t>Active input, reference or documented sensitivity; see curated assumptions</t>
        </is>
      </c>
      <c r="E817" s="14" t="inlineStr">
        <is>
          <t>https://www.gov.uk/government/consultations/feed-in-tariffs-fit-scheme-indexation-changes/outcome/feed-in-tariffs-fit-scheme-final-consultation-analytical-annex-impact-of-indexation-options-accessible-webpage</t>
        </is>
      </c>
    </row>
    <row r="818" ht="84" customHeight="1" s="74">
      <c r="A818" s="14" t="inlineStr">
        <is>
          <t>legacy/inputs.json</t>
        </is>
      </c>
      <c r="B818" s="14" t="inlineStr">
        <is>
          <t>fit.years[2]</t>
        </is>
      </c>
      <c r="C818" s="14" t="n">
        <v>2027</v>
      </c>
      <c r="D818" s="14" t="inlineStr">
        <is>
          <t>Active input, reference or documented sensitivity; see curated assumptions</t>
        </is>
      </c>
      <c r="E818" s="14" t="inlineStr">
        <is>
          <t>https://www.gov.uk/government/consultations/feed-in-tariffs-fit-scheme-indexation-changes/outcome/feed-in-tariffs-fit-scheme-final-consultation-analytical-annex-impact-of-indexation-options-accessible-webpage</t>
        </is>
      </c>
    </row>
    <row r="819" ht="84" customHeight="1" s="74">
      <c r="A819" s="14" t="inlineStr">
        <is>
          <t>legacy/inputs.json</t>
        </is>
      </c>
      <c r="B819" s="14" t="inlineStr">
        <is>
          <t>fit.years[3]</t>
        </is>
      </c>
      <c r="C819" s="14" t="n">
        <v>2028</v>
      </c>
      <c r="D819" s="14" t="inlineStr">
        <is>
          <t>Active input, reference or documented sensitivity; see curated assumptions</t>
        </is>
      </c>
      <c r="E819" s="14" t="inlineStr">
        <is>
          <t>https://www.gov.uk/government/consultations/feed-in-tariffs-fit-scheme-indexation-changes/outcome/feed-in-tariffs-fit-scheme-final-consultation-analytical-annex-impact-of-indexation-options-accessible-webpage</t>
        </is>
      </c>
    </row>
    <row r="820" ht="84" customHeight="1" s="74">
      <c r="A820" s="14" t="inlineStr">
        <is>
          <t>legacy/inputs.json</t>
        </is>
      </c>
      <c r="B820" s="14" t="inlineStr">
        <is>
          <t>fit.years[4]</t>
        </is>
      </c>
      <c r="C820" s="14" t="n">
        <v>2029</v>
      </c>
      <c r="D820" s="14" t="inlineStr">
        <is>
          <t>Active input, reference or documented sensitivity; see curated assumptions</t>
        </is>
      </c>
      <c r="E820" s="14" t="inlineStr">
        <is>
          <t>https://www.gov.uk/government/consultations/feed-in-tariffs-fit-scheme-indexation-changes/outcome/feed-in-tariffs-fit-scheme-final-consultation-analytical-annex-impact-of-indexation-options-accessible-webpage</t>
        </is>
      </c>
    </row>
    <row r="821" ht="84" customHeight="1" s="74">
      <c r="A821" s="14" t="inlineStr">
        <is>
          <t>legacy/inputs.json</t>
        </is>
      </c>
      <c r="B821" s="14" t="inlineStr">
        <is>
          <t>fit.years[5]</t>
        </is>
      </c>
      <c r="C821" s="14" t="n">
        <v>2030</v>
      </c>
      <c r="D821" s="14" t="inlineStr">
        <is>
          <t>Active input, reference or documented sensitivity; see curated assumptions</t>
        </is>
      </c>
      <c r="E821" s="14" t="inlineStr">
        <is>
          <t>https://www.gov.uk/government/consultations/feed-in-tariffs-fit-scheme-indexation-changes/outcome/feed-in-tariffs-fit-scheme-final-consultation-analytical-annex-impact-of-indexation-options-accessible-webpage</t>
        </is>
      </c>
    </row>
    <row r="822" ht="84" customHeight="1" s="74">
      <c r="A822" s="14" t="inlineStr">
        <is>
          <t>legacy/inputs.json</t>
        </is>
      </c>
      <c r="B822" s="14" t="inlineStr">
        <is>
          <t>fit.years[6]</t>
        </is>
      </c>
      <c r="C822" s="14" t="n">
        <v>2031</v>
      </c>
      <c r="D822" s="14" t="inlineStr">
        <is>
          <t>Active input, reference or documented sensitivity; see curated assumptions</t>
        </is>
      </c>
      <c r="E822" s="14" t="inlineStr">
        <is>
          <t>https://www.gov.uk/government/consultations/feed-in-tariffs-fit-scheme-indexation-changes/outcome/feed-in-tariffs-fit-scheme-final-consultation-analytical-annex-impact-of-indexation-options-accessible-webpage</t>
        </is>
      </c>
    </row>
    <row r="823" ht="84" customHeight="1" s="74">
      <c r="A823" s="14" t="inlineStr">
        <is>
          <t>legacy/inputs.json</t>
        </is>
      </c>
      <c r="B823" s="14" t="inlineStr">
        <is>
          <t>fit.years[7]</t>
        </is>
      </c>
      <c r="C823" s="14" t="n">
        <v>2032</v>
      </c>
      <c r="D823" s="14" t="inlineStr">
        <is>
          <t>Active input, reference or documented sensitivity; see curated assumptions</t>
        </is>
      </c>
      <c r="E823" s="14" t="inlineStr">
        <is>
          <t>https://www.gov.uk/government/consultations/feed-in-tariffs-fit-scheme-indexation-changes/outcome/feed-in-tariffs-fit-scheme-final-consultation-analytical-annex-impact-of-indexation-options-accessible-webpage</t>
        </is>
      </c>
    </row>
    <row r="824" ht="84" customHeight="1" s="74">
      <c r="A824" s="14" t="inlineStr">
        <is>
          <t>legacy/inputs.json</t>
        </is>
      </c>
      <c r="B824" s="14" t="inlineStr">
        <is>
          <t>fit.years[8]</t>
        </is>
      </c>
      <c r="C824" s="14" t="n">
        <v>2033</v>
      </c>
      <c r="D824" s="14" t="inlineStr">
        <is>
          <t>Active input, reference or documented sensitivity; see curated assumptions</t>
        </is>
      </c>
      <c r="E824" s="14" t="inlineStr">
        <is>
          <t>https://www.gov.uk/government/consultations/feed-in-tariffs-fit-scheme-indexation-changes/outcome/feed-in-tariffs-fit-scheme-final-consultation-analytical-annex-impact-of-indexation-options-accessible-webpage</t>
        </is>
      </c>
    </row>
    <row r="825" ht="84" customHeight="1" s="74">
      <c r="A825" s="14" t="inlineStr">
        <is>
          <t>legacy/inputs.json</t>
        </is>
      </c>
      <c r="B825" s="14" t="inlineStr">
        <is>
          <t>fit.years[9]</t>
        </is>
      </c>
      <c r="C825" s="14" t="n">
        <v>2034</v>
      </c>
      <c r="D825" s="14" t="inlineStr">
        <is>
          <t>Active input, reference or documented sensitivity; see curated assumptions</t>
        </is>
      </c>
      <c r="E825" s="14" t="inlineStr">
        <is>
          <t>https://www.gov.uk/government/consultations/feed-in-tariffs-fit-scheme-indexation-changes/outcome/feed-in-tariffs-fit-scheme-final-consultation-analytical-annex-impact-of-indexation-options-accessible-webpage</t>
        </is>
      </c>
    </row>
    <row r="826" ht="84" customHeight="1" s="74">
      <c r="A826" s="14" t="inlineStr">
        <is>
          <t>legacy/inputs.json</t>
        </is>
      </c>
      <c r="B826" s="14" t="inlineStr">
        <is>
          <t>fit.years[10]</t>
        </is>
      </c>
      <c r="C826" s="14" t="n">
        <v>2035</v>
      </c>
      <c r="D826" s="14" t="inlineStr">
        <is>
          <t>Active input, reference or documented sensitivity; see curated assumptions</t>
        </is>
      </c>
      <c r="E826" s="14" t="inlineStr">
        <is>
          <t>https://www.gov.uk/government/consultations/feed-in-tariffs-fit-scheme-indexation-changes/outcome/feed-in-tariffs-fit-scheme-final-consultation-analytical-annex-impact-of-indexation-options-accessible-webpage</t>
        </is>
      </c>
    </row>
    <row r="827" ht="84" customHeight="1" s="74">
      <c r="A827" s="14" t="inlineStr">
        <is>
          <t>legacy/inputs.json</t>
        </is>
      </c>
      <c r="B827" s="14" t="inlineStr">
        <is>
          <t>fit.years[11]</t>
        </is>
      </c>
      <c r="C827" s="14" t="n">
        <v>2036</v>
      </c>
      <c r="D827" s="14" t="inlineStr">
        <is>
          <t>Active input, reference or documented sensitivity; see curated assumptions</t>
        </is>
      </c>
      <c r="E827" s="14" t="inlineStr">
        <is>
          <t>https://www.gov.uk/government/consultations/feed-in-tariffs-fit-scheme-indexation-changes/outcome/feed-in-tariffs-fit-scheme-final-consultation-analytical-annex-impact-of-indexation-options-accessible-webpage</t>
        </is>
      </c>
    </row>
    <row r="828" ht="84" customHeight="1" s="74">
      <c r="A828" s="14" t="inlineStr">
        <is>
          <t>legacy/inputs.json</t>
        </is>
      </c>
      <c r="B828" s="14" t="inlineStr">
        <is>
          <t>fit.cpi_cost_bn_2024_25[0]</t>
        </is>
      </c>
      <c r="C828" s="14" t="n">
        <v>1.9</v>
      </c>
      <c r="D828" s="14" t="inlineStr">
        <is>
          <t>Active input, reference or documented sensitivity; see curated assumptions</t>
        </is>
      </c>
      <c r="E828" s="14" t="inlineStr">
        <is>
          <t>https://www.gov.uk/government/consultations/feed-in-tariffs-fit-scheme-indexation-changes/outcome/feed-in-tariffs-fit-scheme-final-consultation-analytical-annex-impact-of-indexation-options-accessible-webpage</t>
        </is>
      </c>
    </row>
    <row r="829" ht="84" customHeight="1" s="74">
      <c r="A829" s="14" t="inlineStr">
        <is>
          <t>legacy/inputs.json</t>
        </is>
      </c>
      <c r="B829" s="14" t="inlineStr">
        <is>
          <t>fit.cpi_cost_bn_2024_25[1]</t>
        </is>
      </c>
      <c r="C829" s="14" t="n">
        <v>1.9</v>
      </c>
      <c r="D829" s="14" t="inlineStr">
        <is>
          <t>Active input, reference or documented sensitivity; see curated assumptions</t>
        </is>
      </c>
      <c r="E829" s="14" t="inlineStr">
        <is>
          <t>https://www.gov.uk/government/consultations/feed-in-tariffs-fit-scheme-indexation-changes/outcome/feed-in-tariffs-fit-scheme-final-consultation-analytical-annex-impact-of-indexation-options-accessible-webpage</t>
        </is>
      </c>
    </row>
    <row r="830" ht="84" customHeight="1" s="74">
      <c r="A830" s="14" t="inlineStr">
        <is>
          <t>legacy/inputs.json</t>
        </is>
      </c>
      <c r="B830" s="14" t="inlineStr">
        <is>
          <t>fit.cpi_cost_bn_2024_25[2]</t>
        </is>
      </c>
      <c r="C830" s="14" t="n">
        <v>1.9</v>
      </c>
      <c r="D830" s="14" t="inlineStr">
        <is>
          <t>Active input, reference or documented sensitivity; see curated assumptions</t>
        </is>
      </c>
      <c r="E830" s="14" t="inlineStr">
        <is>
          <t>https://www.gov.uk/government/consultations/feed-in-tariffs-fit-scheme-indexation-changes/outcome/feed-in-tariffs-fit-scheme-final-consultation-analytical-annex-impact-of-indexation-options-accessible-webpage</t>
        </is>
      </c>
    </row>
    <row r="831" ht="84" customHeight="1" s="74">
      <c r="A831" s="14" t="inlineStr">
        <is>
          <t>legacy/inputs.json</t>
        </is>
      </c>
      <c r="B831" s="14" t="inlineStr">
        <is>
          <t>fit.cpi_cost_bn_2024_25[3]</t>
        </is>
      </c>
      <c r="C831" s="14" t="n">
        <v>1.9</v>
      </c>
      <c r="D831" s="14" t="inlineStr">
        <is>
          <t>Active input, reference or documented sensitivity; see curated assumptions</t>
        </is>
      </c>
      <c r="E831" s="14" t="inlineStr">
        <is>
          <t>https://www.gov.uk/government/consultations/feed-in-tariffs-fit-scheme-indexation-changes/outcome/feed-in-tariffs-fit-scheme-final-consultation-analytical-annex-impact-of-indexation-options-accessible-webpage</t>
        </is>
      </c>
    </row>
    <row r="832" ht="84" customHeight="1" s="74">
      <c r="A832" s="14" t="inlineStr">
        <is>
          <t>legacy/inputs.json</t>
        </is>
      </c>
      <c r="B832" s="14" t="inlineStr">
        <is>
          <t>fit.cpi_cost_bn_2024_25[4]</t>
        </is>
      </c>
      <c r="C832" s="14" t="n">
        <v>1.8</v>
      </c>
      <c r="D832" s="14" t="inlineStr">
        <is>
          <t>Active input, reference or documented sensitivity; see curated assumptions</t>
        </is>
      </c>
      <c r="E832" s="14" t="inlineStr">
        <is>
          <t>https://www.gov.uk/government/consultations/feed-in-tariffs-fit-scheme-indexation-changes/outcome/feed-in-tariffs-fit-scheme-final-consultation-analytical-annex-impact-of-indexation-options-accessible-webpage</t>
        </is>
      </c>
    </row>
    <row r="833" ht="84" customHeight="1" s="74">
      <c r="A833" s="14" t="inlineStr">
        <is>
          <t>legacy/inputs.json</t>
        </is>
      </c>
      <c r="B833" s="14" t="inlineStr">
        <is>
          <t>fit.cpi_cost_bn_2024_25[5]</t>
        </is>
      </c>
      <c r="C833" s="14" t="n">
        <v>1.7</v>
      </c>
      <c r="D833" s="14" t="inlineStr">
        <is>
          <t>Active input, reference or documented sensitivity; see curated assumptions</t>
        </is>
      </c>
      <c r="E833" s="14" t="inlineStr">
        <is>
          <t>https://www.gov.uk/government/consultations/feed-in-tariffs-fit-scheme-indexation-changes/outcome/feed-in-tariffs-fit-scheme-final-consultation-analytical-annex-impact-of-indexation-options-accessible-webpage</t>
        </is>
      </c>
    </row>
    <row r="834" ht="84" customHeight="1" s="74">
      <c r="A834" s="14" t="inlineStr">
        <is>
          <t>legacy/inputs.json</t>
        </is>
      </c>
      <c r="B834" s="14" t="inlineStr">
        <is>
          <t>fit.cpi_cost_bn_2024_25[6]</t>
        </is>
      </c>
      <c r="C834" s="14" t="n">
        <v>1.5</v>
      </c>
      <c r="D834" s="14" t="inlineStr">
        <is>
          <t>Active input, reference or documented sensitivity; see curated assumptions</t>
        </is>
      </c>
      <c r="E834" s="14" t="inlineStr">
        <is>
          <t>https://www.gov.uk/government/consultations/feed-in-tariffs-fit-scheme-indexation-changes/outcome/feed-in-tariffs-fit-scheme-final-consultation-analytical-annex-impact-of-indexation-options-accessible-webpage</t>
        </is>
      </c>
    </row>
    <row r="835" ht="84" customHeight="1" s="74">
      <c r="A835" s="14" t="inlineStr">
        <is>
          <t>legacy/inputs.json</t>
        </is>
      </c>
      <c r="B835" s="14" t="inlineStr">
        <is>
          <t>fit.cpi_cost_bn_2024_25[7]</t>
        </is>
      </c>
      <c r="C835" s="14" t="n">
        <v>1.4</v>
      </c>
      <c r="D835" s="14" t="inlineStr">
        <is>
          <t>Active input, reference or documented sensitivity; see curated assumptions</t>
        </is>
      </c>
      <c r="E835" s="14" t="inlineStr">
        <is>
          <t>https://www.gov.uk/government/consultations/feed-in-tariffs-fit-scheme-indexation-changes/outcome/feed-in-tariffs-fit-scheme-final-consultation-analytical-annex-impact-of-indexation-options-accessible-webpage</t>
        </is>
      </c>
    </row>
    <row r="836" ht="84" customHeight="1" s="74">
      <c r="A836" s="14" t="inlineStr">
        <is>
          <t>legacy/inputs.json</t>
        </is>
      </c>
      <c r="B836" s="14" t="inlineStr">
        <is>
          <t>fit.cpi_cost_bn_2024_25[8]</t>
        </is>
      </c>
      <c r="C836" s="14" t="n">
        <v>1.3</v>
      </c>
      <c r="D836" s="14" t="inlineStr">
        <is>
          <t>Active input, reference or documented sensitivity; see curated assumptions</t>
        </is>
      </c>
      <c r="E836" s="14" t="inlineStr">
        <is>
          <t>https://www.gov.uk/government/consultations/feed-in-tariffs-fit-scheme-indexation-changes/outcome/feed-in-tariffs-fit-scheme-final-consultation-analytical-annex-impact-of-indexation-options-accessible-webpage</t>
        </is>
      </c>
    </row>
    <row r="837" ht="84" customHeight="1" s="74">
      <c r="A837" s="14" t="inlineStr">
        <is>
          <t>legacy/inputs.json</t>
        </is>
      </c>
      <c r="B837" s="14" t="inlineStr">
        <is>
          <t>fit.cpi_cost_bn_2024_25[9]</t>
        </is>
      </c>
      <c r="C837" s="14" t="n">
        <v>1.1</v>
      </c>
      <c r="D837" s="14" t="inlineStr">
        <is>
          <t>Active input, reference or documented sensitivity; see curated assumptions</t>
        </is>
      </c>
      <c r="E837" s="14" t="inlineStr">
        <is>
          <t>https://www.gov.uk/government/consultations/feed-in-tariffs-fit-scheme-indexation-changes/outcome/feed-in-tariffs-fit-scheme-final-consultation-analytical-annex-impact-of-indexation-options-accessible-webpage</t>
        </is>
      </c>
    </row>
    <row r="838" ht="84" customHeight="1" s="74">
      <c r="A838" s="14" t="inlineStr">
        <is>
          <t>legacy/inputs.json</t>
        </is>
      </c>
      <c r="B838" s="14" t="inlineStr">
        <is>
          <t>fit.cpi_cost_bn_2024_25[10]</t>
        </is>
      </c>
      <c r="C838" s="14" t="n">
        <v>1</v>
      </c>
      <c r="D838" s="14" t="inlineStr">
        <is>
          <t>Active input, reference or documented sensitivity; see curated assumptions</t>
        </is>
      </c>
      <c r="E838" s="14" t="inlineStr">
        <is>
          <t>https://www.gov.uk/government/consultations/feed-in-tariffs-fit-scheme-indexation-changes/outcome/feed-in-tariffs-fit-scheme-final-consultation-analytical-annex-impact-of-indexation-options-accessible-webpage</t>
        </is>
      </c>
    </row>
    <row r="839" ht="84" customHeight="1" s="74">
      <c r="A839" s="14" t="inlineStr">
        <is>
          <t>legacy/inputs.json</t>
        </is>
      </c>
      <c r="B839" s="14" t="inlineStr">
        <is>
          <t>fit.cpi_cost_bn_2024_25[11]</t>
        </is>
      </c>
      <c r="C839" s="14" t="n">
        <v>0.8</v>
      </c>
      <c r="D839" s="14" t="inlineStr">
        <is>
          <t>Active input, reference or documented sensitivity; see curated assumptions</t>
        </is>
      </c>
      <c r="E839" s="14" t="inlineStr">
        <is>
          <t>https://www.gov.uk/government/consultations/feed-in-tariffs-fit-scheme-indexation-changes/outcome/feed-in-tariffs-fit-scheme-final-consultation-analytical-annex-impact-of-indexation-options-accessible-webpage</t>
        </is>
      </c>
    </row>
    <row r="840" ht="84" customHeight="1" s="74">
      <c r="A840" s="14" t="inlineStr">
        <is>
          <t>legacy/inputs.json</t>
        </is>
      </c>
      <c r="B840" s="14" t="inlineStr">
        <is>
          <t>fit.source</t>
        </is>
      </c>
      <c r="C840" s="14" t="inlineStr">
        <is>
          <t>https://www.gov.uk/government/consultations/feed-in-tariffs-fit-scheme-indexation-changes/outcome/feed-in-tariffs-fit-scheme-final-consultation-analytical-annex-impact-of-indexation-options-accessible-webpage</t>
        </is>
      </c>
      <c r="D840" s="14" t="inlineStr">
        <is>
          <t>Active input, reference or documented sensitivity; see curated assumptions</t>
        </is>
      </c>
      <c r="E840" s="14" t="inlineStr">
        <is>
          <t>https://www.gov.uk/government/consultations/feed-in-tariffs-fit-scheme-indexation-changes/outcome/feed-in-tariffs-fit-scheme-final-consultation-analytical-annex-impact-of-indexation-options-accessible-webpage</t>
        </is>
      </c>
    </row>
    <row r="841" ht="84" customHeight="1" s="74">
      <c r="A841" s="14" t="inlineStr">
        <is>
          <t>legacy/inputs.json</t>
        </is>
      </c>
      <c r="B841" s="14" t="inlineStr">
        <is>
          <t>fit.locator</t>
        </is>
      </c>
      <c r="C841" s="14" t="inlineStr">
        <is>
          <t>Table 1 option 1 CPI; GB, rounded to £0.1bn. Published aggregate estimate, includes export payments and scheme administration.</t>
        </is>
      </c>
      <c r="D841" s="14" t="inlineStr">
        <is>
          <t>Active input, reference or documented sensitivity; see curated assumptions</t>
        </is>
      </c>
      <c r="E841" s="14" t="inlineStr">
        <is>
          <t>https://www.gov.uk/government/consultations/feed-in-tariffs-fit-scheme-indexation-changes/outcome/feed-in-tariffs-fit-scheme-final-consultation-analytical-annex-impact-of-indexation-options-accessible-webpage</t>
        </is>
      </c>
    </row>
    <row r="842" ht="84" customHeight="1" s="74">
      <c r="A842" s="14" t="inlineStr">
        <is>
          <t>legacy/inputs.json</t>
        </is>
      </c>
      <c r="B842" s="14" t="inlineStr">
        <is>
          <t>fit.tail_zero_year</t>
        </is>
      </c>
      <c r="C842" s="14" t="n">
        <v>2042</v>
      </c>
      <c r="D842" s="14" t="inlineStr">
        <is>
          <t>Active input, reference or documented sensitivity; see curated assumptions</t>
        </is>
      </c>
      <c r="E842" s="14" t="inlineStr">
        <is>
          <t>https://www.gov.uk/government/consultations/feed-in-tariffs-fit-scheme-indexation-changes/outcome/feed-in-tariffs-fit-scheme-final-consultation-analytical-annex-impact-of-indexation-options-accessible-webpage</t>
        </is>
      </c>
    </row>
    <row r="843" ht="84" customHeight="1" s="74">
      <c r="A843" s="14" t="inlineStr">
        <is>
          <t>legacy/inputs.json</t>
        </is>
      </c>
      <c r="B843" s="14" t="inlineStr">
        <is>
          <t>fit.tail_method</t>
        </is>
      </c>
      <c r="C843" s="14" t="inlineStr">
        <is>
          <t>Analyst linear extension from 2036/37 published value to zero in 2042/43; selectable zero years 2040,2042,2044, not confidence limits.</t>
        </is>
      </c>
      <c r="D843" s="14" t="inlineStr">
        <is>
          <t>Active input, reference or documented sensitivity; see curated assumptions</t>
        </is>
      </c>
      <c r="E843" s="14" t="inlineStr">
        <is>
          <t>https://www.gov.uk/government/consultations/feed-in-tariffs-fit-scheme-indexation-changes/outcome/feed-in-tariffs-fit-scheme-final-consultation-analytical-annex-impact-of-indexation-options-accessible-webpage</t>
        </is>
      </c>
    </row>
    <row r="844" ht="84" customHeight="1" s="74">
      <c r="A844" s="14" t="inlineStr">
        <is>
          <t>legacy/inputs.json</t>
        </is>
      </c>
      <c r="B844" s="14" t="inlineStr">
        <is>
          <t>conversion.gdp_2024</t>
        </is>
      </c>
      <c r="C844" s="14" t="n">
        <v>96.5672</v>
      </c>
      <c r="D844" s="14" t="inlineStr">
        <is>
          <t>Active input, reference or documented sensitivity; see curated assumptions</t>
        </is>
      </c>
      <c r="E844" s="14" t="inlineStr">
        <is>
          <t>https://www.gov.uk/government/statistics/gdp-deflators-at-market-prices-and-money-gdp-september-2026-quarterly-national-accounts</t>
        </is>
      </c>
    </row>
    <row r="845" ht="84" customHeight="1" s="74">
      <c r="A845" s="14" t="inlineStr">
        <is>
          <t>legacy/inputs.json</t>
        </is>
      </c>
      <c r="B845" s="14" t="inlineStr">
        <is>
          <t>conversion.gdp_2020</t>
        </is>
      </c>
      <c r="C845" s="14" t="n">
        <v>82.2004</v>
      </c>
      <c r="D845" s="14" t="inlineStr">
        <is>
          <t>Active input, reference or documented sensitivity; see curated assumptions</t>
        </is>
      </c>
      <c r="E845" s="14" t="inlineStr">
        <is>
          <t>https://www.gov.uk/government/statistics/gdp-deflators-at-market-prices-and-money-gdp-september-2026-quarterly-national-accounts</t>
        </is>
      </c>
    </row>
    <row r="846" ht="84" customHeight="1" s="74">
      <c r="A846" s="14" t="inlineStr">
        <is>
          <t>legacy/inputs.json</t>
        </is>
      </c>
      <c r="B846" s="14" t="inlineStr">
        <is>
          <t>conversion.gdp_fy2024_25</t>
        </is>
      </c>
      <c r="C846" s="14" t="n">
        <v>96.75700000000001</v>
      </c>
      <c r="D846" s="14" t="inlineStr">
        <is>
          <t>Active input, reference or documented sensitivity; see curated assumptions</t>
        </is>
      </c>
      <c r="E846" s="14" t="inlineStr">
        <is>
          <t>https://www.gov.uk/government/statistics/gdp-deflators-at-market-prices-and-money-gdp-september-2026-quarterly-national-accounts</t>
        </is>
      </c>
    </row>
    <row r="847" ht="84" customHeight="1" s="74">
      <c r="A847" s="14" t="inlineStr">
        <is>
          <t>legacy/inputs.json</t>
        </is>
      </c>
      <c r="B847" s="14" t="inlineStr">
        <is>
          <t>conversion.source</t>
        </is>
      </c>
      <c r="C847" s="14" t="inlineStr">
        <is>
          <t>https://www.gov.uk/government/statistics/gdp-deflators-at-market-prices-and-money-gdp-september-2026-quarterly-national-accounts</t>
        </is>
      </c>
      <c r="D847" s="14" t="inlineStr">
        <is>
          <t>Active input, reference or documented sensitivity; see curated assumptions</t>
        </is>
      </c>
      <c r="E847" s="14" t="inlineStr">
        <is>
          <t>https://www.gov.uk/government/statistics/gdp-deflators-at-market-prices-and-money-gdp-september-2026-quarterly-national-accounts</t>
        </is>
      </c>
    </row>
    <row r="848" ht="84" customHeight="1" s="74">
      <c r="A848" s="14" t="inlineStr">
        <is>
          <t>legacy/inputs.json</t>
        </is>
      </c>
      <c r="B848" s="14" t="inlineStr">
        <is>
          <t>conversion.cpi_2012</t>
        </is>
      </c>
      <c r="C848" s="14" t="n">
        <v>96.09999999999999</v>
      </c>
      <c r="D848" s="14" t="inlineStr">
        <is>
          <t>Active input, reference or documented sensitivity; see curated assumptions</t>
        </is>
      </c>
      <c r="E848" s="14" t="inlineStr">
        <is>
          <t>https://www.gov.uk/government/statistics/gdp-deflators-at-market-prices-and-money-gdp-september-2026-quarterly-national-accounts</t>
        </is>
      </c>
    </row>
    <row r="849" ht="84" customHeight="1" s="74">
      <c r="A849" s="14" t="inlineStr">
        <is>
          <t>legacy/inputs.json</t>
        </is>
      </c>
      <c r="B849" s="14" t="inlineStr">
        <is>
          <t>conversion.cpi_2024</t>
        </is>
      </c>
      <c r="C849" s="14" t="n">
        <v>133.9</v>
      </c>
      <c r="D849" s="14" t="inlineStr">
        <is>
          <t>Active input, reference or documented sensitivity; see curated assumptions</t>
        </is>
      </c>
      <c r="E849" s="14" t="inlineStr">
        <is>
          <t>https://www.gov.uk/government/statistics/gdp-deflators-at-market-prices-and-money-gdp-september-2026-quarterly-national-accounts</t>
        </is>
      </c>
    </row>
    <row r="850" ht="84" customHeight="1" s="74">
      <c r="A850" s="14" t="inlineStr">
        <is>
          <t>legacy/inputs.json</t>
        </is>
      </c>
      <c r="B850" s="14" t="inlineStr">
        <is>
          <t>conversion.cpi_source</t>
        </is>
      </c>
      <c r="C850" s="14" t="inlineStr">
        <is>
          <t>https://www.ons.gov.uk/economy/inflationandpriceindices/timeseries/d7bt/mm23</t>
        </is>
      </c>
      <c r="D850" s="14" t="inlineStr">
        <is>
          <t>Active input, reference or documented sensitivity; see curated assumptions</t>
        </is>
      </c>
      <c r="E850" s="14" t="inlineStr">
        <is>
          <t>https://www.gov.uk/government/statistics/gdp-deflators-at-market-prices-and-money-gdp-september-2026-quarterly-national-accounts</t>
        </is>
      </c>
    </row>
    <row r="851" ht="84" customHeight="1" s="74">
      <c r="A851" s="14" t="inlineStr">
        <is>
          <t>legacy/inputs.json</t>
        </is>
      </c>
      <c r="B851" s="14" t="inlineStr">
        <is>
          <t>reference_prices_2024[0]</t>
        </is>
      </c>
      <c r="C851" s="14" t="n">
        <v>40</v>
      </c>
      <c r="D851" s="14" t="inlineStr">
        <is>
          <t>Active input, reference or documented sensitivity; see curated assumptions</t>
        </is>
      </c>
      <c r="E851" s="14" t="str"/>
    </row>
    <row r="852" ht="84" customHeight="1" s="74">
      <c r="A852" s="14" t="inlineStr">
        <is>
          <t>legacy/inputs.json</t>
        </is>
      </c>
      <c r="B852" s="14" t="inlineStr">
        <is>
          <t>reference_prices_2024[1]</t>
        </is>
      </c>
      <c r="C852" s="14" t="n">
        <v>70</v>
      </c>
      <c r="D852" s="14" t="inlineStr">
        <is>
          <t>Active input, reference or documented sensitivity; see curated assumptions</t>
        </is>
      </c>
      <c r="E852" s="14" t="str"/>
    </row>
    <row r="853" ht="84" customHeight="1" s="74">
      <c r="A853" s="14" t="inlineStr">
        <is>
          <t>legacy/inputs.json</t>
        </is>
      </c>
      <c r="B853" s="14" t="inlineStr">
        <is>
          <t>reference_prices_2024[2]</t>
        </is>
      </c>
      <c r="C853" s="14" t="n">
        <v>100</v>
      </c>
      <c r="D853" s="14" t="inlineStr">
        <is>
          <t>Active input, reference or documented sensitivity; see curated assumptions</t>
        </is>
      </c>
      <c r="E853" s="14" t="str"/>
    </row>
    <row r="854" ht="84" customHeight="1" s="74">
      <c r="A854" s="14" t="inlineStr">
        <is>
          <t>legacy/inputs.json</t>
        </is>
      </c>
      <c r="B854" s="14" t="inlineStr">
        <is>
          <t>reference_method</t>
        </is>
      </c>
      <c r="C854" s="14" t="inlineStr">
        <is>
          <t>Analyst flat, output-weighted reference-price scenarios in real 2024 GBP/MWh, not wholesale forecasts or dispatch optimisation.</t>
        </is>
      </c>
      <c r="D854" s="14" t="inlineStr">
        <is>
          <t>Active input, reference or documented sensitivity; see curated assumptions</t>
        </is>
      </c>
      <c r="E854" s="14" t="str"/>
    </row>
    <row r="855" ht="84" customHeight="1" s="74">
      <c r="A855" s="14" t="inlineStr">
        <is>
          <t>legacy/inputs.json</t>
        </is>
      </c>
      <c r="B855" s="14" t="inlineStr">
        <is>
          <t>excluded[0]</t>
        </is>
      </c>
      <c r="C855" s="14" t="inlineStr">
        <is>
          <t>Nuclear CfD (reported separately)</t>
        </is>
      </c>
      <c r="D855" s="14" t="inlineStr">
        <is>
          <t>Active input, reference or documented sensitivity; see curated assumptions</t>
        </is>
      </c>
      <c r="E855" s="14" t="str"/>
    </row>
    <row r="856" ht="84" customHeight="1" s="74">
      <c r="A856" s="14" t="inlineStr">
        <is>
          <t>legacy/inputs.json</t>
        </is>
      </c>
      <c r="B856" s="14" t="inlineStr">
        <is>
          <t>excluded[1]</t>
        </is>
      </c>
      <c r="C856" s="14" t="inlineStr">
        <is>
          <t>Post-CfD generation</t>
        </is>
      </c>
      <c r="D856" s="14" t="inlineStr">
        <is>
          <t>Active input, reference or documented sensitivity; see curated assumptions</t>
        </is>
      </c>
      <c r="E856" s="14" t="str"/>
    </row>
    <row r="857" ht="84" customHeight="1" s="74">
      <c r="A857" s="14" t="inlineStr">
        <is>
          <t>legacy/inputs.json</t>
        </is>
      </c>
      <c r="B857" s="14" t="inlineStr">
        <is>
          <t>excluded[2]</t>
        </is>
      </c>
      <c r="C857" s="14" t="inlineStr">
        <is>
          <t>Future unawarded AR8+ contracts</t>
        </is>
      </c>
      <c r="D857" s="14" t="inlineStr">
        <is>
          <t>Active input, reference or documented sensitivity; see curated assumptions</t>
        </is>
      </c>
      <c r="E857" s="14" t="str"/>
    </row>
    <row r="858" ht="84" customHeight="1" s="74">
      <c r="A858" s="14" t="inlineStr">
        <is>
          <t>legacy/inputs.json</t>
        </is>
      </c>
      <c r="B858" s="14" t="inlineStr">
        <is>
          <t>excluded[3]</t>
        </is>
      </c>
      <c r="C858" s="14" t="inlineStr">
        <is>
          <t>New procurement under user build plans</t>
        </is>
      </c>
      <c r="D858" s="14" t="inlineStr">
        <is>
          <t>Active input, reference or documented sensitivity; see curated assumptions</t>
        </is>
      </c>
      <c r="E858" s="14" t="str"/>
    </row>
    <row r="859" ht="84" customHeight="1" s="74">
      <c r="A859" s="14" t="inlineStr">
        <is>
          <t>legacy/inputs.json</t>
        </is>
      </c>
      <c r="B859" s="14" t="inlineStr">
        <is>
          <t>excluded[4]</t>
        </is>
      </c>
      <c r="C859" s="14" t="inlineStr">
        <is>
          <t>CfD non-generation settlement adjustments</t>
        </is>
      </c>
      <c r="D859" s="14" t="inlineStr">
        <is>
          <t>Active input, reference or documented sensitivity; see curated assumptions</t>
        </is>
      </c>
      <c r="E859" s="14" t="str"/>
    </row>
    <row r="860" ht="84" customHeight="1" s="74">
      <c r="A860" s="14" t="inlineStr">
        <is>
          <t>legacy/inputs.json</t>
        </is>
      </c>
      <c r="B860" s="14" t="inlineStr">
        <is>
          <t>excluded[5]</t>
        </is>
      </c>
      <c r="C860" s="14" t="inlineStr">
        <is>
          <t>Net value of FIT exported electricity is not deducted from gross scheme outlay</t>
        </is>
      </c>
      <c r="D860" s="14" t="inlineStr">
        <is>
          <t>Active input, reference or documented sensitivity; see curated assumptions</t>
        </is>
      </c>
      <c r="E860" s="14" t="str"/>
    </row>
    <row r="861" ht="84" customHeight="1" s="74">
      <c r="A861" s="14" t="inlineStr">
        <is>
          <t>legacy/inputs.json</t>
        </is>
      </c>
      <c r="B861" s="14" t="inlineStr">
        <is>
          <t>retrieved_on</t>
        </is>
      </c>
      <c r="C861" s="14" t="inlineStr">
        <is>
          <t>2026-10-17</t>
        </is>
      </c>
      <c r="D861" s="14" t="inlineStr">
        <is>
          <t>Active input, reference or documented sensitivity; see curated assumptions</t>
        </is>
      </c>
      <c r="E861" s="14" t="str"/>
    </row>
    <row r="862" ht="84" customHeight="1" s="74">
      <c r="A862" s="14" t="inlineStr">
        <is>
          <t>fleet/other_display.json</t>
        </is>
      </c>
      <c r="B862" s="14" t="inlineStr">
        <is>
          <t>components[0].label</t>
        </is>
      </c>
      <c r="C862" s="14" t="inlineStr">
        <is>
          <t>Biomass, including biomass CHP</t>
        </is>
      </c>
      <c r="D862" s="14" t="inlineStr">
        <is>
          <t>Active input, reference or documented sensitivity; see curated assumptions</t>
        </is>
      </c>
      <c r="E862" s="14" t="inlineStr">
        <is>
          <t>data/evidence/tyo2026_es1.csv; results/fleet/other_generation.csv</t>
        </is>
      </c>
    </row>
    <row r="863" ht="84" customHeight="1" s="74">
      <c r="A863" s="14" t="inlineStr">
        <is>
          <t>fleet/other_display.json</t>
        </is>
      </c>
      <c r="B863" s="14" t="inlineStr">
        <is>
          <t>components[0].twh</t>
        </is>
      </c>
      <c r="C863" s="14" t="n">
        <v>7.38065</v>
      </c>
      <c r="D863" s="14" t="inlineStr">
        <is>
          <t>Active input, reference or documented sensitivity; see curated assumptions</t>
        </is>
      </c>
      <c r="E863" s="14" t="inlineStr">
        <is>
          <t>data/evidence/tyo2026_es1.csv; results/fleet/other_generation.csv</t>
        </is>
      </c>
    </row>
    <row r="864" ht="84" customHeight="1" s="74">
      <c r="A864" s="14" t="inlineStr">
        <is>
          <t>fleet/other_display.json</t>
        </is>
      </c>
      <c r="B864" s="14" t="inlineStr">
        <is>
          <t>components[1].label</t>
        </is>
      </c>
      <c r="C864" s="14" t="inlineStr">
        <is>
          <t>Waste, including waste CHP</t>
        </is>
      </c>
      <c r="D864" s="14" t="inlineStr">
        <is>
          <t>Active input, reference or documented sensitivity; see curated assumptions</t>
        </is>
      </c>
      <c r="E864" s="14" t="inlineStr">
        <is>
          <t>data/evidence/tyo2026_es1.csv; results/fleet/other_generation.csv</t>
        </is>
      </c>
    </row>
    <row r="865" ht="84" customHeight="1" s="74">
      <c r="A865" s="14" t="inlineStr">
        <is>
          <t>fleet/other_display.json</t>
        </is>
      </c>
      <c r="B865" s="14" t="inlineStr">
        <is>
          <t>components[1].twh</t>
        </is>
      </c>
      <c r="C865" s="14" t="n">
        <v>10.53453</v>
      </c>
      <c r="D865" s="14" t="inlineStr">
        <is>
          <t>Active input, reference or documented sensitivity; see curated assumptions</t>
        </is>
      </c>
      <c r="E865" s="14" t="inlineStr">
        <is>
          <t>data/evidence/tyo2026_es1.csv; results/fleet/other_generation.csv</t>
        </is>
      </c>
    </row>
    <row r="866" ht="84" customHeight="1" s="74">
      <c r="A866" s="14" t="inlineStr">
        <is>
          <t>fleet/other_display.json</t>
        </is>
      </c>
      <c r="B866" s="14" t="inlineStr">
        <is>
          <t>components[2].label</t>
        </is>
      </c>
      <c r="C866" s="14" t="inlineStr">
        <is>
          <t>Conventional hydro</t>
        </is>
      </c>
      <c r="D866" s="14" t="inlineStr">
        <is>
          <t>Active input, reference or documented sensitivity; see curated assumptions</t>
        </is>
      </c>
      <c r="E866" s="14" t="inlineStr">
        <is>
          <t>data/evidence/tyo2026_es1.csv; results/fleet/other_generation.csv</t>
        </is>
      </c>
    </row>
    <row r="867" ht="84" customHeight="1" s="74">
      <c r="A867" s="14" t="inlineStr">
        <is>
          <t>fleet/other_display.json</t>
        </is>
      </c>
      <c r="B867" s="14" t="inlineStr">
        <is>
          <t>components[2].twh</t>
        </is>
      </c>
      <c r="C867" s="14" t="n">
        <v>3.62236</v>
      </c>
      <c r="D867" s="14" t="inlineStr">
        <is>
          <t>Active input, reference or documented sensitivity; see curated assumptions</t>
        </is>
      </c>
      <c r="E867" s="14" t="inlineStr">
        <is>
          <t>data/evidence/tyo2026_es1.csv; results/fleet/other_generation.csv</t>
        </is>
      </c>
    </row>
    <row r="868" ht="84" customHeight="1" s="74">
      <c r="A868" s="14" t="inlineStr">
        <is>
          <t>fleet/other_display.json</t>
        </is>
      </c>
      <c r="B868" s="14" t="inlineStr">
        <is>
          <t>components[3].label</t>
        </is>
      </c>
      <c r="C868" s="14" t="inlineStr">
        <is>
          <t>Other renewables: marine and geothermal</t>
        </is>
      </c>
      <c r="D868" s="14" t="inlineStr">
        <is>
          <t>Active input, reference or documented sensitivity; see curated assumptions</t>
        </is>
      </c>
      <c r="E868" s="14" t="inlineStr">
        <is>
          <t>data/evidence/tyo2026_es1.csv; results/fleet/other_generation.csv</t>
        </is>
      </c>
    </row>
    <row r="869" ht="84" customHeight="1" s="74">
      <c r="A869" s="14" t="inlineStr">
        <is>
          <t>fleet/other_display.json</t>
        </is>
      </c>
      <c r="B869" s="14" t="inlineStr">
        <is>
          <t>components[3].twh</t>
        </is>
      </c>
      <c r="C869" s="14" t="n">
        <v>0.24749</v>
      </c>
      <c r="D869" s="14" t="inlineStr">
        <is>
          <t>Active input, reference or documented sensitivity; see curated assumptions</t>
        </is>
      </c>
      <c r="E869" s="14" t="inlineStr">
        <is>
          <t>data/evidence/tyo2026_es1.csv; results/fleet/other_generation.csv</t>
        </is>
      </c>
    </row>
    <row r="870" ht="84" customHeight="1" s="74">
      <c r="A870" s="14" t="inlineStr">
        <is>
          <t>fleet/other_display.json</t>
        </is>
      </c>
      <c r="B870" s="14" t="inlineStr">
        <is>
          <t>annual[0].year</t>
        </is>
      </c>
      <c r="C870" s="14" t="n">
        <v>2030</v>
      </c>
      <c r="D870" s="14" t="inlineStr">
        <is>
          <t>Active input, reference or documented sensitivity; see curated assumptions</t>
        </is>
      </c>
      <c r="E870" s="14" t="inlineStr">
        <is>
          <t>data/evidence/tyo2026_es1.csv; results/fleet/other_generation.csv</t>
        </is>
      </c>
    </row>
    <row r="871" ht="84" customHeight="1" s="74">
      <c r="A871" s="14" t="inlineStr">
        <is>
          <t>fleet/other_display.json</t>
        </is>
      </c>
      <c r="B871" s="14" t="inlineStr">
        <is>
          <t>annual[0].other_non_chp_twh</t>
        </is>
      </c>
      <c r="C871" s="14" t="n">
        <v>21.78503</v>
      </c>
      <c r="D871" s="14" t="inlineStr">
        <is>
          <t>Active input, reference or documented sensitivity; see curated assumptions</t>
        </is>
      </c>
      <c r="E871" s="14" t="inlineStr">
        <is>
          <t>data/evidence/tyo2026_es1.csv; results/fleet/other_generation.csv</t>
        </is>
      </c>
    </row>
    <row r="872" ht="84" customHeight="1" s="74">
      <c r="A872" s="14" t="inlineStr">
        <is>
          <t>fleet/other_display.json</t>
        </is>
      </c>
      <c r="B872" s="14" t="inlineStr">
        <is>
          <t>annual[0].chp_twh</t>
        </is>
      </c>
      <c r="C872" s="14" t="n">
        <v>11.21093</v>
      </c>
      <c r="D872" s="14" t="inlineStr">
        <is>
          <t>Active input, reference or documented sensitivity; see curated assumptions</t>
        </is>
      </c>
      <c r="E872" s="14" t="inlineStr">
        <is>
          <t>data/evidence/tyo2026_es1.csv; results/fleet/other_generation.csv</t>
        </is>
      </c>
    </row>
    <row r="873" ht="84" customHeight="1" s="74">
      <c r="A873" s="14" t="inlineStr">
        <is>
          <t>fleet/other_display.json</t>
        </is>
      </c>
      <c r="B873" s="14" t="inlineStr">
        <is>
          <t>annual[0].other_twh</t>
        </is>
      </c>
      <c r="C873" s="14" t="n">
        <v>32.99596</v>
      </c>
      <c r="D873" s="14" t="inlineStr">
        <is>
          <t>Active input, reference or documented sensitivity; see curated assumptions</t>
        </is>
      </c>
      <c r="E873" s="14" t="inlineStr">
        <is>
          <t>data/evidence/tyo2026_es1.csv; results/fleet/other_generation.csv</t>
        </is>
      </c>
    </row>
    <row r="874" ht="84" customHeight="1" s="74">
      <c r="A874" s="14" t="inlineStr">
        <is>
          <t>fleet/other_display.json</t>
        </is>
      </c>
      <c r="B874" s="14" t="inlineStr">
        <is>
          <t>annual[1].year</t>
        </is>
      </c>
      <c r="C874" s="14" t="n">
        <v>2031</v>
      </c>
      <c r="D874" s="14" t="inlineStr">
        <is>
          <t>Active input, reference or documented sensitivity; see curated assumptions</t>
        </is>
      </c>
      <c r="E874" s="14" t="inlineStr">
        <is>
          <t>data/evidence/tyo2026_es1.csv; results/fleet/other_generation.csv</t>
        </is>
      </c>
    </row>
    <row r="875" ht="84" customHeight="1" s="74">
      <c r="A875" s="14" t="inlineStr">
        <is>
          <t>fleet/other_display.json</t>
        </is>
      </c>
      <c r="B875" s="14" t="inlineStr">
        <is>
          <t>annual[1].other_non_chp_twh</t>
        </is>
      </c>
      <c r="C875" s="14" t="n">
        <v>21.78503</v>
      </c>
      <c r="D875" s="14" t="inlineStr">
        <is>
          <t>Active input, reference or documented sensitivity; see curated assumptions</t>
        </is>
      </c>
      <c r="E875" s="14" t="inlineStr">
        <is>
          <t>data/evidence/tyo2026_es1.csv; results/fleet/other_generation.csv</t>
        </is>
      </c>
    </row>
    <row r="876" ht="84" customHeight="1" s="74">
      <c r="A876" s="14" t="inlineStr">
        <is>
          <t>fleet/other_display.json</t>
        </is>
      </c>
      <c r="B876" s="14" t="inlineStr">
        <is>
          <t>annual[1].chp_twh</t>
        </is>
      </c>
      <c r="C876" s="14" t="n">
        <v>10.88127756187209</v>
      </c>
      <c r="D876" s="14" t="inlineStr">
        <is>
          <t>Active input, reference or documented sensitivity; see curated assumptions</t>
        </is>
      </c>
      <c r="E876" s="14" t="inlineStr">
        <is>
          <t>data/evidence/tyo2026_es1.csv; results/fleet/other_generation.csv</t>
        </is>
      </c>
    </row>
    <row r="877" ht="84" customHeight="1" s="74">
      <c r="A877" s="14" t="inlineStr">
        <is>
          <t>fleet/other_display.json</t>
        </is>
      </c>
      <c r="B877" s="14" t="inlineStr">
        <is>
          <t>annual[1].other_twh</t>
        </is>
      </c>
      <c r="C877" s="14" t="n">
        <v>32.66630756187209</v>
      </c>
      <c r="D877" s="14" t="inlineStr">
        <is>
          <t>Active input, reference or documented sensitivity; see curated assumptions</t>
        </is>
      </c>
      <c r="E877" s="14" t="inlineStr">
        <is>
          <t>data/evidence/tyo2026_es1.csv; results/fleet/other_generation.csv</t>
        </is>
      </c>
    </row>
    <row r="878" ht="84" customHeight="1" s="74">
      <c r="A878" s="14" t="inlineStr">
        <is>
          <t>fleet/other_display.json</t>
        </is>
      </c>
      <c r="B878" s="14" t="inlineStr">
        <is>
          <t>annual[2].year</t>
        </is>
      </c>
      <c r="C878" s="14" t="n">
        <v>2032</v>
      </c>
      <c r="D878" s="14" t="inlineStr">
        <is>
          <t>Active input, reference or documented sensitivity; see curated assumptions</t>
        </is>
      </c>
      <c r="E878" s="14" t="inlineStr">
        <is>
          <t>data/evidence/tyo2026_es1.csv; results/fleet/other_generation.csv</t>
        </is>
      </c>
    </row>
    <row r="879" ht="84" customHeight="1" s="74">
      <c r="A879" s="14" t="inlineStr">
        <is>
          <t>fleet/other_display.json</t>
        </is>
      </c>
      <c r="B879" s="14" t="inlineStr">
        <is>
          <t>annual[2].other_non_chp_twh</t>
        </is>
      </c>
      <c r="C879" s="14" t="n">
        <v>21.78503</v>
      </c>
      <c r="D879" s="14" t="inlineStr">
        <is>
          <t>Active input, reference or documented sensitivity; see curated assumptions</t>
        </is>
      </c>
      <c r="E879" s="14" t="inlineStr">
        <is>
          <t>data/evidence/tyo2026_es1.csv; results/fleet/other_generation.csv</t>
        </is>
      </c>
    </row>
    <row r="880" ht="84" customHeight="1" s="74">
      <c r="A880" s="14" t="inlineStr">
        <is>
          <t>fleet/other_display.json</t>
        </is>
      </c>
      <c r="B880" s="14" t="inlineStr">
        <is>
          <t>annual[2].chp_twh</t>
        </is>
      </c>
      <c r="C880" s="14" t="n">
        <v>10.88127756187209</v>
      </c>
      <c r="D880" s="14" t="inlineStr">
        <is>
          <t>Active input, reference or documented sensitivity; see curated assumptions</t>
        </is>
      </c>
      <c r="E880" s="14" t="inlineStr">
        <is>
          <t>data/evidence/tyo2026_es1.csv; results/fleet/other_generation.csv</t>
        </is>
      </c>
    </row>
    <row r="881" ht="84" customHeight="1" s="74">
      <c r="A881" s="14" t="inlineStr">
        <is>
          <t>fleet/other_display.json</t>
        </is>
      </c>
      <c r="B881" s="14" t="inlineStr">
        <is>
          <t>annual[2].other_twh</t>
        </is>
      </c>
      <c r="C881" s="14" t="n">
        <v>32.66630756187209</v>
      </c>
      <c r="D881" s="14" t="inlineStr">
        <is>
          <t>Active input, reference or documented sensitivity; see curated assumptions</t>
        </is>
      </c>
      <c r="E881" s="14" t="inlineStr">
        <is>
          <t>data/evidence/tyo2026_es1.csv; results/fleet/other_generation.csv</t>
        </is>
      </c>
    </row>
    <row r="882" ht="84" customHeight="1" s="74">
      <c r="A882" s="14" t="inlineStr">
        <is>
          <t>fleet/other_display.json</t>
        </is>
      </c>
      <c r="B882" s="14" t="inlineStr">
        <is>
          <t>annual[3].year</t>
        </is>
      </c>
      <c r="C882" s="14" t="n">
        <v>2033</v>
      </c>
      <c r="D882" s="14" t="inlineStr">
        <is>
          <t>Active input, reference or documented sensitivity; see curated assumptions</t>
        </is>
      </c>
      <c r="E882" s="14" t="inlineStr">
        <is>
          <t>data/evidence/tyo2026_es1.csv; results/fleet/other_generation.csv</t>
        </is>
      </c>
    </row>
    <row r="883" ht="84" customHeight="1" s="74">
      <c r="A883" s="14" t="inlineStr">
        <is>
          <t>fleet/other_display.json</t>
        </is>
      </c>
      <c r="B883" s="14" t="inlineStr">
        <is>
          <t>annual[3].other_non_chp_twh</t>
        </is>
      </c>
      <c r="C883" s="14" t="n">
        <v>21.78503</v>
      </c>
      <c r="D883" s="14" t="inlineStr">
        <is>
          <t>Active input, reference or documented sensitivity; see curated assumptions</t>
        </is>
      </c>
      <c r="E883" s="14" t="inlineStr">
        <is>
          <t>data/evidence/tyo2026_es1.csv; results/fleet/other_generation.csv</t>
        </is>
      </c>
    </row>
    <row r="884" ht="84" customHeight="1" s="74">
      <c r="A884" s="14" t="inlineStr">
        <is>
          <t>fleet/other_display.json</t>
        </is>
      </c>
      <c r="B884" s="14" t="inlineStr">
        <is>
          <t>annual[3].chp_twh</t>
        </is>
      </c>
      <c r="C884" s="14" t="n">
        <v>10.59283167851017</v>
      </c>
      <c r="D884" s="14" t="inlineStr">
        <is>
          <t>Active input, reference or documented sensitivity; see curated assumptions</t>
        </is>
      </c>
      <c r="E884" s="14" t="inlineStr">
        <is>
          <t>data/evidence/tyo2026_es1.csv; results/fleet/other_generation.csv</t>
        </is>
      </c>
    </row>
    <row r="885" ht="84" customHeight="1" s="74">
      <c r="A885" s="14" t="inlineStr">
        <is>
          <t>fleet/other_display.json</t>
        </is>
      </c>
      <c r="B885" s="14" t="inlineStr">
        <is>
          <t>annual[3].other_twh</t>
        </is>
      </c>
      <c r="C885" s="14" t="n">
        <v>32.37786167851017</v>
      </c>
      <c r="D885" s="14" t="inlineStr">
        <is>
          <t>Active input, reference or documented sensitivity; see curated assumptions</t>
        </is>
      </c>
      <c r="E885" s="14" t="inlineStr">
        <is>
          <t>data/evidence/tyo2026_es1.csv; results/fleet/other_generation.csv</t>
        </is>
      </c>
    </row>
    <row r="886" ht="84" customHeight="1" s="74">
      <c r="A886" s="14" t="inlineStr">
        <is>
          <t>fleet/other_display.json</t>
        </is>
      </c>
      <c r="B886" s="14" t="inlineStr">
        <is>
          <t>annual[4].year</t>
        </is>
      </c>
      <c r="C886" s="14" t="n">
        <v>2034</v>
      </c>
      <c r="D886" s="14" t="inlineStr">
        <is>
          <t>Active input, reference or documented sensitivity; see curated assumptions</t>
        </is>
      </c>
      <c r="E886" s="14" t="inlineStr">
        <is>
          <t>data/evidence/tyo2026_es1.csv; results/fleet/other_generation.csv</t>
        </is>
      </c>
    </row>
    <row r="887" ht="84" customHeight="1" s="74">
      <c r="A887" s="14" t="inlineStr">
        <is>
          <t>fleet/other_display.json</t>
        </is>
      </c>
      <c r="B887" s="14" t="inlineStr">
        <is>
          <t>annual[4].other_non_chp_twh</t>
        </is>
      </c>
      <c r="C887" s="14" t="n">
        <v>21.78503</v>
      </c>
      <c r="D887" s="14" t="inlineStr">
        <is>
          <t>Active input, reference or documented sensitivity; see curated assumptions</t>
        </is>
      </c>
      <c r="E887" s="14" t="inlineStr">
        <is>
          <t>data/evidence/tyo2026_es1.csv; results/fleet/other_generation.csv</t>
        </is>
      </c>
    </row>
    <row r="888" ht="84" customHeight="1" s="74">
      <c r="A888" s="14" t="inlineStr">
        <is>
          <t>fleet/other_display.json</t>
        </is>
      </c>
      <c r="B888" s="14" t="inlineStr">
        <is>
          <t>annual[4].chp_twh</t>
        </is>
      </c>
      <c r="C888" s="14" t="n">
        <v>10.59283167851017</v>
      </c>
      <c r="D888" s="14" t="inlineStr">
        <is>
          <t>Active input, reference or documented sensitivity; see curated assumptions</t>
        </is>
      </c>
      <c r="E888" s="14" t="inlineStr">
        <is>
          <t>data/evidence/tyo2026_es1.csv; results/fleet/other_generation.csv</t>
        </is>
      </c>
    </row>
    <row r="889" ht="84" customHeight="1" s="74">
      <c r="A889" s="14" t="inlineStr">
        <is>
          <t>fleet/other_display.json</t>
        </is>
      </c>
      <c r="B889" s="14" t="inlineStr">
        <is>
          <t>annual[4].other_twh</t>
        </is>
      </c>
      <c r="C889" s="14" t="n">
        <v>32.37786167851017</v>
      </c>
      <c r="D889" s="14" t="inlineStr">
        <is>
          <t>Active input, reference or documented sensitivity; see curated assumptions</t>
        </is>
      </c>
      <c r="E889" s="14" t="inlineStr">
        <is>
          <t>data/evidence/tyo2026_es1.csv; results/fleet/other_generation.csv</t>
        </is>
      </c>
    </row>
    <row r="890" ht="84" customHeight="1" s="74">
      <c r="A890" s="14" t="inlineStr">
        <is>
          <t>fleet/other_display.json</t>
        </is>
      </c>
      <c r="B890" s="14" t="inlineStr">
        <is>
          <t>annual[5].year</t>
        </is>
      </c>
      <c r="C890" s="14" t="n">
        <v>2035</v>
      </c>
      <c r="D890" s="14" t="inlineStr">
        <is>
          <t>Active input, reference or documented sensitivity; see curated assumptions</t>
        </is>
      </c>
      <c r="E890" s="14" t="inlineStr">
        <is>
          <t>data/evidence/tyo2026_es1.csv; results/fleet/other_generation.csv</t>
        </is>
      </c>
    </row>
    <row r="891" ht="84" customHeight="1" s="74">
      <c r="A891" s="14" t="inlineStr">
        <is>
          <t>fleet/other_display.json</t>
        </is>
      </c>
      <c r="B891" s="14" t="inlineStr">
        <is>
          <t>annual[5].other_non_chp_twh</t>
        </is>
      </c>
      <c r="C891" s="14" t="n">
        <v>21.78503</v>
      </c>
      <c r="D891" s="14" t="inlineStr">
        <is>
          <t>Active input, reference or documented sensitivity; see curated assumptions</t>
        </is>
      </c>
      <c r="E891" s="14" t="inlineStr">
        <is>
          <t>data/evidence/tyo2026_es1.csv; results/fleet/other_generation.csv</t>
        </is>
      </c>
    </row>
    <row r="892" ht="84" customHeight="1" s="74">
      <c r="A892" s="14" t="inlineStr">
        <is>
          <t>fleet/other_display.json</t>
        </is>
      </c>
      <c r="B892" s="14" t="inlineStr">
        <is>
          <t>annual[5].chp_twh</t>
        </is>
      </c>
      <c r="C892" s="14" t="n">
        <v>10.59283167851017</v>
      </c>
      <c r="D892" s="14" t="inlineStr">
        <is>
          <t>Active input, reference or documented sensitivity; see curated assumptions</t>
        </is>
      </c>
      <c r="E892" s="14" t="inlineStr">
        <is>
          <t>data/evidence/tyo2026_es1.csv; results/fleet/other_generation.csv</t>
        </is>
      </c>
    </row>
    <row r="893" ht="84" customHeight="1" s="74">
      <c r="A893" s="14" t="inlineStr">
        <is>
          <t>fleet/other_display.json</t>
        </is>
      </c>
      <c r="B893" s="14" t="inlineStr">
        <is>
          <t>annual[5].other_twh</t>
        </is>
      </c>
      <c r="C893" s="14" t="n">
        <v>32.37786167851017</v>
      </c>
      <c r="D893" s="14" t="inlineStr">
        <is>
          <t>Active input, reference or documented sensitivity; see curated assumptions</t>
        </is>
      </c>
      <c r="E893" s="14" t="inlineStr">
        <is>
          <t>data/evidence/tyo2026_es1.csv; results/fleet/other_generation.csv</t>
        </is>
      </c>
    </row>
    <row r="894" ht="84" customHeight="1" s="74">
      <c r="A894" s="14" t="inlineStr">
        <is>
          <t>fleet/other_display.json</t>
        </is>
      </c>
      <c r="B894" s="14" t="inlineStr">
        <is>
          <t>annual[6].year</t>
        </is>
      </c>
      <c r="C894" s="14" t="n">
        <v>2036</v>
      </c>
      <c r="D894" s="14" t="inlineStr">
        <is>
          <t>Active input, reference or documented sensitivity; see curated assumptions</t>
        </is>
      </c>
      <c r="E894" s="14" t="inlineStr">
        <is>
          <t>data/evidence/tyo2026_es1.csv; results/fleet/other_generation.csv</t>
        </is>
      </c>
    </row>
    <row r="895" ht="84" customHeight="1" s="74">
      <c r="A895" s="14" t="inlineStr">
        <is>
          <t>fleet/other_display.json</t>
        </is>
      </c>
      <c r="B895" s="14" t="inlineStr">
        <is>
          <t>annual[6].other_non_chp_twh</t>
        </is>
      </c>
      <c r="C895" s="14" t="n">
        <v>21.78503</v>
      </c>
      <c r="D895" s="14" t="inlineStr">
        <is>
          <t>Active input, reference or documented sensitivity; see curated assumptions</t>
        </is>
      </c>
      <c r="E895" s="14" t="inlineStr">
        <is>
          <t>data/evidence/tyo2026_es1.csv; results/fleet/other_generation.csv</t>
        </is>
      </c>
    </row>
    <row r="896" ht="84" customHeight="1" s="74">
      <c r="A896" s="14" t="inlineStr">
        <is>
          <t>fleet/other_display.json</t>
        </is>
      </c>
      <c r="B896" s="14" t="inlineStr">
        <is>
          <t>annual[6].chp_twh</t>
        </is>
      </c>
      <c r="C896" s="14" t="n">
        <v>10.59283167851017</v>
      </c>
      <c r="D896" s="14" t="inlineStr">
        <is>
          <t>Active input, reference or documented sensitivity; see curated assumptions</t>
        </is>
      </c>
      <c r="E896" s="14" t="inlineStr">
        <is>
          <t>data/evidence/tyo2026_es1.csv; results/fleet/other_generation.csv</t>
        </is>
      </c>
    </row>
    <row r="897" ht="84" customHeight="1" s="74">
      <c r="A897" s="14" t="inlineStr">
        <is>
          <t>fleet/other_display.json</t>
        </is>
      </c>
      <c r="B897" s="14" t="inlineStr">
        <is>
          <t>annual[6].other_twh</t>
        </is>
      </c>
      <c r="C897" s="14" t="n">
        <v>32.37786167851017</v>
      </c>
      <c r="D897" s="14" t="inlineStr">
        <is>
          <t>Active input, reference or documented sensitivity; see curated assumptions</t>
        </is>
      </c>
      <c r="E897" s="14" t="inlineStr">
        <is>
          <t>data/evidence/tyo2026_es1.csv; results/fleet/other_generation.csv</t>
        </is>
      </c>
    </row>
    <row r="898" ht="84" customHeight="1" s="74">
      <c r="A898" s="14" t="inlineStr">
        <is>
          <t>fleet/other_display.json</t>
        </is>
      </c>
      <c r="B898" s="14" t="inlineStr">
        <is>
          <t>annual[7].year</t>
        </is>
      </c>
      <c r="C898" s="14" t="n">
        <v>2037</v>
      </c>
      <c r="D898" s="14" t="inlineStr">
        <is>
          <t>Active input, reference or documented sensitivity; see curated assumptions</t>
        </is>
      </c>
      <c r="E898" s="14" t="inlineStr">
        <is>
          <t>data/evidence/tyo2026_es1.csv; results/fleet/other_generation.csv</t>
        </is>
      </c>
    </row>
    <row r="899" ht="84" customHeight="1" s="74">
      <c r="A899" s="14" t="inlineStr">
        <is>
          <t>fleet/other_display.json</t>
        </is>
      </c>
      <c r="B899" s="14" t="inlineStr">
        <is>
          <t>annual[7].other_non_chp_twh</t>
        </is>
      </c>
      <c r="C899" s="14" t="n">
        <v>21.78503</v>
      </c>
      <c r="D899" s="14" t="inlineStr">
        <is>
          <t>Active input, reference or documented sensitivity; see curated assumptions</t>
        </is>
      </c>
      <c r="E899" s="14" t="inlineStr">
        <is>
          <t>data/evidence/tyo2026_es1.csv; results/fleet/other_generation.csv</t>
        </is>
      </c>
    </row>
    <row r="900" ht="84" customHeight="1" s="74">
      <c r="A900" s="14" t="inlineStr">
        <is>
          <t>fleet/other_display.json</t>
        </is>
      </c>
      <c r="B900" s="14" t="inlineStr">
        <is>
          <t>annual[7].chp_twh</t>
        </is>
      </c>
      <c r="C900" s="14" t="n">
        <v>10.59283167851017</v>
      </c>
      <c r="D900" s="14" t="inlineStr">
        <is>
          <t>Active input, reference or documented sensitivity; see curated assumptions</t>
        </is>
      </c>
      <c r="E900" s="14" t="inlineStr">
        <is>
          <t>data/evidence/tyo2026_es1.csv; results/fleet/other_generation.csv</t>
        </is>
      </c>
    </row>
    <row r="901" ht="84" customHeight="1" s="74">
      <c r="A901" s="14" t="inlineStr">
        <is>
          <t>fleet/other_display.json</t>
        </is>
      </c>
      <c r="B901" s="14" t="inlineStr">
        <is>
          <t>annual[7].other_twh</t>
        </is>
      </c>
      <c r="C901" s="14" t="n">
        <v>32.37786167851017</v>
      </c>
      <c r="D901" s="14" t="inlineStr">
        <is>
          <t>Active input, reference or documented sensitivity; see curated assumptions</t>
        </is>
      </c>
      <c r="E901" s="14" t="inlineStr">
        <is>
          <t>data/evidence/tyo2026_es1.csv; results/fleet/other_generation.csv</t>
        </is>
      </c>
    </row>
    <row r="902" ht="84" customHeight="1" s="74">
      <c r="A902" s="14" t="inlineStr">
        <is>
          <t>fleet/other_display.json</t>
        </is>
      </c>
      <c r="B902" s="14" t="inlineStr">
        <is>
          <t>annual[8].year</t>
        </is>
      </c>
      <c r="C902" s="14" t="n">
        <v>2038</v>
      </c>
      <c r="D902" s="14" t="inlineStr">
        <is>
          <t>Active input, reference or documented sensitivity; see curated assumptions</t>
        </is>
      </c>
      <c r="E902" s="14" t="inlineStr">
        <is>
          <t>data/evidence/tyo2026_es1.csv; results/fleet/other_generation.csv</t>
        </is>
      </c>
    </row>
    <row r="903" ht="84" customHeight="1" s="74">
      <c r="A903" s="14" t="inlineStr">
        <is>
          <t>fleet/other_display.json</t>
        </is>
      </c>
      <c r="B903" s="14" t="inlineStr">
        <is>
          <t>annual[8].other_non_chp_twh</t>
        </is>
      </c>
      <c r="C903" s="14" t="n">
        <v>21.78503</v>
      </c>
      <c r="D903" s="14" t="inlineStr">
        <is>
          <t>Active input, reference or documented sensitivity; see curated assumptions</t>
        </is>
      </c>
      <c r="E903" s="14" t="inlineStr">
        <is>
          <t>data/evidence/tyo2026_es1.csv; results/fleet/other_generation.csv</t>
        </is>
      </c>
    </row>
    <row r="904" ht="84" customHeight="1" s="74">
      <c r="A904" s="14" t="inlineStr">
        <is>
          <t>fleet/other_display.json</t>
        </is>
      </c>
      <c r="B904" s="14" t="inlineStr">
        <is>
          <t>annual[8].chp_twh</t>
        </is>
      </c>
      <c r="C904" s="14" t="n">
        <v>10.59283167851017</v>
      </c>
      <c r="D904" s="14" t="inlineStr">
        <is>
          <t>Active input, reference or documented sensitivity; see curated assumptions</t>
        </is>
      </c>
      <c r="E904" s="14" t="inlineStr">
        <is>
          <t>data/evidence/tyo2026_es1.csv; results/fleet/other_generation.csv</t>
        </is>
      </c>
    </row>
    <row r="905" ht="84" customHeight="1" s="74">
      <c r="A905" s="14" t="inlineStr">
        <is>
          <t>fleet/other_display.json</t>
        </is>
      </c>
      <c r="B905" s="14" t="inlineStr">
        <is>
          <t>annual[8].other_twh</t>
        </is>
      </c>
      <c r="C905" s="14" t="n">
        <v>32.37786167851017</v>
      </c>
      <c r="D905" s="14" t="inlineStr">
        <is>
          <t>Active input, reference or documented sensitivity; see curated assumptions</t>
        </is>
      </c>
      <c r="E905" s="14" t="inlineStr">
        <is>
          <t>data/evidence/tyo2026_es1.csv; results/fleet/other_generation.csv</t>
        </is>
      </c>
    </row>
    <row r="906" ht="84" customHeight="1" s="74">
      <c r="A906" s="14" t="inlineStr">
        <is>
          <t>fleet/other_display.json</t>
        </is>
      </c>
      <c r="B906" s="14" t="inlineStr">
        <is>
          <t>annual[9].year</t>
        </is>
      </c>
      <c r="C906" s="14" t="n">
        <v>2039</v>
      </c>
      <c r="D906" s="14" t="inlineStr">
        <is>
          <t>Active input, reference or documented sensitivity; see curated assumptions</t>
        </is>
      </c>
      <c r="E906" s="14" t="inlineStr">
        <is>
          <t>data/evidence/tyo2026_es1.csv; results/fleet/other_generation.csv</t>
        </is>
      </c>
    </row>
    <row r="907" ht="84" customHeight="1" s="74">
      <c r="A907" s="14" t="inlineStr">
        <is>
          <t>fleet/other_display.json</t>
        </is>
      </c>
      <c r="B907" s="14" t="inlineStr">
        <is>
          <t>annual[9].other_non_chp_twh</t>
        </is>
      </c>
      <c r="C907" s="14" t="n">
        <v>21.78503</v>
      </c>
      <c r="D907" s="14" t="inlineStr">
        <is>
          <t>Active input, reference or documented sensitivity; see curated assumptions</t>
        </is>
      </c>
      <c r="E907" s="14" t="inlineStr">
        <is>
          <t>data/evidence/tyo2026_es1.csv; results/fleet/other_generation.csv</t>
        </is>
      </c>
    </row>
    <row r="908" ht="84" customHeight="1" s="74">
      <c r="A908" s="14" t="inlineStr">
        <is>
          <t>fleet/other_display.json</t>
        </is>
      </c>
      <c r="B908" s="14" t="inlineStr">
        <is>
          <t>annual[9].chp_twh</t>
        </is>
      </c>
      <c r="C908" s="14" t="n">
        <v>10.59283167851017</v>
      </c>
      <c r="D908" s="14" t="inlineStr">
        <is>
          <t>Active input, reference or documented sensitivity; see curated assumptions</t>
        </is>
      </c>
      <c r="E908" s="14" t="inlineStr">
        <is>
          <t>data/evidence/tyo2026_es1.csv; results/fleet/other_generation.csv</t>
        </is>
      </c>
    </row>
    <row r="909" ht="84" customHeight="1" s="74">
      <c r="A909" s="14" t="inlineStr">
        <is>
          <t>fleet/other_display.json</t>
        </is>
      </c>
      <c r="B909" s="14" t="inlineStr">
        <is>
          <t>annual[9].other_twh</t>
        </is>
      </c>
      <c r="C909" s="14" t="n">
        <v>32.37786167851017</v>
      </c>
      <c r="D909" s="14" t="inlineStr">
        <is>
          <t>Active input, reference or documented sensitivity; see curated assumptions</t>
        </is>
      </c>
      <c r="E909" s="14" t="inlineStr">
        <is>
          <t>data/evidence/tyo2026_es1.csv; results/fleet/other_generation.csv</t>
        </is>
      </c>
    </row>
    <row r="910" ht="84" customHeight="1" s="74">
      <c r="A910" s="14" t="inlineStr">
        <is>
          <t>fleet/other_display.json</t>
        </is>
      </c>
      <c r="B910" s="14" t="inlineStr">
        <is>
          <t>annual[10].year</t>
        </is>
      </c>
      <c r="C910" s="14" t="n">
        <v>2040</v>
      </c>
      <c r="D910" s="14" t="inlineStr">
        <is>
          <t>Active input, reference or documented sensitivity; see curated assumptions</t>
        </is>
      </c>
      <c r="E910" s="14" t="inlineStr">
        <is>
          <t>data/evidence/tyo2026_es1.csv; results/fleet/other_generation.csv</t>
        </is>
      </c>
    </row>
    <row r="911" ht="84" customHeight="1" s="74">
      <c r="A911" s="14" t="inlineStr">
        <is>
          <t>fleet/other_display.json</t>
        </is>
      </c>
      <c r="B911" s="14" t="inlineStr">
        <is>
          <t>annual[10].other_non_chp_twh</t>
        </is>
      </c>
      <c r="C911" s="14" t="n">
        <v>21.78503</v>
      </c>
      <c r="D911" s="14" t="inlineStr">
        <is>
          <t>Active input, reference or documented sensitivity; see curated assumptions</t>
        </is>
      </c>
      <c r="E911" s="14" t="inlineStr">
        <is>
          <t>data/evidence/tyo2026_es1.csv; results/fleet/other_generation.csv</t>
        </is>
      </c>
    </row>
    <row r="912" ht="84" customHeight="1" s="74">
      <c r="A912" s="14" t="inlineStr">
        <is>
          <t>fleet/other_display.json</t>
        </is>
      </c>
      <c r="B912" s="14" t="inlineStr">
        <is>
          <t>annual[10].chp_twh</t>
        </is>
      </c>
      <c r="C912" s="14" t="n">
        <v>7.296307297231071</v>
      </c>
      <c r="D912" s="14" t="inlineStr">
        <is>
          <t>Active input, reference or documented sensitivity; see curated assumptions</t>
        </is>
      </c>
      <c r="E912" s="14" t="inlineStr">
        <is>
          <t>data/evidence/tyo2026_es1.csv; results/fleet/other_generation.csv</t>
        </is>
      </c>
    </row>
    <row r="913" ht="84" customHeight="1" s="74">
      <c r="A913" s="14" t="inlineStr">
        <is>
          <t>fleet/other_display.json</t>
        </is>
      </c>
      <c r="B913" s="14" t="inlineStr">
        <is>
          <t>annual[10].other_twh</t>
        </is>
      </c>
      <c r="C913" s="14" t="n">
        <v>29.08133729723107</v>
      </c>
      <c r="D913" s="14" t="inlineStr">
        <is>
          <t>Active input, reference or documented sensitivity; see curated assumptions</t>
        </is>
      </c>
      <c r="E913" s="14" t="inlineStr">
        <is>
          <t>data/evidence/tyo2026_es1.csv; results/fleet/other_generation.csv</t>
        </is>
      </c>
    </row>
    <row r="914" ht="84" customHeight="1" s="74">
      <c r="A914" s="14" t="inlineStr">
        <is>
          <t>fleet/other_display.json</t>
        </is>
      </c>
      <c r="B914" s="14" t="inlineStr">
        <is>
          <t>annual[11].year</t>
        </is>
      </c>
      <c r="C914" s="14" t="n">
        <v>2041</v>
      </c>
      <c r="D914" s="14" t="inlineStr">
        <is>
          <t>Active input, reference or documented sensitivity; see curated assumptions</t>
        </is>
      </c>
      <c r="E914" s="14" t="inlineStr">
        <is>
          <t>data/evidence/tyo2026_es1.csv; results/fleet/other_generation.csv</t>
        </is>
      </c>
    </row>
    <row r="915" ht="84" customHeight="1" s="74">
      <c r="A915" s="14" t="inlineStr">
        <is>
          <t>fleet/other_display.json</t>
        </is>
      </c>
      <c r="B915" s="14" t="inlineStr">
        <is>
          <t>annual[11].other_non_chp_twh</t>
        </is>
      </c>
      <c r="C915" s="14" t="n">
        <v>21.78503</v>
      </c>
      <c r="D915" s="14" t="inlineStr">
        <is>
          <t>Active input, reference or documented sensitivity; see curated assumptions</t>
        </is>
      </c>
      <c r="E915" s="14" t="inlineStr">
        <is>
          <t>data/evidence/tyo2026_es1.csv; results/fleet/other_generation.csv</t>
        </is>
      </c>
    </row>
    <row r="916" ht="84" customHeight="1" s="74">
      <c r="A916" s="14" t="inlineStr">
        <is>
          <t>fleet/other_display.json</t>
        </is>
      </c>
      <c r="B916" s="14" t="inlineStr">
        <is>
          <t>annual[11].chp_twh</t>
        </is>
      </c>
      <c r="C916" s="14" t="n">
        <v>7.296307297231071</v>
      </c>
      <c r="D916" s="14" t="inlineStr">
        <is>
          <t>Active input, reference or documented sensitivity; see curated assumptions</t>
        </is>
      </c>
      <c r="E916" s="14" t="inlineStr">
        <is>
          <t>data/evidence/tyo2026_es1.csv; results/fleet/other_generation.csv</t>
        </is>
      </c>
    </row>
    <row r="917" ht="84" customHeight="1" s="74">
      <c r="A917" s="14" t="inlineStr">
        <is>
          <t>fleet/other_display.json</t>
        </is>
      </c>
      <c r="B917" s="14" t="inlineStr">
        <is>
          <t>annual[11].other_twh</t>
        </is>
      </c>
      <c r="C917" s="14" t="n">
        <v>29.08133729723107</v>
      </c>
      <c r="D917" s="14" t="inlineStr">
        <is>
          <t>Active input, reference or documented sensitivity; see curated assumptions</t>
        </is>
      </c>
      <c r="E917" s="14" t="inlineStr">
        <is>
          <t>data/evidence/tyo2026_es1.csv; results/fleet/other_generation.csv</t>
        </is>
      </c>
    </row>
    <row r="918" ht="84" customHeight="1" s="74">
      <c r="A918" s="14" t="inlineStr">
        <is>
          <t>fleet/other_display.json</t>
        </is>
      </c>
      <c r="B918" s="14" t="inlineStr">
        <is>
          <t>annual[12].year</t>
        </is>
      </c>
      <c r="C918" s="14" t="n">
        <v>2042</v>
      </c>
      <c r="D918" s="14" t="inlineStr">
        <is>
          <t>Active input, reference or documented sensitivity; see curated assumptions</t>
        </is>
      </c>
      <c r="E918" s="14" t="inlineStr">
        <is>
          <t>data/evidence/tyo2026_es1.csv; results/fleet/other_generation.csv</t>
        </is>
      </c>
    </row>
    <row r="919" ht="84" customHeight="1" s="74">
      <c r="A919" s="14" t="inlineStr">
        <is>
          <t>fleet/other_display.json</t>
        </is>
      </c>
      <c r="B919" s="14" t="inlineStr">
        <is>
          <t>annual[12].other_non_chp_twh</t>
        </is>
      </c>
      <c r="C919" s="14" t="n">
        <v>21.78503</v>
      </c>
      <c r="D919" s="14" t="inlineStr">
        <is>
          <t>Active input, reference or documented sensitivity; see curated assumptions</t>
        </is>
      </c>
      <c r="E919" s="14" t="inlineStr">
        <is>
          <t>data/evidence/tyo2026_es1.csv; results/fleet/other_generation.csv</t>
        </is>
      </c>
    </row>
    <row r="920" ht="84" customHeight="1" s="74">
      <c r="A920" s="14" t="inlineStr">
        <is>
          <t>fleet/other_display.json</t>
        </is>
      </c>
      <c r="B920" s="14" t="inlineStr">
        <is>
          <t>annual[12].chp_twh</t>
        </is>
      </c>
      <c r="C920" s="14" t="n">
        <v>7.296307297231071</v>
      </c>
      <c r="D920" s="14" t="inlineStr">
        <is>
          <t>Active input, reference or documented sensitivity; see curated assumptions</t>
        </is>
      </c>
      <c r="E920" s="14" t="inlineStr">
        <is>
          <t>data/evidence/tyo2026_es1.csv; results/fleet/other_generation.csv</t>
        </is>
      </c>
    </row>
    <row r="921" ht="84" customHeight="1" s="74">
      <c r="A921" s="14" t="inlineStr">
        <is>
          <t>fleet/other_display.json</t>
        </is>
      </c>
      <c r="B921" s="14" t="inlineStr">
        <is>
          <t>annual[12].other_twh</t>
        </is>
      </c>
      <c r="C921" s="14" t="n">
        <v>29.08133729723107</v>
      </c>
      <c r="D921" s="14" t="inlineStr">
        <is>
          <t>Active input, reference or documented sensitivity; see curated assumptions</t>
        </is>
      </c>
      <c r="E921" s="14" t="inlineStr">
        <is>
          <t>data/evidence/tyo2026_es1.csv; results/fleet/other_generation.csv</t>
        </is>
      </c>
    </row>
    <row r="922" ht="84" customHeight="1" s="74">
      <c r="A922" s="14" t="inlineStr">
        <is>
          <t>fleet/other_display.json</t>
        </is>
      </c>
      <c r="B922" s="14" t="inlineStr">
        <is>
          <t>annual[13].year</t>
        </is>
      </c>
      <c r="C922" s="14" t="n">
        <v>2043</v>
      </c>
      <c r="D922" s="14" t="inlineStr">
        <is>
          <t>Active input, reference or documented sensitivity; see curated assumptions</t>
        </is>
      </c>
      <c r="E922" s="14" t="inlineStr">
        <is>
          <t>data/evidence/tyo2026_es1.csv; results/fleet/other_generation.csv</t>
        </is>
      </c>
    </row>
    <row r="923" ht="84" customHeight="1" s="74">
      <c r="A923" s="14" t="inlineStr">
        <is>
          <t>fleet/other_display.json</t>
        </is>
      </c>
      <c r="B923" s="14" t="inlineStr">
        <is>
          <t>annual[13].other_non_chp_twh</t>
        </is>
      </c>
      <c r="C923" s="14" t="n">
        <v>21.78503</v>
      </c>
      <c r="D923" s="14" t="inlineStr">
        <is>
          <t>Active input, reference or documented sensitivity; see curated assumptions</t>
        </is>
      </c>
      <c r="E923" s="14" t="inlineStr">
        <is>
          <t>data/evidence/tyo2026_es1.csv; results/fleet/other_generation.csv</t>
        </is>
      </c>
    </row>
    <row r="924" ht="84" customHeight="1" s="74">
      <c r="A924" s="14" t="inlineStr">
        <is>
          <t>fleet/other_display.json</t>
        </is>
      </c>
      <c r="B924" s="14" t="inlineStr">
        <is>
          <t>annual[13].chp_twh</t>
        </is>
      </c>
      <c r="C924" s="14" t="n">
        <v>7.296307297231071</v>
      </c>
      <c r="D924" s="14" t="inlineStr">
        <is>
          <t>Active input, reference or documented sensitivity; see curated assumptions</t>
        </is>
      </c>
      <c r="E924" s="14" t="inlineStr">
        <is>
          <t>data/evidence/tyo2026_es1.csv; results/fleet/other_generation.csv</t>
        </is>
      </c>
    </row>
    <row r="925" ht="84" customHeight="1" s="74">
      <c r="A925" s="14" t="inlineStr">
        <is>
          <t>fleet/other_display.json</t>
        </is>
      </c>
      <c r="B925" s="14" t="inlineStr">
        <is>
          <t>annual[13].other_twh</t>
        </is>
      </c>
      <c r="C925" s="14" t="n">
        <v>29.08133729723107</v>
      </c>
      <c r="D925" s="14" t="inlineStr">
        <is>
          <t>Active input, reference or documented sensitivity; see curated assumptions</t>
        </is>
      </c>
      <c r="E925" s="14" t="inlineStr">
        <is>
          <t>data/evidence/tyo2026_es1.csv; results/fleet/other_generation.csv</t>
        </is>
      </c>
    </row>
    <row r="926" ht="84" customHeight="1" s="74">
      <c r="A926" s="14" t="inlineStr">
        <is>
          <t>fleet/other_display.json</t>
        </is>
      </c>
      <c r="B926" s="14" t="inlineStr">
        <is>
          <t>annual[14].year</t>
        </is>
      </c>
      <c r="C926" s="14" t="n">
        <v>2044</v>
      </c>
      <c r="D926" s="14" t="inlineStr">
        <is>
          <t>Active input, reference or documented sensitivity; see curated assumptions</t>
        </is>
      </c>
      <c r="E926" s="14" t="inlineStr">
        <is>
          <t>data/evidence/tyo2026_es1.csv; results/fleet/other_generation.csv</t>
        </is>
      </c>
    </row>
    <row r="927" ht="84" customHeight="1" s="74">
      <c r="A927" s="14" t="inlineStr">
        <is>
          <t>fleet/other_display.json</t>
        </is>
      </c>
      <c r="B927" s="14" t="inlineStr">
        <is>
          <t>annual[14].other_non_chp_twh</t>
        </is>
      </c>
      <c r="C927" s="14" t="n">
        <v>21.78503</v>
      </c>
      <c r="D927" s="14" t="inlineStr">
        <is>
          <t>Active input, reference or documented sensitivity; see curated assumptions</t>
        </is>
      </c>
      <c r="E927" s="14" t="inlineStr">
        <is>
          <t>data/evidence/tyo2026_es1.csv; results/fleet/other_generation.csv</t>
        </is>
      </c>
    </row>
    <row r="928" ht="84" customHeight="1" s="74">
      <c r="A928" s="14" t="inlineStr">
        <is>
          <t>fleet/other_display.json</t>
        </is>
      </c>
      <c r="B928" s="14" t="inlineStr">
        <is>
          <t>annual[14].chp_twh</t>
        </is>
      </c>
      <c r="C928" s="14" t="n">
        <v>3.856933526096545</v>
      </c>
      <c r="D928" s="14" t="inlineStr">
        <is>
          <t>Active input, reference or documented sensitivity; see curated assumptions</t>
        </is>
      </c>
      <c r="E928" s="14" t="inlineStr">
        <is>
          <t>data/evidence/tyo2026_es1.csv; results/fleet/other_generation.csv</t>
        </is>
      </c>
    </row>
    <row r="929" ht="84" customHeight="1" s="74">
      <c r="A929" s="14" t="inlineStr">
        <is>
          <t>fleet/other_display.json</t>
        </is>
      </c>
      <c r="B929" s="14" t="inlineStr">
        <is>
          <t>annual[14].other_twh</t>
        </is>
      </c>
      <c r="C929" s="14" t="n">
        <v>25.64196352609654</v>
      </c>
      <c r="D929" s="14" t="inlineStr">
        <is>
          <t>Active input, reference or documented sensitivity; see curated assumptions</t>
        </is>
      </c>
      <c r="E929" s="14" t="inlineStr">
        <is>
          <t>data/evidence/tyo2026_es1.csv; results/fleet/other_generation.csv</t>
        </is>
      </c>
    </row>
    <row r="930" ht="84" customHeight="1" s="74">
      <c r="A930" s="14" t="inlineStr">
        <is>
          <t>fleet/other_display.json</t>
        </is>
      </c>
      <c r="B930" s="14" t="inlineStr">
        <is>
          <t>annual[15].year</t>
        </is>
      </c>
      <c r="C930" s="14" t="n">
        <v>2045</v>
      </c>
      <c r="D930" s="14" t="inlineStr">
        <is>
          <t>Active input, reference or documented sensitivity; see curated assumptions</t>
        </is>
      </c>
      <c r="E930" s="14" t="inlineStr">
        <is>
          <t>data/evidence/tyo2026_es1.csv; results/fleet/other_generation.csv</t>
        </is>
      </c>
    </row>
    <row r="931" ht="84" customHeight="1" s="74">
      <c r="A931" s="14" t="inlineStr">
        <is>
          <t>fleet/other_display.json</t>
        </is>
      </c>
      <c r="B931" s="14" t="inlineStr">
        <is>
          <t>annual[15].other_non_chp_twh</t>
        </is>
      </c>
      <c r="C931" s="14" t="n">
        <v>21.78503</v>
      </c>
      <c r="D931" s="14" t="inlineStr">
        <is>
          <t>Active input, reference or documented sensitivity; see curated assumptions</t>
        </is>
      </c>
      <c r="E931" s="14" t="inlineStr">
        <is>
          <t>data/evidence/tyo2026_es1.csv; results/fleet/other_generation.csv</t>
        </is>
      </c>
    </row>
    <row r="932" ht="84" customHeight="1" s="74">
      <c r="A932" s="14" t="inlineStr">
        <is>
          <t>fleet/other_display.json</t>
        </is>
      </c>
      <c r="B932" s="14" t="inlineStr">
        <is>
          <t>annual[15].chp_twh</t>
        </is>
      </c>
      <c r="C932" s="14" t="n">
        <v>3.856933526096545</v>
      </c>
      <c r="D932" s="14" t="inlineStr">
        <is>
          <t>Active input, reference or documented sensitivity; see curated assumptions</t>
        </is>
      </c>
      <c r="E932" s="14" t="inlineStr">
        <is>
          <t>data/evidence/tyo2026_es1.csv; results/fleet/other_generation.csv</t>
        </is>
      </c>
    </row>
    <row r="933" ht="84" customHeight="1" s="74">
      <c r="A933" s="14" t="inlineStr">
        <is>
          <t>fleet/other_display.json</t>
        </is>
      </c>
      <c r="B933" s="14" t="inlineStr">
        <is>
          <t>annual[15].other_twh</t>
        </is>
      </c>
      <c r="C933" s="14" t="n">
        <v>25.64196352609654</v>
      </c>
      <c r="D933" s="14" t="inlineStr">
        <is>
          <t>Active input, reference or documented sensitivity; see curated assumptions</t>
        </is>
      </c>
      <c r="E933" s="14" t="inlineStr">
        <is>
          <t>data/evidence/tyo2026_es1.csv; results/fleet/other_generation.csv</t>
        </is>
      </c>
    </row>
    <row r="934" ht="84" customHeight="1" s="74">
      <c r="A934" s="14" t="inlineStr">
        <is>
          <t>fleet/other_display.json</t>
        </is>
      </c>
      <c r="B934" s="14" t="inlineStr">
        <is>
          <t>annual[16].year</t>
        </is>
      </c>
      <c r="C934" s="14" t="n">
        <v>2046</v>
      </c>
      <c r="D934" s="14" t="inlineStr">
        <is>
          <t>Active input, reference or documented sensitivity; see curated assumptions</t>
        </is>
      </c>
      <c r="E934" s="14" t="inlineStr">
        <is>
          <t>data/evidence/tyo2026_es1.csv; results/fleet/other_generation.csv</t>
        </is>
      </c>
    </row>
    <row r="935" ht="84" customHeight="1" s="74">
      <c r="A935" s="14" t="inlineStr">
        <is>
          <t>fleet/other_display.json</t>
        </is>
      </c>
      <c r="B935" s="14" t="inlineStr">
        <is>
          <t>annual[16].other_non_chp_twh</t>
        </is>
      </c>
      <c r="C935" s="14" t="n">
        <v>21.78503</v>
      </c>
      <c r="D935" s="14" t="inlineStr">
        <is>
          <t>Active input, reference or documented sensitivity; see curated assumptions</t>
        </is>
      </c>
      <c r="E935" s="14" t="inlineStr">
        <is>
          <t>data/evidence/tyo2026_es1.csv; results/fleet/other_generation.csv</t>
        </is>
      </c>
    </row>
    <row r="936" ht="84" customHeight="1" s="74">
      <c r="A936" s="14" t="inlineStr">
        <is>
          <t>fleet/other_display.json</t>
        </is>
      </c>
      <c r="B936" s="14" t="inlineStr">
        <is>
          <t>annual[16].chp_twh</t>
        </is>
      </c>
      <c r="C936" s="14" t="n">
        <v>3.856933526096545</v>
      </c>
      <c r="D936" s="14" t="inlineStr">
        <is>
          <t>Active input, reference or documented sensitivity; see curated assumptions</t>
        </is>
      </c>
      <c r="E936" s="14" t="inlineStr">
        <is>
          <t>data/evidence/tyo2026_es1.csv; results/fleet/other_generation.csv</t>
        </is>
      </c>
    </row>
    <row r="937" ht="84" customHeight="1" s="74">
      <c r="A937" s="14" t="inlineStr">
        <is>
          <t>fleet/other_display.json</t>
        </is>
      </c>
      <c r="B937" s="14" t="inlineStr">
        <is>
          <t>annual[16].other_twh</t>
        </is>
      </c>
      <c r="C937" s="14" t="n">
        <v>25.64196352609654</v>
      </c>
      <c r="D937" s="14" t="inlineStr">
        <is>
          <t>Active input, reference or documented sensitivity; see curated assumptions</t>
        </is>
      </c>
      <c r="E937" s="14" t="inlineStr">
        <is>
          <t>data/evidence/tyo2026_es1.csv; results/fleet/other_generation.csv</t>
        </is>
      </c>
    </row>
    <row r="938" ht="84" customHeight="1" s="74">
      <c r="A938" s="14" t="inlineStr">
        <is>
          <t>fleet/other_display.json</t>
        </is>
      </c>
      <c r="B938" s="14" t="inlineStr">
        <is>
          <t>annual[17].year</t>
        </is>
      </c>
      <c r="C938" s="14" t="n">
        <v>2047</v>
      </c>
      <c r="D938" s="14" t="inlineStr">
        <is>
          <t>Active input, reference or documented sensitivity; see curated assumptions</t>
        </is>
      </c>
      <c r="E938" s="14" t="inlineStr">
        <is>
          <t>data/evidence/tyo2026_es1.csv; results/fleet/other_generation.csv</t>
        </is>
      </c>
    </row>
    <row r="939" ht="84" customHeight="1" s="74">
      <c r="A939" s="14" t="inlineStr">
        <is>
          <t>fleet/other_display.json</t>
        </is>
      </c>
      <c r="B939" s="14" t="inlineStr">
        <is>
          <t>annual[17].other_non_chp_twh</t>
        </is>
      </c>
      <c r="C939" s="14" t="n">
        <v>21.78503</v>
      </c>
      <c r="D939" s="14" t="inlineStr">
        <is>
          <t>Active input, reference or documented sensitivity; see curated assumptions</t>
        </is>
      </c>
      <c r="E939" s="14" t="inlineStr">
        <is>
          <t>data/evidence/tyo2026_es1.csv; results/fleet/other_generation.csv</t>
        </is>
      </c>
    </row>
    <row r="940" ht="84" customHeight="1" s="74">
      <c r="A940" s="14" t="inlineStr">
        <is>
          <t>fleet/other_display.json</t>
        </is>
      </c>
      <c r="B940" s="14" t="inlineStr">
        <is>
          <t>annual[17].chp_twh</t>
        </is>
      </c>
      <c r="C940" s="14" t="n">
        <v>3.856933526096545</v>
      </c>
      <c r="D940" s="14" t="inlineStr">
        <is>
          <t>Active input, reference or documented sensitivity; see curated assumptions</t>
        </is>
      </c>
      <c r="E940" s="14" t="inlineStr">
        <is>
          <t>data/evidence/tyo2026_es1.csv; results/fleet/other_generation.csv</t>
        </is>
      </c>
    </row>
    <row r="941" ht="84" customHeight="1" s="74">
      <c r="A941" s="14" t="inlineStr">
        <is>
          <t>fleet/other_display.json</t>
        </is>
      </c>
      <c r="B941" s="14" t="inlineStr">
        <is>
          <t>annual[17].other_twh</t>
        </is>
      </c>
      <c r="C941" s="14" t="n">
        <v>25.64196352609654</v>
      </c>
      <c r="D941" s="14" t="inlineStr">
        <is>
          <t>Active input, reference or documented sensitivity; see curated assumptions</t>
        </is>
      </c>
      <c r="E941" s="14" t="inlineStr">
        <is>
          <t>data/evidence/tyo2026_es1.csv; results/fleet/other_generation.csv</t>
        </is>
      </c>
    </row>
    <row r="942" ht="84" customHeight="1" s="74">
      <c r="A942" s="14" t="inlineStr">
        <is>
          <t>fleet/other_display.json</t>
        </is>
      </c>
      <c r="B942" s="14" t="inlineStr">
        <is>
          <t>annual[18].year</t>
        </is>
      </c>
      <c r="C942" s="14" t="n">
        <v>2048</v>
      </c>
      <c r="D942" s="14" t="inlineStr">
        <is>
          <t>Active input, reference or documented sensitivity; see curated assumptions</t>
        </is>
      </c>
      <c r="E942" s="14" t="inlineStr">
        <is>
          <t>data/evidence/tyo2026_es1.csv; results/fleet/other_generation.csv</t>
        </is>
      </c>
    </row>
    <row r="943" ht="84" customHeight="1" s="74">
      <c r="A943" s="14" t="inlineStr">
        <is>
          <t>fleet/other_display.json</t>
        </is>
      </c>
      <c r="B943" s="14" t="inlineStr">
        <is>
          <t>annual[18].other_non_chp_twh</t>
        </is>
      </c>
      <c r="C943" s="14" t="n">
        <v>21.78503</v>
      </c>
      <c r="D943" s="14" t="inlineStr">
        <is>
          <t>Active input, reference or documented sensitivity; see curated assumptions</t>
        </is>
      </c>
      <c r="E943" s="14" t="inlineStr">
        <is>
          <t>data/evidence/tyo2026_es1.csv; results/fleet/other_generation.csv</t>
        </is>
      </c>
    </row>
    <row r="944" ht="84" customHeight="1" s="74">
      <c r="A944" s="14" t="inlineStr">
        <is>
          <t>fleet/other_display.json</t>
        </is>
      </c>
      <c r="B944" s="14" t="inlineStr">
        <is>
          <t>annual[18].chp_twh</t>
        </is>
      </c>
      <c r="C944" s="14" t="n">
        <v>3.856933526096545</v>
      </c>
      <c r="D944" s="14" t="inlineStr">
        <is>
          <t>Active input, reference or documented sensitivity; see curated assumptions</t>
        </is>
      </c>
      <c r="E944" s="14" t="inlineStr">
        <is>
          <t>data/evidence/tyo2026_es1.csv; results/fleet/other_generation.csv</t>
        </is>
      </c>
    </row>
    <row r="945" ht="84" customHeight="1" s="74">
      <c r="A945" s="14" t="inlineStr">
        <is>
          <t>fleet/other_display.json</t>
        </is>
      </c>
      <c r="B945" s="14" t="inlineStr">
        <is>
          <t>annual[18].other_twh</t>
        </is>
      </c>
      <c r="C945" s="14" t="n">
        <v>25.64196352609654</v>
      </c>
      <c r="D945" s="14" t="inlineStr">
        <is>
          <t>Active input, reference or documented sensitivity; see curated assumptions</t>
        </is>
      </c>
      <c r="E945" s="14" t="inlineStr">
        <is>
          <t>data/evidence/tyo2026_es1.csv; results/fleet/other_generation.csv</t>
        </is>
      </c>
    </row>
    <row r="946" ht="84" customHeight="1" s="74">
      <c r="A946" s="14" t="inlineStr">
        <is>
          <t>fleet/other_display.json</t>
        </is>
      </c>
      <c r="B946" s="14" t="inlineStr">
        <is>
          <t>annual[19].year</t>
        </is>
      </c>
      <c r="C946" s="14" t="n">
        <v>2049</v>
      </c>
      <c r="D946" s="14" t="inlineStr">
        <is>
          <t>Active input, reference or documented sensitivity; see curated assumptions</t>
        </is>
      </c>
      <c r="E946" s="14" t="inlineStr">
        <is>
          <t>data/evidence/tyo2026_es1.csv; results/fleet/other_generation.csv</t>
        </is>
      </c>
    </row>
    <row r="947" ht="84" customHeight="1" s="74">
      <c r="A947" s="14" t="inlineStr">
        <is>
          <t>fleet/other_display.json</t>
        </is>
      </c>
      <c r="B947" s="14" t="inlineStr">
        <is>
          <t>annual[19].other_non_chp_twh</t>
        </is>
      </c>
      <c r="C947" s="14" t="n">
        <v>21.78503</v>
      </c>
      <c r="D947" s="14" t="inlineStr">
        <is>
          <t>Active input, reference or documented sensitivity; see curated assumptions</t>
        </is>
      </c>
      <c r="E947" s="14" t="inlineStr">
        <is>
          <t>data/evidence/tyo2026_es1.csv; results/fleet/other_generation.csv</t>
        </is>
      </c>
    </row>
    <row r="948" ht="84" customHeight="1" s="74">
      <c r="A948" s="14" t="inlineStr">
        <is>
          <t>fleet/other_display.json</t>
        </is>
      </c>
      <c r="B948" s="14" t="inlineStr">
        <is>
          <t>annual[19].chp_twh</t>
        </is>
      </c>
      <c r="C948" s="14" t="n">
        <v>3.856933526096545</v>
      </c>
      <c r="D948" s="14" t="inlineStr">
        <is>
          <t>Active input, reference or documented sensitivity; see curated assumptions</t>
        </is>
      </c>
      <c r="E948" s="14" t="inlineStr">
        <is>
          <t>data/evidence/tyo2026_es1.csv; results/fleet/other_generation.csv</t>
        </is>
      </c>
    </row>
    <row r="949" ht="84" customHeight="1" s="74">
      <c r="A949" s="14" t="inlineStr">
        <is>
          <t>fleet/other_display.json</t>
        </is>
      </c>
      <c r="B949" s="14" t="inlineStr">
        <is>
          <t>annual[19].other_twh</t>
        </is>
      </c>
      <c r="C949" s="14" t="n">
        <v>25.64196352609654</v>
      </c>
      <c r="D949" s="14" t="inlineStr">
        <is>
          <t>Active input, reference or documented sensitivity; see curated assumptions</t>
        </is>
      </c>
      <c r="E949" s="14" t="inlineStr">
        <is>
          <t>data/evidence/tyo2026_es1.csv; results/fleet/other_generation.csv</t>
        </is>
      </c>
    </row>
    <row r="950" ht="84" customHeight="1" s="74">
      <c r="A950" s="14" t="inlineStr">
        <is>
          <t>fleet/other_display.json</t>
        </is>
      </c>
      <c r="B950" s="14" t="inlineStr">
        <is>
          <t>annual[20].year</t>
        </is>
      </c>
      <c r="C950" s="14" t="n">
        <v>2050</v>
      </c>
      <c r="D950" s="14" t="inlineStr">
        <is>
          <t>Active input, reference or documented sensitivity; see curated assumptions</t>
        </is>
      </c>
      <c r="E950" s="14" t="inlineStr">
        <is>
          <t>data/evidence/tyo2026_es1.csv; results/fleet/other_generation.csv</t>
        </is>
      </c>
    </row>
    <row r="951" ht="84" customHeight="1" s="74">
      <c r="A951" s="14" t="inlineStr">
        <is>
          <t>fleet/other_display.json</t>
        </is>
      </c>
      <c r="B951" s="14" t="inlineStr">
        <is>
          <t>annual[20].other_non_chp_twh</t>
        </is>
      </c>
      <c r="C951" s="14" t="n">
        <v>21.78503</v>
      </c>
      <c r="D951" s="14" t="inlineStr">
        <is>
          <t>Active input, reference or documented sensitivity; see curated assumptions</t>
        </is>
      </c>
      <c r="E951" s="14" t="inlineStr">
        <is>
          <t>data/evidence/tyo2026_es1.csv; results/fleet/other_generation.csv</t>
        </is>
      </c>
    </row>
    <row r="952" ht="84" customHeight="1" s="74">
      <c r="A952" s="14" t="inlineStr">
        <is>
          <t>fleet/other_display.json</t>
        </is>
      </c>
      <c r="B952" s="14" t="inlineStr">
        <is>
          <t>annual[20].chp_twh</t>
        </is>
      </c>
      <c r="C952" s="14" t="n">
        <v>3.856933526096545</v>
      </c>
      <c r="D952" s="14" t="inlineStr">
        <is>
          <t>Active input, reference or documented sensitivity; see curated assumptions</t>
        </is>
      </c>
      <c r="E952" s="14" t="inlineStr">
        <is>
          <t>data/evidence/tyo2026_es1.csv; results/fleet/other_generation.csv</t>
        </is>
      </c>
    </row>
    <row r="953" ht="84" customHeight="1" s="74">
      <c r="A953" s="14" t="inlineStr">
        <is>
          <t>fleet/other_display.json</t>
        </is>
      </c>
      <c r="B953" s="14" t="inlineStr">
        <is>
          <t>annual[20].other_twh</t>
        </is>
      </c>
      <c r="C953" s="14" t="n">
        <v>25.64196352609654</v>
      </c>
      <c r="D953" s="14" t="inlineStr">
        <is>
          <t>Active input, reference or documented sensitivity; see curated assumptions</t>
        </is>
      </c>
      <c r="E953" s="14" t="inlineStr">
        <is>
          <t>data/evidence/tyo2026_es1.csv; results/fleet/other_generation.csv</t>
        </is>
      </c>
    </row>
    <row r="954" ht="84" customHeight="1" s="74">
      <c r="A954" s="14" t="inlineStr">
        <is>
          <t>fleet/other_display.json</t>
        </is>
      </c>
      <c r="B954" s="14" t="inlineStr">
        <is>
          <t>source</t>
        </is>
      </c>
      <c r="C954" s="14" t="inlineStr">
        <is>
          <t>data/evidence/tyo2026_es1.csv; results/fleet/other_generation.csv</t>
        </is>
      </c>
      <c r="D954" s="14" t="inlineStr">
        <is>
          <t>Active input, reference or documented sensitivity; see curated assumptions</t>
        </is>
      </c>
      <c r="E954" s="14" t="inlineStr">
        <is>
          <t>data/evidence/tyo2026_es1.csv; results/fleet/other_generation.csv</t>
        </is>
      </c>
    </row>
    <row r="955" ht="84" customHeight="1" s="74">
      <c r="A955" s="14" t="inlineStr">
        <is>
          <t>planner/data.json</t>
        </is>
      </c>
      <c r="B955" s="14" t="inlineStr">
        <is>
          <t>finance_rate</t>
        </is>
      </c>
      <c r="C955" s="14" t="n">
        <v>0.045</v>
      </c>
      <c r="D955" s="14" t="inlineStr">
        <is>
          <t>Resolved new-project default</t>
        </is>
      </c>
      <c r="E955" s="14" t="str"/>
    </row>
    <row r="956" ht="84" customHeight="1" s="74">
      <c r="A956" s="14" t="inlineStr">
        <is>
          <t>planner/data.json</t>
        </is>
      </c>
      <c r="B956" s="14" t="inlineStr">
        <is>
          <t>planning_years</t>
        </is>
      </c>
      <c r="C956" s="14" t="n">
        <v>1</v>
      </c>
      <c r="D956" s="14" t="inlineStr">
        <is>
          <t>Resolved new-project default</t>
        </is>
      </c>
      <c r="E956" s="14" t="str"/>
    </row>
    <row r="957" ht="84" customHeight="1" s="74">
      <c r="A957" s="14" t="inlineStr">
        <is>
          <t>planner/data.json</t>
        </is>
      </c>
      <c r="B957" s="14" t="inlineStr">
        <is>
          <t>solar_dc_ac_ratio</t>
        </is>
      </c>
      <c r="C957" s="14" t="n">
        <v>1.25</v>
      </c>
      <c r="D957" s="14" t="inlineStr">
        <is>
          <t>Resolved new-project default</t>
        </is>
      </c>
      <c r="E957" s="14" t="str"/>
    </row>
    <row r="958" ht="84" customHeight="1" s="74">
      <c r="A958" s="14" t="inlineStr">
        <is>
          <t>planner/data.json</t>
        </is>
      </c>
      <c r="B958" s="14" t="inlineStr">
        <is>
          <t>technologies.nuclear.label</t>
        </is>
      </c>
      <c r="C958" s="14" t="inlineStr">
        <is>
          <t>Nuclear</t>
        </is>
      </c>
      <c r="D958" s="14" t="inlineStr">
        <is>
          <t>Resolved new-project default</t>
        </is>
      </c>
      <c r="E958" s="14" t="inlineStr">
        <is>
          <t>Retains the agreed £1.8bn. Treating this as 2024 pounds is a model convention, not an updated supplier quotation. The 2021 release did not specify a price base or separate planning, financing and connections.</t>
        </is>
      </c>
    </row>
    <row r="959" ht="84" customHeight="1" s="74">
      <c r="A959" s="14" t="inlineStr">
        <is>
          <t>planner/data.json</t>
        </is>
      </c>
      <c r="B959" s="14" t="inlineStr">
        <is>
          <t>technologies.nuclear.unit_gw</t>
        </is>
      </c>
      <c r="C959" s="14" t="n">
        <v>0.47</v>
      </c>
      <c r="D959" s="14" t="inlineStr">
        <is>
          <t>Resolved new-project default</t>
        </is>
      </c>
      <c r="E959" s="14" t="inlineStr">
        <is>
          <t>Retains the agreed £1.8bn. Treating this as 2024 pounds is a model convention, not an updated supplier quotation. The 2021 release did not specify a price base or separate planning, financing and connections.</t>
        </is>
      </c>
    </row>
    <row r="960" ht="84" customHeight="1" s="74">
      <c r="A960" s="14" t="inlineStr">
        <is>
          <t>planner/data.json</t>
        </is>
      </c>
      <c r="B960" s="14" t="inlineStr">
        <is>
          <t>technologies.nuclear.lead</t>
        </is>
      </c>
      <c r="C960" s="14" t="n">
        <v>5</v>
      </c>
      <c r="D960" s="14" t="inlineStr">
        <is>
          <t>Resolved new-project default</t>
        </is>
      </c>
      <c r="E960" s="14" t="inlineStr">
        <is>
          <t>Retains the agreed £1.8bn. Treating this as 2024 pounds is a model convention, not an updated supplier quotation. The 2021 release did not specify a price base or separate planning, financing and connections.</t>
        </is>
      </c>
    </row>
    <row r="961" ht="84" customHeight="1" s="74">
      <c r="A961" s="14" t="inlineStr">
        <is>
          <t>planner/data.json</t>
        </is>
      </c>
      <c r="B961" s="14" t="inlineStr">
        <is>
          <t>technologies.nuclear.life</t>
        </is>
      </c>
      <c r="C961" s="14" t="n">
        <v>60</v>
      </c>
      <c r="D961" s="14" t="inlineStr">
        <is>
          <t>Resolved new-project default</t>
        </is>
      </c>
      <c r="E961" s="14" t="inlineStr">
        <is>
          <t>Retains the agreed £1.8bn. Treating this as 2024 pounds is a model convention, not an updated supplier quotation. The 2021 release did not specify a price base or separate planning, financing and connections.</t>
        </is>
      </c>
    </row>
    <row r="962" ht="84" customHeight="1" s="74">
      <c r="A962" s="14" t="inlineStr">
        <is>
          <t>planner/data.json</t>
        </is>
      </c>
      <c r="B962" s="14" t="inlineStr">
        <is>
          <t>technologies.nuclear.recovery</t>
        </is>
      </c>
      <c r="C962" s="14" t="n">
        <v>60</v>
      </c>
      <c r="D962" s="14" t="inlineStr">
        <is>
          <t>Resolved new-project default</t>
        </is>
      </c>
      <c r="E962" s="14" t="inlineStr">
        <is>
          <t>Retains the agreed £1.8bn. Treating this as 2024 pounds is a model convention, not an updated supplier quotation. The 2021 release did not specify a price base or separate planning, financing and connections.</t>
        </is>
      </c>
    </row>
    <row r="963" ht="84" customHeight="1" s="74">
      <c r="A963" s="14" t="inlineStr">
        <is>
          <t>planner/data.json</t>
        </is>
      </c>
      <c r="B963" s="14" t="inlineStr">
        <is>
          <t>technologies.nuclear.annual_limit_gw</t>
        </is>
      </c>
      <c r="C963" s="14" t="n">
        <v>4</v>
      </c>
      <c r="D963" s="14" t="inlineStr">
        <is>
          <t>Resolved new-project default</t>
        </is>
      </c>
      <c r="E963" s="14" t="inlineStr">
        <is>
          <t>Retains the agreed £1.8bn. Treating this as 2024 pounds is a model convention, not an updated supplier quotation. The 2021 release did not specify a price base or separate planning, financing and connections.</t>
        </is>
      </c>
    </row>
    <row r="964" ht="84" customHeight="1" s="74">
      <c r="A964" s="14" t="inlineStr">
        <is>
          <t>planner/data.json</t>
        </is>
      </c>
      <c r="B964" s="14" t="inlineStr">
        <is>
          <t>technologies.nuclear.capex_bn_per_gw.low</t>
        </is>
      </c>
      <c r="C964" s="14" t="n">
        <v>3.829787234042553</v>
      </c>
      <c r="D964" s="14" t="inlineStr">
        <is>
          <t>Resolved new-project default</t>
        </is>
      </c>
      <c r="E964" s="14" t="inlineStr">
        <is>
          <t>Retains the agreed £1.8bn. Treating this as 2024 pounds is a model convention, not an updated supplier quotation. The 2021 release did not specify a price base or separate planning, financing and connections.</t>
        </is>
      </c>
    </row>
    <row r="965" ht="84" customHeight="1" s="74">
      <c r="A965" s="14" t="inlineStr">
        <is>
          <t>planner/data.json</t>
        </is>
      </c>
      <c r="B965" s="14" t="inlineStr">
        <is>
          <t>technologies.nuclear.capex_bn_per_gw.central</t>
        </is>
      </c>
      <c r="C965" s="14" t="n">
        <v>3.829787234042553</v>
      </c>
      <c r="D965" s="14" t="inlineStr">
        <is>
          <t>Resolved new-project default</t>
        </is>
      </c>
      <c r="E965" s="14" t="inlineStr">
        <is>
          <t>Retains the agreed £1.8bn. Treating this as 2024 pounds is a model convention, not an updated supplier quotation. The 2021 release did not specify a price base or separate planning, financing and connections.</t>
        </is>
      </c>
    </row>
    <row r="966" ht="84" customHeight="1" s="74">
      <c r="A966" s="14" t="inlineStr">
        <is>
          <t>planner/data.json</t>
        </is>
      </c>
      <c r="B966" s="14" t="inlineStr">
        <is>
          <t>technologies.nuclear.capex_bn_per_gw.high</t>
        </is>
      </c>
      <c r="C966" s="14" t="n">
        <v>4.59505833905285</v>
      </c>
      <c r="D966" s="14" t="inlineStr">
        <is>
          <t>Resolved new-project default</t>
        </is>
      </c>
      <c r="E966" s="14" t="inlineStr">
        <is>
          <t>Retains the agreed £1.8bn. Treating this as 2024 pounds is a model convention, not an updated supplier quotation. The 2021 release did not specify a price base or separate planning, financing and connections.</t>
        </is>
      </c>
    </row>
    <row r="967" ht="84" customHeight="1" s="74">
      <c r="A967" s="14" t="inlineStr">
        <is>
          <t>planner/data.json</t>
        </is>
      </c>
      <c r="B967" s="14" t="inlineStr">
        <is>
          <t>technologies.nuclear.fixed_bn_per_gw_year</t>
        </is>
      </c>
      <c r="C967" s="14" t="n">
        <v>0.1209550764381432</v>
      </c>
      <c r="D967" s="14" t="inlineStr">
        <is>
          <t>Resolved new-project default</t>
        </is>
      </c>
      <c r="E967" s="14" t="inlineStr">
        <is>
          <t>Retains the agreed £1.8bn. Treating this as 2024 pounds is a model convention, not an updated supplier quotation. The 2021 release did not specify a price base or separate planning, financing and connections.</t>
        </is>
      </c>
    </row>
    <row r="968" ht="84" customHeight="1" s="74">
      <c r="A968" s="14" t="inlineStr">
        <is>
          <t>planner/data.json</t>
        </is>
      </c>
      <c r="B968" s="14" t="inlineStr">
        <is>
          <t>technologies.nuclear.source</t>
        </is>
      </c>
      <c r="C968" s="14" t="inlineStr">
        <is>
          <t>Retains the agreed £1.8bn. Treating this as 2024 pounds is a model convention, not an updated supplier quotation. The 2021 release did not specify a price base or separate planning, financing and connections.</t>
        </is>
      </c>
      <c r="D968" s="14" t="inlineStr">
        <is>
          <t>Resolved new-project default</t>
        </is>
      </c>
      <c r="E968" s="14" t="inlineStr">
        <is>
          <t>Retains the agreed £1.8bn. Treating this as 2024 pounds is a model convention, not an updated supplier quotation. The 2021 release did not specify a price base or separate planning, financing and connections.</t>
        </is>
      </c>
    </row>
    <row r="969" ht="84" customHeight="1" s="74">
      <c r="A969" s="14" t="inlineStr">
        <is>
          <t>planner/data.json</t>
        </is>
      </c>
      <c r="B969" s="14" t="inlineStr">
        <is>
          <t>technologies.nuclear.potential_fraction</t>
        </is>
      </c>
      <c r="C969" s="14" t="n">
        <v>0.9</v>
      </c>
      <c r="D969" s="14" t="inlineStr">
        <is>
          <t>Resolved new-project default</t>
        </is>
      </c>
      <c r="E969" s="14" t="inlineStr">
        <is>
          <t>Retains the agreed £1.8bn. Treating this as 2024 pounds is a model convention, not an updated supplier quotation. The 2021 release did not specify a price base or separate planning, financing and connections.</t>
        </is>
      </c>
    </row>
    <row r="970" ht="84" customHeight="1" s="74">
      <c r="A970" s="14" t="inlineStr">
        <is>
          <t>planner/data.json</t>
        </is>
      </c>
      <c r="B970" s="14" t="inlineStr">
        <is>
          <t>technologies.nuclear.cost_status</t>
        </is>
      </c>
      <c r="C970" s="14" t="inlineStr">
        <is>
          <t>Policy assumption; construction scope unverified</t>
        </is>
      </c>
      <c r="D970" s="14" t="inlineStr">
        <is>
          <t>Resolved new-project default</t>
        </is>
      </c>
      <c r="E970" s="14" t="inlineStr">
        <is>
          <t>Retains the agreed £1.8bn. Treating this as 2024 pounds is a model convention, not an updated supplier quotation. The 2021 release did not specify a price base or separate planning, financing and connections.</t>
        </is>
      </c>
    </row>
    <row r="971" ht="84" customHeight="1" s="74">
      <c r="A971" s="14" t="inlineStr">
        <is>
          <t>planner/data.json</t>
        </is>
      </c>
      <c r="B971" s="14" t="inlineStr">
        <is>
          <t>technologies.nuclear.capacity_basis</t>
        </is>
      </c>
      <c r="C971" s="14" t="inlineStr">
        <is>
          <t>Manufacturer nameplate; export basis to confirm</t>
        </is>
      </c>
      <c r="D971" s="14" t="inlineStr">
        <is>
          <t>Resolved new-project default</t>
        </is>
      </c>
      <c r="E971" s="14" t="inlineStr">
        <is>
          <t>Retains the agreed £1.8bn. Treating this as 2024 pounds is a model convention, not an updated supplier quotation. The 2021 release did not specify a price base or separate planning, financing and connections.</t>
        </is>
      </c>
    </row>
    <row r="972" ht="84" customHeight="1" s="74">
      <c r="A972" s="14" t="inlineStr">
        <is>
          <t>planner/data.json</t>
        </is>
      </c>
      <c r="B972" s="14" t="inlineStr">
        <is>
          <t>technologies.gas.label</t>
        </is>
      </c>
      <c r="C972" s="14" t="inlineStr">
        <is>
          <t>Gas station</t>
        </is>
      </c>
      <c r="D972" s="14" t="inlineStr">
        <is>
          <t>Resolved new-project default</t>
        </is>
      </c>
      <c r="E972"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t>
        </is>
      </c>
    </row>
    <row r="973" ht="84" customHeight="1" s="74">
      <c r="A973" s="14" t="inlineStr">
        <is>
          <t>planner/data.json</t>
        </is>
      </c>
      <c r="B973" s="14" t="inlineStr">
        <is>
          <t>technologies.gas.unit_gw</t>
        </is>
      </c>
      <c r="C973" s="14" t="n">
        <v>0.92</v>
      </c>
      <c r="D973" s="14" t="inlineStr">
        <is>
          <t>Resolved new-project default</t>
        </is>
      </c>
      <c r="E973"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t>
        </is>
      </c>
    </row>
    <row r="974" ht="84" customHeight="1" s="74">
      <c r="A974" s="14" t="inlineStr">
        <is>
          <t>planner/data.json</t>
        </is>
      </c>
      <c r="B974" s="14" t="inlineStr">
        <is>
          <t>technologies.gas.lead</t>
        </is>
      </c>
      <c r="C974" s="14" t="n">
        <v>4</v>
      </c>
      <c r="D974" s="14" t="inlineStr">
        <is>
          <t>Resolved new-project default</t>
        </is>
      </c>
      <c r="E974"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t>
        </is>
      </c>
    </row>
    <row r="975" ht="84" customHeight="1" s="74">
      <c r="A975" s="14" t="inlineStr">
        <is>
          <t>planner/data.json</t>
        </is>
      </c>
      <c r="B975" s="14" t="inlineStr">
        <is>
          <t>technologies.gas.life</t>
        </is>
      </c>
      <c r="C975" s="14" t="n">
        <v>35</v>
      </c>
      <c r="D975" s="14" t="inlineStr">
        <is>
          <t>Resolved new-project default</t>
        </is>
      </c>
      <c r="E975"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t>
        </is>
      </c>
    </row>
    <row r="976" ht="84" customHeight="1" s="74">
      <c r="A976" s="14" t="inlineStr">
        <is>
          <t>planner/data.json</t>
        </is>
      </c>
      <c r="B976" s="14" t="inlineStr">
        <is>
          <t>technologies.gas.recovery</t>
        </is>
      </c>
      <c r="C976" s="14" t="n">
        <v>35</v>
      </c>
      <c r="D976" s="14" t="inlineStr">
        <is>
          <t>Resolved new-project default</t>
        </is>
      </c>
      <c r="E976"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t>
        </is>
      </c>
    </row>
    <row r="977" ht="84" customHeight="1" s="74">
      <c r="A977" s="14" t="inlineStr">
        <is>
          <t>planner/data.json</t>
        </is>
      </c>
      <c r="B977" s="14" t="inlineStr">
        <is>
          <t>technologies.gas.annual_limit_gw</t>
        </is>
      </c>
      <c r="C977" s="14" t="n">
        <v>8</v>
      </c>
      <c r="D977" s="14" t="inlineStr">
        <is>
          <t>Resolved new-project default</t>
        </is>
      </c>
      <c r="E977"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t>
        </is>
      </c>
    </row>
    <row r="978" ht="84" customHeight="1" s="74">
      <c r="A978" s="14" t="inlineStr">
        <is>
          <t>planner/data.json</t>
        </is>
      </c>
      <c r="B978" s="14" t="inlineStr">
        <is>
          <t>technologies.gas.capex_bn_per_gw.low</t>
        </is>
      </c>
      <c r="C978" s="14" t="n">
        <v>0.6806230683272426</v>
      </c>
      <c r="D978" s="14" t="inlineStr">
        <is>
          <t>Resolved new-project default</t>
        </is>
      </c>
      <c r="E978"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t>
        </is>
      </c>
    </row>
    <row r="979" ht="84" customHeight="1" s="74">
      <c r="A979" s="14" t="inlineStr">
        <is>
          <t>planner/data.json</t>
        </is>
      </c>
      <c r="B979" s="14" t="inlineStr">
        <is>
          <t>technologies.gas.capex_bn_per_gw.central</t>
        </is>
      </c>
      <c r="C979" s="14" t="n">
        <v>0.9534383879874103</v>
      </c>
      <c r="D979" s="14" t="inlineStr">
        <is>
          <t>Resolved new-project default</t>
        </is>
      </c>
      <c r="E979"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t>
        </is>
      </c>
    </row>
    <row r="980" ht="84" customHeight="1" s="74">
      <c r="A980" s="14" t="inlineStr">
        <is>
          <t>planner/data.json</t>
        </is>
      </c>
      <c r="B980" s="14" t="inlineStr">
        <is>
          <t>technologies.gas.capex_bn_per_gw.high</t>
        </is>
      </c>
      <c r="C980" s="14" t="n">
        <v>0.9534383879874103</v>
      </c>
      <c r="D980" s="14" t="inlineStr">
        <is>
          <t>Resolved new-project default</t>
        </is>
      </c>
      <c r="E980"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t>
        </is>
      </c>
    </row>
    <row r="981" ht="84" customHeight="1" s="74">
      <c r="A981" s="14" t="inlineStr">
        <is>
          <t>planner/data.json</t>
        </is>
      </c>
      <c r="B981" s="14" t="inlineStr">
        <is>
          <t>technologies.gas.fixed_bn_per_gw_year</t>
        </is>
      </c>
      <c r="C981" s="14" t="n">
        <v>0.0185</v>
      </c>
      <c r="D981" s="14" t="inlineStr">
        <is>
          <t>Resolved new-project default</t>
        </is>
      </c>
      <c r="E981"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t>
        </is>
      </c>
    </row>
    <row r="982" ht="84" customHeight="1" s="74">
      <c r="A982" s="14" t="inlineStr">
        <is>
          <t>planner/data.json</t>
        </is>
      </c>
      <c r="B982" s="14" t="inlineStr">
        <is>
          <t>technologies.gas.source</t>
        </is>
      </c>
      <c r="C982"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t>
        </is>
      </c>
      <c r="D982" s="14" t="inlineStr">
        <is>
          <t>Resolved new-project default</t>
        </is>
      </c>
      <c r="E982"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t>
        </is>
      </c>
    </row>
    <row r="983" ht="84" customHeight="1" s="74">
      <c r="A983" s="14" t="inlineStr">
        <is>
          <t>planner/data.json</t>
        </is>
      </c>
      <c r="B983" s="14" t="inlineStr">
        <is>
          <t>technologies.gas.potential_fraction</t>
        </is>
      </c>
      <c r="C983" s="14" t="n">
        <v>0.9</v>
      </c>
      <c r="D983" s="14" t="inlineStr">
        <is>
          <t>Resolved new-project default</t>
        </is>
      </c>
      <c r="E983"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t>
        </is>
      </c>
    </row>
    <row r="984" ht="84" customHeight="1" s="74">
      <c r="A984" s="14" t="inlineStr">
        <is>
          <t>planner/data.json</t>
        </is>
      </c>
      <c r="B984" s="14" t="inlineStr">
        <is>
          <t>technologies.gas.cost_status</t>
        </is>
      </c>
      <c r="C984" s="14" t="inlineStr">
        <is>
          <t>Recent EPC proxy; associated infrastructure not fully separated</t>
        </is>
      </c>
      <c r="D984" s="14" t="inlineStr">
        <is>
          <t>Resolved new-project default</t>
        </is>
      </c>
      <c r="E984"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t>
        </is>
      </c>
    </row>
    <row r="985" ht="84" customHeight="1" s="74">
      <c r="A985" s="14" t="inlineStr">
        <is>
          <t>planner/data.json</t>
        </is>
      </c>
      <c r="B985" s="14" t="inlineStr">
        <is>
          <t>technologies.gas.capacity_basis</t>
        </is>
      </c>
      <c r="C985" s="14" t="inlineStr">
        <is>
          <t>Net export; assumed 2.5% auxiliary load</t>
        </is>
      </c>
      <c r="D985" s="14" t="inlineStr">
        <is>
          <t>Resolved new-project default</t>
        </is>
      </c>
      <c r="E985" s="14" t="inlineStr">
        <is>
          <t>PLN6,378m EPC for two 668 MW gross units, July 2025, excluding VAT. Separate maintenance contract excluded. Engineering, procurement and construction (EPC) includes associated infrastructure: external-connection content remains unquantified. Auxiliary load is an analyst assumption.</t>
        </is>
      </c>
    </row>
    <row r="986" ht="84" customHeight="1" s="74">
      <c r="A986" s="14" t="inlineStr">
        <is>
          <t>planner/data.json</t>
        </is>
      </c>
      <c r="B986" s="14" t="inlineStr">
        <is>
          <t>technologies.coal.label</t>
        </is>
      </c>
      <c r="C986" s="14" t="inlineStr">
        <is>
          <t>Coal station</t>
        </is>
      </c>
      <c r="D986" s="14" t="inlineStr">
        <is>
          <t>Resolved new-project default</t>
        </is>
      </c>
      <c r="E986"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t>
        </is>
      </c>
    </row>
    <row r="987" ht="84" customHeight="1" s="74">
      <c r="A987" s="14" t="inlineStr">
        <is>
          <t>planner/data.json</t>
        </is>
      </c>
      <c r="B987" s="14" t="inlineStr">
        <is>
          <t>technologies.coal.unit_gw</t>
        </is>
      </c>
      <c r="C987" s="14" t="n">
        <v>2</v>
      </c>
      <c r="D987" s="14" t="inlineStr">
        <is>
          <t>Resolved new-project default</t>
        </is>
      </c>
      <c r="E987"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t>
        </is>
      </c>
    </row>
    <row r="988" ht="84" customHeight="1" s="74">
      <c r="A988" s="14" t="inlineStr">
        <is>
          <t>planner/data.json</t>
        </is>
      </c>
      <c r="B988" s="14" t="inlineStr">
        <is>
          <t>technologies.coal.lead</t>
        </is>
      </c>
      <c r="C988" s="14" t="n">
        <v>6</v>
      </c>
      <c r="D988" s="14" t="inlineStr">
        <is>
          <t>Resolved new-project default</t>
        </is>
      </c>
      <c r="E988"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t>
        </is>
      </c>
    </row>
    <row r="989" ht="84" customHeight="1" s="74">
      <c r="A989" s="14" t="inlineStr">
        <is>
          <t>planner/data.json</t>
        </is>
      </c>
      <c r="B989" s="14" t="inlineStr">
        <is>
          <t>technologies.coal.life</t>
        </is>
      </c>
      <c r="C989" s="14" t="n">
        <v>50</v>
      </c>
      <c r="D989" s="14" t="inlineStr">
        <is>
          <t>Resolved new-project default</t>
        </is>
      </c>
      <c r="E989"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t>
        </is>
      </c>
    </row>
    <row r="990" ht="84" customHeight="1" s="74">
      <c r="A990" s="14" t="inlineStr">
        <is>
          <t>planner/data.json</t>
        </is>
      </c>
      <c r="B990" s="14" t="inlineStr">
        <is>
          <t>technologies.coal.recovery</t>
        </is>
      </c>
      <c r="C990" s="14" t="n">
        <v>50</v>
      </c>
      <c r="D990" s="14" t="inlineStr">
        <is>
          <t>Resolved new-project default</t>
        </is>
      </c>
      <c r="E990"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t>
        </is>
      </c>
    </row>
    <row r="991" ht="84" customHeight="1" s="74">
      <c r="A991" s="14" t="inlineStr">
        <is>
          <t>planner/data.json</t>
        </is>
      </c>
      <c r="B991" s="14" t="inlineStr">
        <is>
          <t>technologies.coal.annual_limit_gw</t>
        </is>
      </c>
      <c r="C991" s="14" t="n">
        <v>2</v>
      </c>
      <c r="D991" s="14" t="inlineStr">
        <is>
          <t>Resolved new-project default</t>
        </is>
      </c>
      <c r="E991"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t>
        </is>
      </c>
    </row>
    <row r="992" ht="84" customHeight="1" s="74">
      <c r="A992" s="14" t="inlineStr">
        <is>
          <t>planner/data.json</t>
        </is>
      </c>
      <c r="B992" s="14" t="inlineStr">
        <is>
          <t>technologies.coal.capex_bn_per_gw.low</t>
        </is>
      </c>
      <c r="C992" s="14" t="n">
        <v>1.375403911315438</v>
      </c>
      <c r="D992" s="14" t="inlineStr">
        <is>
          <t>Resolved new-project default</t>
        </is>
      </c>
      <c r="E992"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t>
        </is>
      </c>
    </row>
    <row r="993" ht="84" customHeight="1" s="74">
      <c r="A993" s="14" t="inlineStr">
        <is>
          <t>planner/data.json</t>
        </is>
      </c>
      <c r="B993" s="14" t="inlineStr">
        <is>
          <t>technologies.coal.capex_bn_per_gw.central</t>
        </is>
      </c>
      <c r="C993" s="14" t="n">
        <v>1.375403911315438</v>
      </c>
      <c r="D993" s="14" t="inlineStr">
        <is>
          <t>Resolved new-project default</t>
        </is>
      </c>
      <c r="E993"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t>
        </is>
      </c>
    </row>
    <row r="994" ht="84" customHeight="1" s="74">
      <c r="A994" s="14" t="inlineStr">
        <is>
          <t>planner/data.json</t>
        </is>
      </c>
      <c r="B994" s="14" t="inlineStr">
        <is>
          <t>technologies.coal.capex_bn_per_gw.high</t>
        </is>
      </c>
      <c r="C994" s="14" t="n">
        <v>3.118793954052575</v>
      </c>
      <c r="D994" s="14" t="inlineStr">
        <is>
          <t>Resolved new-project default</t>
        </is>
      </c>
      <c r="E994"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t>
        </is>
      </c>
    </row>
    <row r="995" ht="84" customHeight="1" s="74">
      <c r="A995" s="14" t="inlineStr">
        <is>
          <t>planner/data.json</t>
        </is>
      </c>
      <c r="B995" s="14" t="inlineStr">
        <is>
          <t>technologies.coal.fixed_bn_per_gw_year</t>
        </is>
      </c>
      <c r="C995" s="14" t="n">
        <v>0.05084049566808187</v>
      </c>
      <c r="D995" s="14" t="inlineStr">
        <is>
          <t>Resolved new-project default</t>
        </is>
      </c>
      <c r="E995"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t>
        </is>
      </c>
    </row>
    <row r="996" ht="84" customHeight="1" s="74">
      <c r="A996" s="14" t="inlineStr">
        <is>
          <t>planner/data.json</t>
        </is>
      </c>
      <c r="B996" s="14" t="inlineStr">
        <is>
          <t>technologies.coal.source</t>
        </is>
      </c>
      <c r="C996"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t>
        </is>
      </c>
      <c r="D996" s="14" t="inlineStr">
        <is>
          <t>Resolved new-project default</t>
        </is>
      </c>
      <c r="E996"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t>
        </is>
      </c>
    </row>
    <row r="997" ht="84" customHeight="1" s="74">
      <c r="A997" s="14" t="inlineStr">
        <is>
          <t>planner/data.json</t>
        </is>
      </c>
      <c r="B997" s="14" t="inlineStr">
        <is>
          <t>technologies.coal.potential_fraction</t>
        </is>
      </c>
      <c r="C997" s="14" t="n">
        <v>0.85</v>
      </c>
      <c r="D997" s="14" t="inlineStr">
        <is>
          <t>Resolved new-project default</t>
        </is>
      </c>
      <c r="E997"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t>
        </is>
      </c>
    </row>
    <row r="998" ht="84" customHeight="1" s="74">
      <c r="A998" s="14" t="inlineStr">
        <is>
          <t>planner/data.json</t>
        </is>
      </c>
      <c r="B998" s="14" t="inlineStr">
        <is>
          <t>technologies.coal.cost_status</t>
        </is>
      </c>
      <c r="C998" s="14" t="inlineStr">
        <is>
          <t>Older European contract proxy; high UK transfer uncertainty</t>
        </is>
      </c>
      <c r="D998" s="14" t="inlineStr">
        <is>
          <t>Resolved new-project default</t>
        </is>
      </c>
      <c r="E998"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t>
        </is>
      </c>
    </row>
    <row r="999" ht="84" customHeight="1" s="74">
      <c r="A999" s="14" t="inlineStr">
        <is>
          <t>planner/data.json</t>
        </is>
      </c>
      <c r="B999" s="14" t="inlineStr">
        <is>
          <t>technologies.coal.capacity_basis</t>
        </is>
      </c>
      <c r="C999" s="14" t="inlineStr">
        <is>
          <t>Net export; assumed 7% auxiliary load</t>
        </is>
      </c>
      <c r="D999" s="14" t="inlineStr">
        <is>
          <t>Resolved new-project default</t>
        </is>
      </c>
      <c r="E999" s="14" t="inlineStr">
        <is>
          <t>PLN5,100m contract excluding VAT for 1,075 MW gross, September 2012. Contract-date NBP exchange rate. Existing-site reference; no quantified UK greenfield/site premium. Auxiliary load is an analyst assumption. This is a multi-unit station-sized scaling, not a proposed 2 GW turbine.</t>
        </is>
      </c>
    </row>
    <row r="1000" ht="84" customHeight="1" s="74">
      <c r="A1000" s="14" t="inlineStr">
        <is>
          <t>planner/data.json</t>
        </is>
      </c>
      <c r="B1000" s="14" t="inlineStr">
        <is>
          <t>technologies.offshore.label</t>
        </is>
      </c>
      <c r="C1000" s="14" t="inlineStr">
        <is>
          <t>Offshore wind</t>
        </is>
      </c>
      <c r="D1000" s="14" t="inlineStr">
        <is>
          <t>Resolved new-project default</t>
        </is>
      </c>
      <c r="E1000"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t>
        </is>
      </c>
    </row>
    <row r="1001" ht="84" customHeight="1" s="74">
      <c r="A1001" s="14" t="inlineStr">
        <is>
          <t>planner/data.json</t>
        </is>
      </c>
      <c r="B1001" s="14" t="inlineStr">
        <is>
          <t>technologies.offshore.unit_gw</t>
        </is>
      </c>
      <c r="C1001" s="14" t="n">
        <v>1</v>
      </c>
      <c r="D1001" s="14" t="inlineStr">
        <is>
          <t>Resolved new-project default</t>
        </is>
      </c>
      <c r="E1001"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t>
        </is>
      </c>
    </row>
    <row r="1002" ht="84" customHeight="1" s="74">
      <c r="A1002" s="14" t="inlineStr">
        <is>
          <t>planner/data.json</t>
        </is>
      </c>
      <c r="B1002" s="14" t="inlineStr">
        <is>
          <t>technologies.offshore.lead</t>
        </is>
      </c>
      <c r="C1002" s="14" t="n">
        <v>4</v>
      </c>
      <c r="D1002" s="14" t="inlineStr">
        <is>
          <t>Resolved new-project default</t>
        </is>
      </c>
      <c r="E1002"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t>
        </is>
      </c>
    </row>
    <row r="1003" ht="84" customHeight="1" s="74">
      <c r="A1003" s="14" t="inlineStr">
        <is>
          <t>planner/data.json</t>
        </is>
      </c>
      <c r="B1003" s="14" t="inlineStr">
        <is>
          <t>technologies.offshore.life</t>
        </is>
      </c>
      <c r="C1003" s="14" t="n">
        <v>30</v>
      </c>
      <c r="D1003" s="14" t="inlineStr">
        <is>
          <t>Resolved new-project default</t>
        </is>
      </c>
      <c r="E1003"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t>
        </is>
      </c>
    </row>
    <row r="1004" ht="84" customHeight="1" s="74">
      <c r="A1004" s="14" t="inlineStr">
        <is>
          <t>planner/data.json</t>
        </is>
      </c>
      <c r="B1004" s="14" t="inlineStr">
        <is>
          <t>technologies.offshore.recovery</t>
        </is>
      </c>
      <c r="C1004" s="14" t="n">
        <v>30</v>
      </c>
      <c r="D1004" s="14" t="inlineStr">
        <is>
          <t>Resolved new-project default</t>
        </is>
      </c>
      <c r="E1004"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t>
        </is>
      </c>
    </row>
    <row r="1005" ht="84" customHeight="1" s="74">
      <c r="A1005" s="14" t="inlineStr">
        <is>
          <t>planner/data.json</t>
        </is>
      </c>
      <c r="B1005" s="14" t="inlineStr">
        <is>
          <t>technologies.offshore.annual_limit_gw</t>
        </is>
      </c>
      <c r="C1005" s="14" t="n">
        <v>4</v>
      </c>
      <c r="D1005" s="14" t="inlineStr">
        <is>
          <t>Resolved new-project default</t>
        </is>
      </c>
      <c r="E1005"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t>
        </is>
      </c>
    </row>
    <row r="1006" ht="84" customHeight="1" s="74">
      <c r="A1006" s="14" t="inlineStr">
        <is>
          <t>planner/data.json</t>
        </is>
      </c>
      <c r="B1006" s="14" t="inlineStr">
        <is>
          <t>technologies.offshore.capex_bn_per_gw.low</t>
        </is>
      </c>
      <c r="C1006" s="14" t="n">
        <v>2.1</v>
      </c>
      <c r="D1006" s="14" t="inlineStr">
        <is>
          <t>Resolved new-project default</t>
        </is>
      </c>
      <c r="E1006"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t>
        </is>
      </c>
    </row>
    <row r="1007" ht="84" customHeight="1" s="74">
      <c r="A1007" s="14" t="inlineStr">
        <is>
          <t>planner/data.json</t>
        </is>
      </c>
      <c r="B1007" s="14" t="inlineStr">
        <is>
          <t>technologies.offshore.capex_bn_per_gw.central</t>
        </is>
      </c>
      <c r="C1007" s="14" t="n">
        <v>2.5</v>
      </c>
      <c r="D1007" s="14" t="inlineStr">
        <is>
          <t>Resolved new-project default</t>
        </is>
      </c>
      <c r="E1007"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t>
        </is>
      </c>
    </row>
    <row r="1008" ht="84" customHeight="1" s="74">
      <c r="A1008" s="14" t="inlineStr">
        <is>
          <t>planner/data.json</t>
        </is>
      </c>
      <c r="B1008" s="14" t="inlineStr">
        <is>
          <t>technologies.offshore.capex_bn_per_gw.high</t>
        </is>
      </c>
      <c r="C1008" s="14" t="n">
        <v>3.1</v>
      </c>
      <c r="D1008" s="14" t="inlineStr">
        <is>
          <t>Resolved new-project default</t>
        </is>
      </c>
      <c r="E1008"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t>
        </is>
      </c>
    </row>
    <row r="1009" ht="84" customHeight="1" s="74">
      <c r="A1009" s="14" t="inlineStr">
        <is>
          <t>planner/data.json</t>
        </is>
      </c>
      <c r="B1009" s="14" t="inlineStr">
        <is>
          <t>technologies.offshore.fixed_bn_per_gw_year</t>
        </is>
      </c>
      <c r="C1009" s="14" t="n">
        <v>0.0549</v>
      </c>
      <c r="D1009" s="14" t="inlineStr">
        <is>
          <t>Resolved new-project default</t>
        </is>
      </c>
      <c r="E1009"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t>
        </is>
      </c>
    </row>
    <row r="1010" ht="84" customHeight="1" s="74">
      <c r="A1010" s="14" t="inlineStr">
        <is>
          <t>planner/data.json</t>
        </is>
      </c>
      <c r="B1010" s="14" t="inlineStr">
        <is>
          <t>technologies.offshore.source</t>
        </is>
      </c>
      <c r="C1010"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t>
        </is>
      </c>
      <c r="D1010" s="14" t="inlineStr">
        <is>
          <t>Resolved new-project default</t>
        </is>
      </c>
      <c r="E1010"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t>
        </is>
      </c>
    </row>
    <row r="1011" ht="84" customHeight="1" s="74">
      <c r="A1011" s="14" t="inlineStr">
        <is>
          <t>planner/data.json</t>
        </is>
      </c>
      <c r="B1011" s="14" t="inlineStr">
        <is>
          <t>technologies.offshore.potential_fraction</t>
        </is>
      </c>
      <c r="C1011" s="14" t="n">
        <v>0.48</v>
      </c>
      <c r="D1011" s="14" t="inlineStr">
        <is>
          <t>Resolved new-project default</t>
        </is>
      </c>
      <c r="E1011"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t>
        </is>
      </c>
    </row>
    <row r="1012" ht="84" customHeight="1" s="74">
      <c r="A1012" s="14" t="inlineStr">
        <is>
          <t>planner/data.json</t>
        </is>
      </c>
      <c r="B1012" s="14" t="inlineStr">
        <is>
          <t>technologies.offshore.cost_status</t>
        </is>
      </c>
      <c r="C1012" s="14" t="inlineStr">
        <is>
          <t>DESNZ construction category; 2024 real GBP; pre-development excluded</t>
        </is>
      </c>
      <c r="D1012" s="14" t="inlineStr">
        <is>
          <t>Resolved new-project default</t>
        </is>
      </c>
      <c r="E1012"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t>
        </is>
      </c>
    </row>
    <row r="1013" ht="84" customHeight="1" s="74">
      <c r="A1013" s="14" t="inlineStr">
        <is>
          <t>planner/data.json</t>
        </is>
      </c>
      <c r="B1013" s="14" t="inlineStr">
        <is>
          <t>technologies.offshore.capacity_basis</t>
        </is>
      </c>
      <c r="C1013" s="14" t="inlineStr">
        <is>
          <t>Rated turbine capacity</t>
        </is>
      </c>
      <c r="D1013" s="14" t="inlineStr">
        <is>
          <t>Resolved new-project default</t>
        </is>
      </c>
      <c r="E1013" s="14" t="inlineStr">
        <is>
          <t>DESNZ 2025 Annex A, Technical and Cost Assumptions: 2030 fixed offshore wind construction is £2,500/kW in 2024 prices. Separate £170/kW pre-development is excluded, consistent with the common planning account. Use-of-system charges are excluded. Offshore electrical/transmission boundary is not fully reconciled with the separate network allowance; the latter remains an overlay, not a verified additive total.</t>
        </is>
      </c>
    </row>
    <row r="1014" ht="84" customHeight="1" s="74">
      <c r="A1014" s="14" t="inlineStr">
        <is>
          <t>planner/data.json</t>
        </is>
      </c>
      <c r="B1014" s="14" t="inlineStr">
        <is>
          <t>technologies.onshore.label</t>
        </is>
      </c>
      <c r="C1014" s="14" t="inlineStr">
        <is>
          <t>Onshore wind</t>
        </is>
      </c>
      <c r="D1014" s="14" t="inlineStr">
        <is>
          <t>Resolved new-project default</t>
        </is>
      </c>
      <c r="E1014" s="14" t="inlineStr">
        <is>
          <t>Arup construction category includes turbines and construction contingency. Infrastructure and pre-development remain separate.</t>
        </is>
      </c>
    </row>
    <row r="1015" ht="84" customHeight="1" s="74">
      <c r="A1015" s="14" t="inlineStr">
        <is>
          <t>planner/data.json</t>
        </is>
      </c>
      <c r="B1015" s="14" t="inlineStr">
        <is>
          <t>technologies.onshore.unit_gw</t>
        </is>
      </c>
      <c r="C1015" s="14" t="n">
        <v>0.1</v>
      </c>
      <c r="D1015" s="14" t="inlineStr">
        <is>
          <t>Resolved new-project default</t>
        </is>
      </c>
      <c r="E1015" s="14" t="inlineStr">
        <is>
          <t>Arup construction category includes turbines and construction contingency. Infrastructure and pre-development remain separate.</t>
        </is>
      </c>
    </row>
    <row r="1016" ht="84" customHeight="1" s="74">
      <c r="A1016" s="14" t="inlineStr">
        <is>
          <t>planner/data.json</t>
        </is>
      </c>
      <c r="B1016" s="14" t="inlineStr">
        <is>
          <t>technologies.onshore.lead</t>
        </is>
      </c>
      <c r="C1016" s="14" t="n">
        <v>2</v>
      </c>
      <c r="D1016" s="14" t="inlineStr">
        <is>
          <t>Resolved new-project default</t>
        </is>
      </c>
      <c r="E1016" s="14" t="inlineStr">
        <is>
          <t>Arup construction category includes turbines and construction contingency. Infrastructure and pre-development remain separate.</t>
        </is>
      </c>
    </row>
    <row r="1017" ht="84" customHeight="1" s="74">
      <c r="A1017" s="14" t="inlineStr">
        <is>
          <t>planner/data.json</t>
        </is>
      </c>
      <c r="B1017" s="14" t="inlineStr">
        <is>
          <t>technologies.onshore.life</t>
        </is>
      </c>
      <c r="C1017" s="14" t="n">
        <v>25</v>
      </c>
      <c r="D1017" s="14" t="inlineStr">
        <is>
          <t>Resolved new-project default</t>
        </is>
      </c>
      <c r="E1017" s="14" t="inlineStr">
        <is>
          <t>Arup construction category includes turbines and construction contingency. Infrastructure and pre-development remain separate.</t>
        </is>
      </c>
    </row>
    <row r="1018" ht="84" customHeight="1" s="74">
      <c r="A1018" s="14" t="inlineStr">
        <is>
          <t>planner/data.json</t>
        </is>
      </c>
      <c r="B1018" s="14" t="inlineStr">
        <is>
          <t>technologies.onshore.recovery</t>
        </is>
      </c>
      <c r="C1018" s="14" t="n">
        <v>25</v>
      </c>
      <c r="D1018" s="14" t="inlineStr">
        <is>
          <t>Resolved new-project default</t>
        </is>
      </c>
      <c r="E1018" s="14" t="inlineStr">
        <is>
          <t>Arup construction category includes turbines and construction contingency. Infrastructure and pre-development remain separate.</t>
        </is>
      </c>
    </row>
    <row r="1019" ht="84" customHeight="1" s="74">
      <c r="A1019" s="14" t="inlineStr">
        <is>
          <t>planner/data.json</t>
        </is>
      </c>
      <c r="B1019" s="14" t="inlineStr">
        <is>
          <t>technologies.onshore.annual_limit_gw</t>
        </is>
      </c>
      <c r="C1019" s="14" t="n">
        <v>3</v>
      </c>
      <c r="D1019" s="14" t="inlineStr">
        <is>
          <t>Resolved new-project default</t>
        </is>
      </c>
      <c r="E1019" s="14" t="inlineStr">
        <is>
          <t>Arup construction category includes turbines and construction contingency. Infrastructure and pre-development remain separate.</t>
        </is>
      </c>
    </row>
    <row r="1020" ht="84" customHeight="1" s="74">
      <c r="A1020" s="14" t="inlineStr">
        <is>
          <t>planner/data.json</t>
        </is>
      </c>
      <c r="B1020" s="14" t="inlineStr">
        <is>
          <t>technologies.onshore.capex_bn_per_gw.low</t>
        </is>
      </c>
      <c r="C1020" s="14" t="n">
        <v>0.9880896551724137</v>
      </c>
      <c r="D1020" s="14" t="inlineStr">
        <is>
          <t>Resolved new-project default</t>
        </is>
      </c>
      <c r="E1020" s="14" t="inlineStr">
        <is>
          <t>Arup construction category includes turbines and construction contingency. Infrastructure and pre-development remain separate.</t>
        </is>
      </c>
    </row>
    <row r="1021" ht="84" customHeight="1" s="74">
      <c r="A1021" s="14" t="inlineStr">
        <is>
          <t>planner/data.json</t>
        </is>
      </c>
      <c r="B1021" s="14" t="inlineStr">
        <is>
          <t>technologies.onshore.capex_bn_per_gw.central</t>
        </is>
      </c>
      <c r="C1021" s="14" t="n">
        <v>1.235368582375479</v>
      </c>
      <c r="D1021" s="14" t="inlineStr">
        <is>
          <t>Resolved new-project default</t>
        </is>
      </c>
      <c r="E1021" s="14" t="inlineStr">
        <is>
          <t>Arup construction category includes turbines and construction contingency. Infrastructure and pre-development remain separate.</t>
        </is>
      </c>
    </row>
    <row r="1022" ht="84" customHeight="1" s="74">
      <c r="A1022" s="14" t="inlineStr">
        <is>
          <t>planner/data.json</t>
        </is>
      </c>
      <c r="B1022" s="14" t="inlineStr">
        <is>
          <t>technologies.onshore.capex_bn_per_gw.high</t>
        </is>
      </c>
      <c r="C1022" s="14" t="n">
        <v>1.64476398467433</v>
      </c>
      <c r="D1022" s="14" t="inlineStr">
        <is>
          <t>Resolved new-project default</t>
        </is>
      </c>
      <c r="E1022" s="14" t="inlineStr">
        <is>
          <t>Arup construction category includes turbines and construction contingency. Infrastructure and pre-development remain separate.</t>
        </is>
      </c>
    </row>
    <row r="1023" ht="84" customHeight="1" s="74">
      <c r="A1023" s="14" t="inlineStr">
        <is>
          <t>planner/data.json</t>
        </is>
      </c>
      <c r="B1023" s="14" t="inlineStr">
        <is>
          <t>technologies.onshore.fixed_bn_per_gw_year</t>
        </is>
      </c>
      <c r="C1023" s="14" t="n">
        <v>0.0222</v>
      </c>
      <c r="D1023" s="14" t="inlineStr">
        <is>
          <t>Resolved new-project default</t>
        </is>
      </c>
      <c r="E1023" s="14" t="inlineStr">
        <is>
          <t>Arup construction category includes turbines and construction contingency. Infrastructure and pre-development remain separate.</t>
        </is>
      </c>
    </row>
    <row r="1024" ht="84" customHeight="1" s="74">
      <c r="A1024" s="14" t="inlineStr">
        <is>
          <t>planner/data.json</t>
        </is>
      </c>
      <c r="B1024" s="14" t="inlineStr">
        <is>
          <t>technologies.onshore.source</t>
        </is>
      </c>
      <c r="C1024" s="14" t="inlineStr">
        <is>
          <t>Arup construction category includes turbines and construction contingency. Infrastructure and pre-development remain separate.</t>
        </is>
      </c>
      <c r="D1024" s="14" t="inlineStr">
        <is>
          <t>Resolved new-project default</t>
        </is>
      </c>
      <c r="E1024" s="14" t="inlineStr">
        <is>
          <t>Arup construction category includes turbines and construction contingency. Infrastructure and pre-development remain separate.</t>
        </is>
      </c>
    </row>
    <row r="1025" ht="84" customHeight="1" s="74">
      <c r="A1025" s="14" t="inlineStr">
        <is>
          <t>planner/data.json</t>
        </is>
      </c>
      <c r="B1025" s="14" t="inlineStr">
        <is>
          <t>technologies.onshore.potential_fraction</t>
        </is>
      </c>
      <c r="C1025" s="14" t="n">
        <v>0.36</v>
      </c>
      <c r="D1025" s="14" t="inlineStr">
        <is>
          <t>Resolved new-project default</t>
        </is>
      </c>
      <c r="E1025" s="14" t="inlineStr">
        <is>
          <t>Arup construction category includes turbines and construction contingency. Infrastructure and pre-development remain separate.</t>
        </is>
      </c>
    </row>
    <row r="1026" ht="84" customHeight="1" s="74">
      <c r="A1026" s="14" t="inlineStr">
        <is>
          <t>planner/data.json</t>
        </is>
      </c>
      <c r="B1026" s="14" t="inlineStr">
        <is>
          <t>technologies.onshore.cost_status</t>
        </is>
      </c>
      <c r="C1026" s="14" t="inlineStr">
        <is>
          <t>UK construction category, separated from infrastructure and development</t>
        </is>
      </c>
      <c r="D1026" s="14" t="inlineStr">
        <is>
          <t>Resolved new-project default</t>
        </is>
      </c>
      <c r="E1026" s="14" t="inlineStr">
        <is>
          <t>Arup construction category includes turbines and construction contingency. Infrastructure and pre-development remain separate.</t>
        </is>
      </c>
    </row>
    <row r="1027" ht="84" customHeight="1" s="74">
      <c r="A1027" s="14" t="inlineStr">
        <is>
          <t>planner/data.json</t>
        </is>
      </c>
      <c r="B1027" s="14" t="inlineStr">
        <is>
          <t>technologies.onshore.capacity_basis</t>
        </is>
      </c>
      <c r="C1027" s="14" t="inlineStr">
        <is>
          <t>Rated turbine capacity</t>
        </is>
      </c>
      <c r="D1027" s="14" t="inlineStr">
        <is>
          <t>Resolved new-project default</t>
        </is>
      </c>
      <c r="E1027" s="14" t="inlineStr">
        <is>
          <t>Arup construction category includes turbines and construction contingency. Infrastructure and pre-development remain separate.</t>
        </is>
      </c>
    </row>
    <row r="1028" ht="84" customHeight="1" s="74">
      <c r="A1028" s="14" t="inlineStr">
        <is>
          <t>planner/data.json</t>
        </is>
      </c>
      <c r="B1028" s="14" t="inlineStr">
        <is>
          <t>technologies.solar.label</t>
        </is>
      </c>
      <c r="C1028" s="14" t="inlineStr">
        <is>
          <t>Solar panels (DC)</t>
        </is>
      </c>
      <c r="D1028" s="14" t="inlineStr">
        <is>
          <t>Resolved new-project default</t>
        </is>
      </c>
      <c r="E1028" s="14" t="inlineStr">
        <is>
          <t>Includes panels, mounts, inverters, cabling and construction contingency. Infrastructure and pre-development excluded. New-build dispatch uses DC nameplate with a1.25 DC/AC ratio; inherited measurement basis is separately disclosed.</t>
        </is>
      </c>
    </row>
    <row r="1029" ht="84" customHeight="1" s="74">
      <c r="A1029" s="14" t="inlineStr">
        <is>
          <t>planner/data.json</t>
        </is>
      </c>
      <c r="B1029" s="14" t="inlineStr">
        <is>
          <t>technologies.solar.unit_gw</t>
        </is>
      </c>
      <c r="C1029" s="14" t="n">
        <v>0.1</v>
      </c>
      <c r="D1029" s="14" t="inlineStr">
        <is>
          <t>Resolved new-project default</t>
        </is>
      </c>
      <c r="E1029" s="14" t="inlineStr">
        <is>
          <t>Includes panels, mounts, inverters, cabling and construction contingency. Infrastructure and pre-development excluded. New-build dispatch uses DC nameplate with a1.25 DC/AC ratio; inherited measurement basis is separately disclosed.</t>
        </is>
      </c>
    </row>
    <row r="1030" ht="84" customHeight="1" s="74">
      <c r="A1030" s="14" t="inlineStr">
        <is>
          <t>planner/data.json</t>
        </is>
      </c>
      <c r="B1030" s="14" t="inlineStr">
        <is>
          <t>technologies.solar.lead</t>
        </is>
      </c>
      <c r="C1030" s="14" t="n">
        <v>2</v>
      </c>
      <c r="D1030" s="14" t="inlineStr">
        <is>
          <t>Resolved new-project default</t>
        </is>
      </c>
      <c r="E1030" s="14" t="inlineStr">
        <is>
          <t>Includes panels, mounts, inverters, cabling and construction contingency. Infrastructure and pre-development excluded. New-build dispatch uses DC nameplate with a1.25 DC/AC ratio; inherited measurement basis is separately disclosed.</t>
        </is>
      </c>
    </row>
    <row r="1031" ht="84" customHeight="1" s="74">
      <c r="A1031" s="14" t="inlineStr">
        <is>
          <t>planner/data.json</t>
        </is>
      </c>
      <c r="B1031" s="14" t="inlineStr">
        <is>
          <t>technologies.solar.life</t>
        </is>
      </c>
      <c r="C1031" s="14" t="n">
        <v>30</v>
      </c>
      <c r="D1031" s="14" t="inlineStr">
        <is>
          <t>Resolved new-project default</t>
        </is>
      </c>
      <c r="E1031" s="14" t="inlineStr">
        <is>
          <t>Includes panels, mounts, inverters, cabling and construction contingency. Infrastructure and pre-development excluded. New-build dispatch uses DC nameplate with a1.25 DC/AC ratio; inherited measurement basis is separately disclosed.</t>
        </is>
      </c>
    </row>
    <row r="1032" ht="84" customHeight="1" s="74">
      <c r="A1032" s="14" t="inlineStr">
        <is>
          <t>planner/data.json</t>
        </is>
      </c>
      <c r="B1032" s="14" t="inlineStr">
        <is>
          <t>technologies.solar.recovery</t>
        </is>
      </c>
      <c r="C1032" s="14" t="n">
        <v>30</v>
      </c>
      <c r="D1032" s="14" t="inlineStr">
        <is>
          <t>Resolved new-project default</t>
        </is>
      </c>
      <c r="E1032" s="14" t="inlineStr">
        <is>
          <t>Includes panels, mounts, inverters, cabling and construction contingency. Infrastructure and pre-development excluded. New-build dispatch uses DC nameplate with a1.25 DC/AC ratio; inherited measurement basis is separately disclosed.</t>
        </is>
      </c>
    </row>
    <row r="1033" ht="84" customHeight="1" s="74">
      <c r="A1033" s="14" t="inlineStr">
        <is>
          <t>planner/data.json</t>
        </is>
      </c>
      <c r="B1033" s="14" t="inlineStr">
        <is>
          <t>technologies.solar.annual_limit_gw</t>
        </is>
      </c>
      <c r="C1033" s="14" t="n">
        <v>5</v>
      </c>
      <c r="D1033" s="14" t="inlineStr">
        <is>
          <t>Resolved new-project default</t>
        </is>
      </c>
      <c r="E1033" s="14" t="inlineStr">
        <is>
          <t>Includes panels, mounts, inverters, cabling and construction contingency. Infrastructure and pre-development excluded. New-build dispatch uses DC nameplate with a1.25 DC/AC ratio; inherited measurement basis is separately disclosed.</t>
        </is>
      </c>
    </row>
    <row r="1034" ht="84" customHeight="1" s="74">
      <c r="A1034" s="14" t="inlineStr">
        <is>
          <t>planner/data.json</t>
        </is>
      </c>
      <c r="B1034" s="14" t="inlineStr">
        <is>
          <t>technologies.solar.capex_bn_per_gw.low</t>
        </is>
      </c>
      <c r="C1034" s="14" t="n">
        <v>0.4340206896551724</v>
      </c>
      <c r="D1034" s="14" t="inlineStr">
        <is>
          <t>Resolved new-project default</t>
        </is>
      </c>
      <c r="E1034" s="14" t="inlineStr">
        <is>
          <t>Includes panels, mounts, inverters, cabling and construction contingency. Infrastructure and pre-development excluded. New-build dispatch uses DC nameplate with a1.25 DC/AC ratio; inherited measurement basis is separately disclosed.</t>
        </is>
      </c>
    </row>
    <row r="1035" ht="84" customHeight="1" s="74">
      <c r="A1035" s="14" t="inlineStr">
        <is>
          <t>planner/data.json</t>
        </is>
      </c>
      <c r="B1035" s="14" t="inlineStr">
        <is>
          <t>technologies.solar.capex_bn_per_gw.central</t>
        </is>
      </c>
      <c r="C1035" s="14" t="n">
        <v>0.5356000000000001</v>
      </c>
      <c r="D1035" s="14" t="inlineStr">
        <is>
          <t>Resolved new-project default</t>
        </is>
      </c>
      <c r="E1035" s="14" t="inlineStr">
        <is>
          <t>Includes panels, mounts, inverters, cabling and construction contingency. Infrastructure and pre-development excluded. New-build dispatch uses DC nameplate with a1.25 DC/AC ratio; inherited measurement basis is separately disclosed.</t>
        </is>
      </c>
    </row>
    <row r="1036" ht="84" customHeight="1" s="74">
      <c r="A1036" s="14" t="inlineStr">
        <is>
          <t>planner/data.json</t>
        </is>
      </c>
      <c r="B1036" s="14" t="inlineStr">
        <is>
          <t>technologies.solar.capex_bn_per_gw.high</t>
        </is>
      </c>
      <c r="C1036" s="14" t="n">
        <v>0.6166582375478927</v>
      </c>
      <c r="D1036" s="14" t="inlineStr">
        <is>
          <t>Resolved new-project default</t>
        </is>
      </c>
      <c r="E1036" s="14" t="inlineStr">
        <is>
          <t>Includes panels, mounts, inverters, cabling and construction contingency. Infrastructure and pre-development excluded. New-build dispatch uses DC nameplate with a1.25 DC/AC ratio; inherited measurement basis is separately disclosed.</t>
        </is>
      </c>
    </row>
    <row r="1037" ht="84" customHeight="1" s="74">
      <c r="A1037" s="14" t="inlineStr">
        <is>
          <t>planner/data.json</t>
        </is>
      </c>
      <c r="B1037" s="14" t="inlineStr">
        <is>
          <t>technologies.solar.fixed_bn_per_gw_year</t>
        </is>
      </c>
      <c r="C1037" s="14" t="n">
        <v>0.0075</v>
      </c>
      <c r="D1037" s="14" t="inlineStr">
        <is>
          <t>Resolved new-project default</t>
        </is>
      </c>
      <c r="E1037" s="14" t="inlineStr">
        <is>
          <t>Includes panels, mounts, inverters, cabling and construction contingency. Infrastructure and pre-development excluded. New-build dispatch uses DC nameplate with a1.25 DC/AC ratio; inherited measurement basis is separately disclosed.</t>
        </is>
      </c>
    </row>
    <row r="1038" ht="84" customHeight="1" s="74">
      <c r="A1038" s="14" t="inlineStr">
        <is>
          <t>planner/data.json</t>
        </is>
      </c>
      <c r="B1038" s="14" t="inlineStr">
        <is>
          <t>technologies.solar.source</t>
        </is>
      </c>
      <c r="C1038" s="14" t="inlineStr">
        <is>
          <t>Includes panels, mounts, inverters, cabling and construction contingency. Infrastructure and pre-development excluded. New-build dispatch uses DC nameplate with a1.25 DC/AC ratio; inherited measurement basis is separately disclosed.</t>
        </is>
      </c>
      <c r="D1038" s="14" t="inlineStr">
        <is>
          <t>Resolved new-project default</t>
        </is>
      </c>
      <c r="E1038" s="14" t="inlineStr">
        <is>
          <t>Includes panels, mounts, inverters, cabling and construction contingency. Infrastructure and pre-development excluded. New-build dispatch uses DC nameplate with a1.25 DC/AC ratio; inherited measurement basis is separately disclosed.</t>
        </is>
      </c>
    </row>
    <row r="1039" ht="84" customHeight="1" s="74">
      <c r="A1039" s="14" t="inlineStr">
        <is>
          <t>planner/data.json</t>
        </is>
      </c>
      <c r="B1039" s="14" t="inlineStr">
        <is>
          <t>technologies.solar.potential_fraction</t>
        </is>
      </c>
      <c r="C1039" s="14" t="n">
        <v>0.105</v>
      </c>
      <c r="D1039" s="14" t="inlineStr">
        <is>
          <t>Resolved new-project default</t>
        </is>
      </c>
      <c r="E1039" s="14" t="inlineStr">
        <is>
          <t>Includes panels, mounts, inverters, cabling and construction contingency. Infrastructure and pre-development excluded. New-build dispatch uses DC nameplate with a1.25 DC/AC ratio; inherited measurement basis is separately disclosed.</t>
        </is>
      </c>
    </row>
    <row r="1040" ht="84" customHeight="1" s="74">
      <c r="A1040" s="14" t="inlineStr">
        <is>
          <t>planner/data.json</t>
        </is>
      </c>
      <c r="B1040" s="14" t="inlineStr">
        <is>
          <t>technologies.solar.cost_status</t>
        </is>
      </c>
      <c r="C1040" s="14" t="inlineStr">
        <is>
          <t>UK construction category, separated from infrastructure and development</t>
        </is>
      </c>
      <c r="D1040" s="14" t="inlineStr">
        <is>
          <t>Resolved new-project default</t>
        </is>
      </c>
      <c r="E1040" s="14" t="inlineStr">
        <is>
          <t>Includes panels, mounts, inverters, cabling and construction contingency. Infrastructure and pre-development excluded. New-build dispatch uses DC nameplate with a1.25 DC/AC ratio; inherited measurement basis is separately disclosed.</t>
        </is>
      </c>
    </row>
    <row r="1041" ht="84" customHeight="1" s="74">
      <c r="A1041" s="14" t="inlineStr">
        <is>
          <t>planner/data.json</t>
        </is>
      </c>
      <c r="B1041" s="14" t="inlineStr">
        <is>
          <t>technologies.solar.capacity_basis</t>
        </is>
      </c>
      <c r="C1041" s="14" t="inlineStr">
        <is>
          <t>DC panel capacity, NOT 100 MW AC export</t>
        </is>
      </c>
      <c r="D1041" s="14" t="inlineStr">
        <is>
          <t>Resolved new-project default</t>
        </is>
      </c>
      <c r="E1041" s="14" t="inlineStr">
        <is>
          <t>Includes panels, mounts, inverters, cabling and construction contingency. Infrastructure and pre-development excluded. New-build dispatch uses DC nameplate with a1.25 DC/AC ratio; inherited measurement basis is separately disclosed.</t>
        </is>
      </c>
    </row>
    <row r="1042" ht="84" customHeight="1" s="74">
      <c r="A1042" s="14" t="inlineStr">
        <is>
          <t>planner/data.json</t>
        </is>
      </c>
      <c r="B1042" s="14" t="inlineStr">
        <is>
          <t>technologies.battery.label</t>
        </is>
      </c>
      <c r="C1042" s="14" t="inlineStr">
        <is>
          <t>Battery storage</t>
        </is>
      </c>
      <c r="D1042" s="14" t="inlineStr">
        <is>
          <t>Resolved new-project default</t>
        </is>
      </c>
      <c r="E1042" s="14" t="inlineStr">
        <is>
          <t>Existing storage assumptions: battery power and energy priced separately; no distinct low/high cost evidence supplied.</t>
        </is>
      </c>
    </row>
    <row r="1043" ht="84" customHeight="1" s="74">
      <c r="A1043" s="14" t="inlineStr">
        <is>
          <t>planner/data.json</t>
        </is>
      </c>
      <c r="B1043" s="14" t="inlineStr">
        <is>
          <t>technologies.battery.unit_gw</t>
        </is>
      </c>
      <c r="C1043" s="14" t="n">
        <v>1</v>
      </c>
      <c r="D1043" s="14" t="inlineStr">
        <is>
          <t>Resolved new-project default</t>
        </is>
      </c>
      <c r="E1043" s="14" t="inlineStr">
        <is>
          <t>Existing storage assumptions: battery power and energy priced separately; no distinct low/high cost evidence supplied.</t>
        </is>
      </c>
    </row>
    <row r="1044" ht="84" customHeight="1" s="74">
      <c r="A1044" s="14" t="inlineStr">
        <is>
          <t>planner/data.json</t>
        </is>
      </c>
      <c r="B1044" s="14" t="inlineStr">
        <is>
          <t>technologies.battery.unit_gwh</t>
        </is>
      </c>
      <c r="C1044" s="14" t="n">
        <v>4</v>
      </c>
      <c r="D1044" s="14" t="inlineStr">
        <is>
          <t>Resolved new-project default</t>
        </is>
      </c>
      <c r="E1044" s="14" t="inlineStr">
        <is>
          <t>Existing storage assumptions: battery power and energy priced separately; no distinct low/high cost evidence supplied.</t>
        </is>
      </c>
    </row>
    <row r="1045" ht="84" customHeight="1" s="74">
      <c r="A1045" s="14" t="inlineStr">
        <is>
          <t>planner/data.json</t>
        </is>
      </c>
      <c r="B1045" s="14" t="inlineStr">
        <is>
          <t>technologies.battery.lead</t>
        </is>
      </c>
      <c r="C1045" s="14" t="n">
        <v>2</v>
      </c>
      <c r="D1045" s="14" t="inlineStr">
        <is>
          <t>Resolved new-project default</t>
        </is>
      </c>
      <c r="E1045" s="14" t="inlineStr">
        <is>
          <t>Existing storage assumptions: battery power and energy priced separately; no distinct low/high cost evidence supplied.</t>
        </is>
      </c>
    </row>
    <row r="1046" ht="84" customHeight="1" s="74">
      <c r="A1046" s="14" t="inlineStr">
        <is>
          <t>planner/data.json</t>
        </is>
      </c>
      <c r="B1046" s="14" t="inlineStr">
        <is>
          <t>technologies.battery.life</t>
        </is>
      </c>
      <c r="C1046" s="14" t="n">
        <v>15</v>
      </c>
      <c r="D1046" s="14" t="inlineStr">
        <is>
          <t>Resolved new-project default</t>
        </is>
      </c>
      <c r="E1046" s="14" t="inlineStr">
        <is>
          <t>Existing storage assumptions: battery power and energy priced separately; no distinct low/high cost evidence supplied.</t>
        </is>
      </c>
    </row>
    <row r="1047" ht="84" customHeight="1" s="74">
      <c r="A1047" s="14" t="inlineStr">
        <is>
          <t>planner/data.json</t>
        </is>
      </c>
      <c r="B1047" s="14" t="inlineStr">
        <is>
          <t>technologies.battery.recovery</t>
        </is>
      </c>
      <c r="C1047" s="14" t="n">
        <v>15</v>
      </c>
      <c r="D1047" s="14" t="inlineStr">
        <is>
          <t>Resolved new-project default</t>
        </is>
      </c>
      <c r="E1047" s="14" t="inlineStr">
        <is>
          <t>Existing storage assumptions: battery power and energy priced separately; no distinct low/high cost evidence supplied.</t>
        </is>
      </c>
    </row>
    <row r="1048" ht="84" customHeight="1" s="74">
      <c r="A1048" s="14" t="inlineStr">
        <is>
          <t>planner/data.json</t>
        </is>
      </c>
      <c r="B1048" s="14" t="inlineStr">
        <is>
          <t>technologies.battery.annual_limit_gw</t>
        </is>
      </c>
      <c r="C1048" s="14" t="n">
        <v>5</v>
      </c>
      <c r="D1048" s="14" t="inlineStr">
        <is>
          <t>Resolved new-project default</t>
        </is>
      </c>
      <c r="E1048" s="14" t="inlineStr">
        <is>
          <t>Existing storage assumptions: battery power and energy priced separately; no distinct low/high cost evidence supplied.</t>
        </is>
      </c>
    </row>
    <row r="1049" ht="84" customHeight="1" s="74">
      <c r="A1049" s="14" t="inlineStr">
        <is>
          <t>planner/data.json</t>
        </is>
      </c>
      <c r="B1049" s="14" t="inlineStr">
        <is>
          <t>technologies.battery.annual_limit_gwh</t>
        </is>
      </c>
      <c r="C1049" s="14" t="n">
        <v>60</v>
      </c>
      <c r="D1049" s="14" t="inlineStr">
        <is>
          <t>Resolved new-project default</t>
        </is>
      </c>
      <c r="E1049" s="14" t="inlineStr">
        <is>
          <t>Existing storage assumptions: battery power and energy priced separately; no distinct low/high cost evidence supplied.</t>
        </is>
      </c>
    </row>
    <row r="1050" ht="84" customHeight="1" s="74">
      <c r="A1050" s="14" t="inlineStr">
        <is>
          <t>planner/data.json</t>
        </is>
      </c>
      <c r="B1050" s="14" t="inlineStr">
        <is>
          <t>technologies.battery.capex_bn_per_gw.low</t>
        </is>
      </c>
      <c r="C1050" s="14" t="n">
        <v>0.2</v>
      </c>
      <c r="D1050" s="14" t="inlineStr">
        <is>
          <t>Resolved new-project default</t>
        </is>
      </c>
      <c r="E1050" s="14" t="inlineStr">
        <is>
          <t>Existing storage assumptions: battery power and energy priced separately; no distinct low/high cost evidence supplied.</t>
        </is>
      </c>
    </row>
    <row r="1051" ht="84" customHeight="1" s="74">
      <c r="A1051" s="14" t="inlineStr">
        <is>
          <t>planner/data.json</t>
        </is>
      </c>
      <c r="B1051" s="14" t="inlineStr">
        <is>
          <t>technologies.battery.capex_bn_per_gw.central</t>
        </is>
      </c>
      <c r="C1051" s="14" t="n">
        <v>0.2</v>
      </c>
      <c r="D1051" s="14" t="inlineStr">
        <is>
          <t>Resolved new-project default</t>
        </is>
      </c>
      <c r="E1051" s="14" t="inlineStr">
        <is>
          <t>Existing storage assumptions: battery power and energy priced separately; no distinct low/high cost evidence supplied.</t>
        </is>
      </c>
    </row>
    <row r="1052" ht="84" customHeight="1" s="74">
      <c r="A1052" s="14" t="inlineStr">
        <is>
          <t>planner/data.json</t>
        </is>
      </c>
      <c r="B1052" s="14" t="inlineStr">
        <is>
          <t>technologies.battery.capex_bn_per_gw.high</t>
        </is>
      </c>
      <c r="C1052" s="14" t="n">
        <v>0.2</v>
      </c>
      <c r="D1052" s="14" t="inlineStr">
        <is>
          <t>Resolved new-project default</t>
        </is>
      </c>
      <c r="E1052" s="14" t="inlineStr">
        <is>
          <t>Existing storage assumptions: battery power and energy priced separately; no distinct low/high cost evidence supplied.</t>
        </is>
      </c>
    </row>
    <row r="1053" ht="84" customHeight="1" s="74">
      <c r="A1053" s="14" t="inlineStr">
        <is>
          <t>planner/data.json</t>
        </is>
      </c>
      <c r="B1053" s="14" t="inlineStr">
        <is>
          <t>technologies.battery.capex_bn_per_gwh</t>
        </is>
      </c>
      <c r="C1053" s="14" t="n">
        <v>0.15</v>
      </c>
      <c r="D1053" s="14" t="inlineStr">
        <is>
          <t>Resolved new-project default</t>
        </is>
      </c>
      <c r="E1053" s="14" t="inlineStr">
        <is>
          <t>Existing storage assumptions: battery power and energy priced separately; no distinct low/high cost evidence supplied.</t>
        </is>
      </c>
    </row>
    <row r="1054" ht="84" customHeight="1" s="74">
      <c r="A1054" s="14" t="inlineStr">
        <is>
          <t>planner/data.json</t>
        </is>
      </c>
      <c r="B1054" s="14" t="inlineStr">
        <is>
          <t>technologies.battery.fixed_bn_per_gw_year</t>
        </is>
      </c>
      <c r="C1054" s="14" t="n">
        <v>0.01</v>
      </c>
      <c r="D1054" s="14" t="inlineStr">
        <is>
          <t>Resolved new-project default</t>
        </is>
      </c>
      <c r="E1054" s="14" t="inlineStr">
        <is>
          <t>Existing storage assumptions: battery power and energy priced separately; no distinct low/high cost evidence supplied.</t>
        </is>
      </c>
    </row>
    <row r="1055" ht="84" customHeight="1" s="74">
      <c r="A1055" s="14" t="inlineStr">
        <is>
          <t>planner/data.json</t>
        </is>
      </c>
      <c r="B1055" s="14" t="inlineStr">
        <is>
          <t>technologies.battery.source</t>
        </is>
      </c>
      <c r="C1055" s="14" t="inlineStr">
        <is>
          <t>Existing storage assumptions: battery power and energy priced separately; no distinct low/high cost evidence supplied.</t>
        </is>
      </c>
      <c r="D1055" s="14" t="inlineStr">
        <is>
          <t>Resolved new-project default</t>
        </is>
      </c>
      <c r="E1055" s="14" t="inlineStr">
        <is>
          <t>Existing storage assumptions: battery power and energy priced separately; no distinct low/high cost evidence supplied.</t>
        </is>
      </c>
    </row>
    <row r="1056" ht="84" customHeight="1" s="74">
      <c r="A1056" s="14" t="inlineStr">
        <is>
          <t>programme/demand_shape.py</t>
        </is>
      </c>
      <c r="B1056" s="14" t="inlineStr">
        <is>
          <t>Algorithm constants / rules M05</t>
        </is>
      </c>
      <c r="C1056" s="14" t="inlineStr">
        <is>
          <t>Raise positive historical demand shape to an exponent; normalise to annual non-electrolysis energy; solve exponent to published peak. Add annual electrolysis / replay hours as flat demand.</t>
        </is>
      </c>
      <c r="D1056" s="14" t="inlineStr">
        <is>
          <t>Active hard-coded method</t>
        </is>
      </c>
      <c r="E1056" s="14" t="inlineStr">
        <is>
          <t>Historical timing, future peak and flat electrolysis are approximations. Seven8760/8784-hour calendars reused; not sector forecasts or price-responsive demand.</t>
        </is>
      </c>
    </row>
    <row r="1057" ht="84" customHeight="1" s="74">
      <c r="A1057" s="14" t="inlineStr">
        <is>
          <t>programme/engine.py; planner/security_protocol.py</t>
        </is>
      </c>
      <c r="B1057" s="14" t="inlineStr">
        <is>
          <t>Algorithm constants / rules M09</t>
        </is>
      </c>
      <c r="C1057" s="14" t="inlineStr">
        <is>
          <t>Available output = dated nuclear capacity × clip(0.90 +0.04 cos(2πt/N),0,1); synthetic outage deducts2GW for28days, floored at zero.</t>
        </is>
      </c>
      <c r="D1057" s="14" t="inlineStr">
        <is>
          <t>Active hard-coded method</t>
        </is>
      </c>
      <c r="E1057" s="14" t="inlineStr">
        <is>
          <t>Smooth seasonal availability, not unit outage probabilities. Curtailment allowed. Multiunit outage correlation and delivery probabilities not estimated.</t>
        </is>
      </c>
    </row>
    <row r="1058" ht="84" customHeight="1" s="74">
      <c r="A1058" s="14" t="inlineStr">
        <is>
          <t>operations/thermal.py; model.py</t>
        </is>
      </c>
      <c r="B1058" s="14" t="inlineStr">
        <is>
          <t>Algorithm constants / rules M10</t>
        </is>
      </c>
      <c r="C1058" s="14" t="inlineStr">
        <is>
          <t>Derate fleet90%; split into0.5GW representative blocks and final fraction. Commit with start/ramp lookahead and minimum up/down times; dispatch blocks sequentially.</t>
        </is>
      </c>
      <c r="D1058" s="14" t="inlineStr">
        <is>
          <t>Active hard-coded method</t>
        </is>
      </c>
      <c r="E1058" s="14" t="inlineStr">
        <is>
          <t>Perfect demand/availability foresight within horizon. Constant derating, not explicit forced-outage process. Initial units already committed; no artificial national cold start.</t>
        </is>
      </c>
    </row>
    <row r="1059" ht="84" customHeight="1" s="74">
      <c r="A1059" s="14" t="inlineStr">
        <is>
          <t>operations/storage.py; programme/engine.py</t>
        </is>
      </c>
      <c r="B1059" s="14" t="inlineStr">
        <is>
          <t>Algorithm constants / rules M13</t>
        </is>
      </c>
      <c r="C1059" s="14" t="inlineStr">
        <is>
          <t>ηcharge=ηdischarge=√0.80; SOCnext=SOC+ηcharge×charge−discharge/ηdischarge.48h forecast need and20% discretionary reserve; repair infeasible charging monotonically.</t>
        </is>
      </c>
      <c r="D1059" s="14" t="inlineStr">
        <is>
          <t>Active hard-coded method</t>
        </is>
      </c>
      <c r="E1059" s="14" t="inlineStr">
        <is>
          <t>Batteries and pumped hydro pooled; empty at start of each replay year; no carryover or degradation trajectory. Maintenance/replacement assumptions replace detailed cell ageing.</t>
        </is>
      </c>
    </row>
    <row r="1060" ht="84" customHeight="1" s="74">
      <c r="A1060" s="14" t="inlineStr">
        <is>
          <t>model.py; programme/engine.py; trade/dispatch.py</t>
        </is>
      </c>
      <c r="B1060" s="14" t="inlineStr">
        <is>
          <t>Algorithm constants / rules M14</t>
        </is>
      </c>
      <c r="C1060" s="14" t="inlineStr">
        <is>
          <t>Accepted nuclear+renewables+other+coal+gas+imports+battery discharge+unserved = demand+charging+exports. Track curtailed generation separately.</t>
        </is>
      </c>
      <c r="D1060" s="14" t="inlineStr">
        <is>
          <t>Active hard-coded method</t>
        </is>
      </c>
      <c r="E1060" s="14" t="inlineStr">
        <is>
          <t>Copperplate GB. Curtail VRE then nuclear,other,coal,gas. Thermal fuel remains charged for forced output subsequently dumped.</t>
        </is>
      </c>
    </row>
    <row r="1061" ht="84" customHeight="1" s="74">
      <c r="A1061" s="14" t="inlineStr">
        <is>
          <t>planner/security_protocol.py</t>
        </is>
      </c>
      <c r="B1061" s="14" t="inlineStr">
        <is>
          <t>Algorithm constants / rules M16</t>
        </is>
      </c>
      <c r="C1061" s="14" t="inlineStr">
        <is>
          <t>Per model year:7 normal historical shapes2018–24 plus28-day cold-calm and2GW nuclear outage on2019,2024. Pass if unserved≤1MWh and zero reserve/inertia shortfall hours.</t>
        </is>
      </c>
      <c r="D1061" s="14" t="inlineStr">
        <is>
          <t>Active hard-coded method</t>
        </is>
      </c>
      <c r="E1061" s="14" t="inlineStr">
        <is>
          <t>Zero-import autonomy tests. No probability attached. Gas physical deliverability assessed separately; passing electricity screens does not prove fuel security.</t>
        </is>
      </c>
    </row>
    <row r="1062" ht="84" customHeight="1" s="74">
      <c r="A1062" s="14" t="inlineStr">
        <is>
          <t>trade/dispatch.py</t>
        </is>
      </c>
      <c r="B1062" s="14" t="inlineStr">
        <is>
          <t>Algorithm constants / rules M18</t>
        </is>
      </c>
      <c r="C1062" s="14" t="inlineStr">
        <is>
          <t>Imports≤residual and available capacity×(1−loss); schedule if sending-end price/(1−loss)&lt;gas full-load fuel+variable O&amp;M. Rescue actual shortage from unused capacity. Export otherwise-curtailed VRE then nuclear.</t>
        </is>
      </c>
      <c r="D1062" s="14" t="inlineStr">
        <is>
          <t>Active hard-coded method</t>
        </is>
      </c>
      <c r="E1062" s="14" t="inlineStr">
        <is>
          <t>Exogenous foreign prices and availability. No simultaneous importing/exporting. No induced European prices,cable-specific outages or optimal storage arbitrage.</t>
        </is>
      </c>
    </row>
    <row r="1063" ht="84" customHeight="1" s="74">
      <c r="A1063" s="14" t="inlineStr">
        <is>
          <t>demand_plans/build.py; demand_plans/METHODS.md</t>
        </is>
      </c>
      <c r="B1063" s="14" t="inlineStr">
        <is>
          <t>Algorithm constants / rules M30</t>
        </is>
      </c>
      <c r="C1063" s="14" t="inlineStr">
        <is>
          <t>Our low/high nuclear target scales central nuclear by demand ratio, constrained2/4/6/8SMRs/year; gas sized by discrete adequacy search and delivery ceilings. Government low/high scalescentral capacitytargets, retaining inherited orders.</t>
        </is>
      </c>
      <c r="D1063" s="14" t="inlineStr">
        <is>
          <t>Active hard-coded method</t>
        </is>
      </c>
      <c r="E1063" s="14" t="inlineStr">
        <is>
          <t>Saved orders frozen for this audit; no reoptimisation. Government continuation beyond2030 is analyst-defined and omits proposed hydrogen,CCS,LDES/flexibility. Costs do not compare equal reliability.</t>
        </is>
      </c>
    </row>
    <row r="1064">
      <c r="A1064" t="inlineStr">
        <is>
          <t>operations/peaker_assumptions.json</t>
        </is>
      </c>
      <c r="B1064" t="inlineStr">
        <is>
          <t>peaker.version</t>
        </is>
      </c>
      <c r="C1064" t="inlineStr">
        <is>
          <t>1</t>
        </is>
      </c>
      <c r="D1064" t="inlineStr">
        <is>
          <t>string</t>
        </is>
      </c>
      <c r="E1064" t="inlineStr">
        <is>
          <t>https://assets.publishing.service.gov.uk/media/696616c68d599f4c09e1ffae/unabated-gas-electricity-generation-costs-2025.pdf</t>
        </is>
      </c>
    </row>
    <row r="1065">
      <c r="A1065" t="inlineStr">
        <is>
          <t>operations/peaker_assumptions.json</t>
        </is>
      </c>
      <c r="B1065" t="inlineStr">
        <is>
          <t>peaker.price_basis</t>
        </is>
      </c>
      <c r="C1065" t="inlineStr">
        <is>
          <t>Real 2024 GBP; borrowing costs calculated separately at the common plan rate.</t>
        </is>
      </c>
      <c r="D1065" t="inlineStr">
        <is>
          <t>string</t>
        </is>
      </c>
      <c r="E1065" t="inlineStr">
        <is>
          <t>https://assets.publishing.service.gov.uk/media/696616c68d599f4c09e1ffae/unabated-gas-electricity-generation-costs-2025.pdf</t>
        </is>
      </c>
    </row>
    <row r="1066">
      <c r="A1066" t="inlineStr">
        <is>
          <t>operations/peaker_assumptions.json</t>
        </is>
      </c>
      <c r="B1066" t="inlineStr">
        <is>
          <t>peaker.source</t>
        </is>
      </c>
      <c r="C1066" t="inlineStr">
        <is>
          <t>https://assets.publishing.service.gov.uk/media/696616c68d599f4c09e1ffae/unabated-gas-electricity-generation-costs-2025.pdf</t>
        </is>
      </c>
      <c r="D1066" t="inlineStr">
        <is>
          <t>string</t>
        </is>
      </c>
      <c r="E1066" t="inlineStr">
        <is>
          <t>https://assets.publishing.service.gov.uk/media/696616c68d599f4c09e1ffae/unabated-gas-electricity-generation-costs-2025.pdf</t>
        </is>
      </c>
    </row>
    <row r="1067">
      <c r="A1067" t="inlineStr">
        <is>
          <t>operations/peaker_assumptions.json</t>
        </is>
      </c>
      <c r="B1067" t="inlineStr">
        <is>
          <t>peaker.source_name</t>
        </is>
      </c>
      <c r="C1067" t="inlineStr">
        <is>
          <t>DESNZ / CEPA / GHD unabated gas cost study, published January 2026</t>
        </is>
      </c>
      <c r="D1067" t="inlineStr">
        <is>
          <t>string</t>
        </is>
      </c>
      <c r="E1067" t="inlineStr">
        <is>
          <t>https://assets.publishing.service.gov.uk/media/696616c68d599f4c09e1ffae/unabated-gas-electricity-generation-costs-2025.pdf</t>
        </is>
      </c>
    </row>
    <row r="1068">
      <c r="A1068" t="inlineStr">
        <is>
          <t>operations/peaker_assumptions.json</t>
        </is>
      </c>
      <c r="B1068" t="inlineStr">
        <is>
          <t>peaker.technologies.gas_ocgt.label</t>
        </is>
      </c>
      <c r="C1068" t="inlineStr">
        <is>
          <t>Open-cycle gas turbine</t>
        </is>
      </c>
      <c r="D1068" t="inlineStr">
        <is>
          <t>string</t>
        </is>
      </c>
      <c r="E1068" t="inlineStr">
        <is>
          <t>https://assets.publishing.service.gov.uk/media/696616c68d599f4c09e1ffae/unabated-gas-electricity-generation-costs-2025.pdf</t>
        </is>
      </c>
    </row>
    <row r="1069">
      <c r="A1069" t="inlineStr">
        <is>
          <t>operations/peaker_assumptions.json</t>
        </is>
      </c>
      <c r="B1069" t="inlineStr">
        <is>
          <t>peaker.technologies.gas_ocgt.unit_gw</t>
        </is>
      </c>
      <c r="C1069" t="n">
        <v>0.3</v>
      </c>
      <c r="D1069" t="inlineStr">
        <is>
          <t>number</t>
        </is>
      </c>
      <c r="E1069" t="inlineStr">
        <is>
          <t>https://assets.publishing.service.gov.uk/media/696616c68d599f4c09e1ffae/unabated-gas-electricity-generation-costs-2025.pdf</t>
        </is>
      </c>
    </row>
    <row r="1070">
      <c r="A1070" t="inlineStr">
        <is>
          <t>operations/peaker_assumptions.json</t>
        </is>
      </c>
      <c r="B1070" t="inlineStr">
        <is>
          <t>peaker.technologies.gas_ocgt.equipment_modules</t>
        </is>
      </c>
      <c r="C1070" t="n">
        <v>1</v>
      </c>
      <c r="D1070" t="inlineStr">
        <is>
          <t>number</t>
        </is>
      </c>
      <c r="E1070" t="inlineStr">
        <is>
          <t>https://assets.publishing.service.gov.uk/media/696616c68d599f4c09e1ffae/unabated-gas-electricity-generation-costs-2025.pdf</t>
        </is>
      </c>
    </row>
    <row r="1071">
      <c r="A1071" t="inlineStr">
        <is>
          <t>operations/peaker_assumptions.json</t>
        </is>
      </c>
      <c r="B1071" t="inlineStr">
        <is>
          <t>peaker.technologies.gas_ocgt.lead</t>
        </is>
      </c>
      <c r="C1071" t="n">
        <v>3</v>
      </c>
      <c r="D1071" t="inlineStr">
        <is>
          <t>number</t>
        </is>
      </c>
      <c r="E1071" t="inlineStr">
        <is>
          <t>https://assets.publishing.service.gov.uk/media/696616c68d599f4c09e1ffae/unabated-gas-electricity-generation-costs-2025.pdf</t>
        </is>
      </c>
    </row>
    <row r="1072">
      <c r="A1072" t="inlineStr">
        <is>
          <t>operations/peaker_assumptions.json</t>
        </is>
      </c>
      <c r="B1072" t="inlineStr">
        <is>
          <t>peaker.technologies.gas_ocgt.life</t>
        </is>
      </c>
      <c r="C1072" t="n">
        <v>30</v>
      </c>
      <c r="D1072" t="inlineStr">
        <is>
          <t>number</t>
        </is>
      </c>
      <c r="E1072" t="inlineStr">
        <is>
          <t>https://assets.publishing.service.gov.uk/media/696616c68d599f4c09e1ffae/unabated-gas-electricity-generation-costs-2025.pdf</t>
        </is>
      </c>
    </row>
    <row r="1073">
      <c r="A1073" t="inlineStr">
        <is>
          <t>operations/peaker_assumptions.json</t>
        </is>
      </c>
      <c r="B1073" t="inlineStr">
        <is>
          <t>peaker.technologies.gas_ocgt.recovery</t>
        </is>
      </c>
      <c r="C1073" t="n">
        <v>30</v>
      </c>
      <c r="D1073" t="inlineStr">
        <is>
          <t>number</t>
        </is>
      </c>
      <c r="E1073" t="inlineStr">
        <is>
          <t>https://assets.publishing.service.gov.uk/media/696616c68d599f4c09e1ffae/unabated-gas-electricity-generation-costs-2025.pdf</t>
        </is>
      </c>
    </row>
    <row r="1074">
      <c r="A1074" t="inlineStr">
        <is>
          <t>operations/peaker_assumptions.json</t>
        </is>
      </c>
      <c r="B1074" t="inlineStr">
        <is>
          <t>peaker.technologies.gas_ocgt.annual_limit_gw</t>
        </is>
      </c>
      <c r="C1074" t="n">
        <v>3.6</v>
      </c>
      <c r="D1074" t="inlineStr">
        <is>
          <t>number</t>
        </is>
      </c>
      <c r="E1074" t="inlineStr">
        <is>
          <t>https://assets.publishing.service.gov.uk/media/696616c68d599f4c09e1ffae/unabated-gas-electricity-generation-costs-2025.pdf</t>
        </is>
      </c>
    </row>
    <row r="1075">
      <c r="A1075" t="inlineStr">
        <is>
          <t>operations/peaker_assumptions.json</t>
        </is>
      </c>
      <c r="B1075" t="inlineStr">
        <is>
          <t>peaker.technologies.gas_ocgt.capex_bn_per_gw.low</t>
        </is>
      </c>
      <c r="C1075" t="n">
        <v>0.45</v>
      </c>
      <c r="D1075" t="inlineStr">
        <is>
          <t>number</t>
        </is>
      </c>
      <c r="E1075" t="inlineStr">
        <is>
          <t>https://assets.publishing.service.gov.uk/media/696616c68d599f4c09e1ffae/unabated-gas-electricity-generation-costs-2025.pdf</t>
        </is>
      </c>
    </row>
    <row r="1076">
      <c r="A1076" t="inlineStr">
        <is>
          <t>operations/peaker_assumptions.json</t>
        </is>
      </c>
      <c r="B1076" t="inlineStr">
        <is>
          <t>peaker.technologies.gas_ocgt.capex_bn_per_gw.central</t>
        </is>
      </c>
      <c r="C1076" t="n">
        <v>0.95</v>
      </c>
      <c r="D1076" t="inlineStr">
        <is>
          <t>number</t>
        </is>
      </c>
      <c r="E1076" t="inlineStr">
        <is>
          <t>https://assets.publishing.service.gov.uk/media/696616c68d599f4c09e1ffae/unabated-gas-electricity-generation-costs-2025.pdf</t>
        </is>
      </c>
    </row>
    <row r="1077">
      <c r="A1077" t="inlineStr">
        <is>
          <t>operations/peaker_assumptions.json</t>
        </is>
      </c>
      <c r="B1077" t="inlineStr">
        <is>
          <t>peaker.technologies.gas_ocgt.capex_bn_per_gw.high</t>
        </is>
      </c>
      <c r="C1077" t="n">
        <v>1.45</v>
      </c>
      <c r="D1077" t="inlineStr">
        <is>
          <t>number</t>
        </is>
      </c>
      <c r="E1077" t="inlineStr">
        <is>
          <t>https://assets.publishing.service.gov.uk/media/696616c68d599f4c09e1ffae/unabated-gas-electricity-generation-costs-2025.pdf</t>
        </is>
      </c>
    </row>
    <row r="1078">
      <c r="A1078" t="inlineStr">
        <is>
          <t>operations/peaker_assumptions.json</t>
        </is>
      </c>
      <c r="B1078" t="inlineStr">
        <is>
          <t>peaker.technologies.gas_ocgt.fixed_bn_per_gw_year</t>
        </is>
      </c>
      <c r="C1078" t="n">
        <v>0.01529</v>
      </c>
      <c r="D1078" t="inlineStr">
        <is>
          <t>number</t>
        </is>
      </c>
      <c r="E1078" t="inlineStr">
        <is>
          <t>https://assets.publishing.service.gov.uk/media/696616c68d599f4c09e1ffae/unabated-gas-electricity-generation-costs-2025.pdf</t>
        </is>
      </c>
    </row>
    <row r="1079">
      <c r="A1079" t="inlineStr">
        <is>
          <t>operations/peaker_assumptions.json</t>
        </is>
      </c>
      <c r="B1079" t="inlineStr">
        <is>
          <t>peaker.technologies.gas_ocgt.potential_fraction</t>
        </is>
      </c>
      <c r="C1079" t="n">
        <v>0.95</v>
      </c>
      <c r="D1079" t="inlineStr">
        <is>
          <t>number</t>
        </is>
      </c>
      <c r="E1079" t="inlineStr">
        <is>
          <t>https://assets.publishing.service.gov.uk/media/696616c68d599f4c09e1ffae/unabated-gas-electricity-generation-costs-2025.pdf</t>
        </is>
      </c>
    </row>
    <row r="1080">
      <c r="A1080" t="inlineStr">
        <is>
          <t>operations/peaker_assumptions.json</t>
        </is>
      </c>
      <c r="B1080" t="inlineStr">
        <is>
          <t>peaker.technologies.gas_ocgt.availability</t>
        </is>
      </c>
      <c r="C1080" t="n">
        <v>0.95</v>
      </c>
      <c r="D1080" t="inlineStr">
        <is>
          <t>number</t>
        </is>
      </c>
      <c r="E1080" t="inlineStr">
        <is>
          <t>https://assets.publishing.service.gov.uk/media/696616c68d599f4c09e1ffae/unabated-gas-electricity-generation-costs-2025.pdf</t>
        </is>
      </c>
    </row>
    <row r="1081">
      <c r="A1081" t="inlineStr">
        <is>
          <t>operations/peaker_assumptions.json</t>
        </is>
      </c>
      <c r="B1081" t="inlineStr">
        <is>
          <t>peaker.technologies.gas_ocgt.dispatch_unit_gw</t>
        </is>
      </c>
      <c r="C1081" t="n">
        <v>0.3</v>
      </c>
      <c r="D1081" t="inlineStr">
        <is>
          <t>number</t>
        </is>
      </c>
      <c r="E1081" t="inlineStr">
        <is>
          <t>https://assets.publishing.service.gov.uk/media/696616c68d599f4c09e1ffae/unabated-gas-electricity-generation-costs-2025.pdf</t>
        </is>
      </c>
    </row>
    <row r="1082">
      <c r="A1082" t="inlineStr">
        <is>
          <t>operations/peaker_assumptions.json</t>
        </is>
      </c>
      <c r="B1082" t="inlineStr">
        <is>
          <t>peaker.technologies.gas_ocgt.efficiency_full_lhv</t>
        </is>
      </c>
      <c r="C1082" t="n">
        <v>0.389</v>
      </c>
      <c r="D1082" t="inlineStr">
        <is>
          <t>number</t>
        </is>
      </c>
      <c r="E1082" t="inlineStr">
        <is>
          <t>https://assets.publishing.service.gov.uk/media/696616c68d599f4c09e1ffae/unabated-gas-electricity-generation-costs-2025.pdf</t>
        </is>
      </c>
    </row>
    <row r="1083">
      <c r="A1083" t="inlineStr">
        <is>
          <t>operations/peaker_assumptions.json</t>
        </is>
      </c>
      <c r="B1083" t="inlineStr">
        <is>
          <t>peaker.technologies.gas_ocgt.efficiency_at_min_load_lhv</t>
        </is>
      </c>
      <c r="C1083" t="n">
        <v>0.3</v>
      </c>
      <c r="D1083" t="inlineStr">
        <is>
          <t>number</t>
        </is>
      </c>
      <c r="E1083" t="inlineStr">
        <is>
          <t>https://assets.publishing.service.gov.uk/media/696616c68d599f4c09e1ffae/unabated-gas-electricity-generation-costs-2025.pdf</t>
        </is>
      </c>
    </row>
    <row r="1084">
      <c r="A1084" t="inlineStr">
        <is>
          <t>operations/peaker_assumptions.json</t>
        </is>
      </c>
      <c r="B1084" t="inlineStr">
        <is>
          <t>peaker.technologies.gas_ocgt.min_load_fraction</t>
        </is>
      </c>
      <c r="C1084" t="n">
        <v>0.25</v>
      </c>
      <c r="D1084" t="inlineStr">
        <is>
          <t>number</t>
        </is>
      </c>
      <c r="E1084" t="inlineStr">
        <is>
          <t>https://assets.publishing.service.gov.uk/media/696616c68d599f4c09e1ffae/unabated-gas-electricity-generation-costs-2025.pdf</t>
        </is>
      </c>
    </row>
    <row r="1085">
      <c r="A1085" t="inlineStr">
        <is>
          <t>operations/peaker_assumptions.json</t>
        </is>
      </c>
      <c r="B1085" t="inlineStr">
        <is>
          <t>peaker.technologies.gas_ocgt.min_up_hours</t>
        </is>
      </c>
      <c r="C1085" t="n">
        <v>1</v>
      </c>
      <c r="D1085" t="inlineStr">
        <is>
          <t>number</t>
        </is>
      </c>
      <c r="E1085" t="inlineStr">
        <is>
          <t>https://assets.publishing.service.gov.uk/media/696616c68d599f4c09e1ffae/unabated-gas-electricity-generation-costs-2025.pdf</t>
        </is>
      </c>
    </row>
    <row r="1086">
      <c r="A1086" t="inlineStr">
        <is>
          <t>operations/peaker_assumptions.json</t>
        </is>
      </c>
      <c r="B1086" t="inlineStr">
        <is>
          <t>peaker.technologies.gas_ocgt.min_down_hours</t>
        </is>
      </c>
      <c r="C1086" t="n">
        <v>1</v>
      </c>
      <c r="D1086" t="inlineStr">
        <is>
          <t>number</t>
        </is>
      </c>
      <c r="E1086" t="inlineStr">
        <is>
          <t>https://assets.publishing.service.gov.uk/media/696616c68d599f4c09e1ffae/unabated-gas-electricity-generation-costs-2025.pdf</t>
        </is>
      </c>
    </row>
    <row r="1087">
      <c r="A1087" t="inlineStr">
        <is>
          <t>operations/peaker_assumptions.json</t>
        </is>
      </c>
      <c r="B1087" t="inlineStr">
        <is>
          <t>peaker.technologies.gas_ocgt.start_lead_hours</t>
        </is>
      </c>
      <c r="C1087" t="n">
        <v>1</v>
      </c>
      <c r="D1087" t="inlineStr">
        <is>
          <t>number</t>
        </is>
      </c>
      <c r="E1087" t="inlineStr">
        <is>
          <t>https://assets.publishing.service.gov.uk/media/696616c68d599f4c09e1ffae/unabated-gas-electricity-generation-costs-2025.pdf</t>
        </is>
      </c>
    </row>
    <row r="1088">
      <c r="A1088" t="inlineStr">
        <is>
          <t>operations/peaker_assumptions.json</t>
        </is>
      </c>
      <c r="B1088" t="inlineStr">
        <is>
          <t>peaker.technologies.gas_ocgt.ramp_fraction_per_hour</t>
        </is>
      </c>
      <c r="C1088" t="n">
        <v>1</v>
      </c>
      <c r="D1088" t="inlineStr">
        <is>
          <t>number</t>
        </is>
      </c>
      <c r="E1088" t="inlineStr">
        <is>
          <t>https://assets.publishing.service.gov.uk/media/696616c68d599f4c09e1ffae/unabated-gas-electricity-generation-costs-2025.pdf</t>
        </is>
      </c>
    </row>
    <row r="1089">
      <c r="A1089" t="inlineStr">
        <is>
          <t>operations/peaker_assumptions.json</t>
        </is>
      </c>
      <c r="B1089" t="inlineStr">
        <is>
          <t>peaker.technologies.gas_ocgt.inertia_seconds</t>
        </is>
      </c>
      <c r="C1089" t="n">
        <v>5</v>
      </c>
      <c r="D1089" t="inlineStr">
        <is>
          <t>number</t>
        </is>
      </c>
      <c r="E1089" t="inlineStr">
        <is>
          <t>https://assets.publishing.service.gov.uk/media/696616c68d599f4c09e1ffae/unabated-gas-electricity-generation-costs-2025.pdf</t>
        </is>
      </c>
    </row>
    <row r="1090">
      <c r="A1090" t="inlineStr">
        <is>
          <t>operations/peaker_assumptions.json</t>
        </is>
      </c>
      <c r="B1090" t="inlineStr">
        <is>
          <t>peaker.technologies.gas_ocgt.start_fuel_mwh_per_mw</t>
        </is>
      </c>
      <c r="C1090" t="n">
        <v>0.2</v>
      </c>
      <c r="D1090" t="inlineStr">
        <is>
          <t>number</t>
        </is>
      </c>
      <c r="E1090" t="inlineStr">
        <is>
          <t>https://assets.publishing.service.gov.uk/media/696616c68d599f4c09e1ffae/unabated-gas-electricity-generation-costs-2025.pdf</t>
        </is>
      </c>
    </row>
    <row r="1091">
      <c r="A1091" t="inlineStr">
        <is>
          <t>operations/peaker_assumptions.json</t>
        </is>
      </c>
      <c r="B1091" t="inlineStr">
        <is>
          <t>peaker.technologies.gas_ocgt.start_wear_gbp_per_mw</t>
        </is>
      </c>
      <c r="C1091" t="n">
        <v>0</v>
      </c>
      <c r="D1091" t="inlineStr">
        <is>
          <t>number</t>
        </is>
      </c>
      <c r="E1091" t="inlineStr">
        <is>
          <t>https://assets.publishing.service.gov.uk/media/696616c68d599f4c09e1ffae/unabated-gas-electricity-generation-costs-2025.pdf</t>
        </is>
      </c>
    </row>
    <row r="1092">
      <c r="A1092" t="inlineStr">
        <is>
          <t>operations/peaker_assumptions.json</t>
        </is>
      </c>
      <c r="B1092" t="inlineStr">
        <is>
          <t>peaker.technologies.gas_ocgt.variable_gbp_mwh</t>
        </is>
      </c>
      <c r="C1092" t="n">
        <v>4.76</v>
      </c>
      <c r="D1092" t="inlineStr">
        <is>
          <t>number</t>
        </is>
      </c>
      <c r="E1092" t="inlineStr">
        <is>
          <t>https://assets.publishing.service.gov.uk/media/696616c68d599f4c09e1ffae/unabated-gas-electricity-generation-costs-2025.pdf</t>
        </is>
      </c>
    </row>
    <row r="1093">
      <c r="A1093" t="inlineStr">
        <is>
          <t>operations/peaker_assumptions.json</t>
        </is>
      </c>
      <c r="B1093" t="inlineStr">
        <is>
          <t>peaker.technologies.gas_ocgt.cost_status</t>
        </is>
      </c>
      <c r="C1093" t="inlineStr">
        <is>
          <t>Survey range with heterogeneous connection scope; midpoint, not a supplier bid.</t>
        </is>
      </c>
      <c r="D1093" t="inlineStr">
        <is>
          <t>string</t>
        </is>
      </c>
      <c r="E1093" t="inlineStr">
        <is>
          <t>https://assets.publishing.service.gov.uk/media/696616c68d599f4c09e1ffae/unabated-gas-electricity-generation-costs-2025.pdf</t>
        </is>
      </c>
    </row>
    <row r="1094">
      <c r="A1094" t="inlineStr">
        <is>
          <t>operations/peaker_assumptions.json</t>
        </is>
      </c>
      <c r="B1094" t="inlineStr">
        <is>
          <t>peaker.technologies.gas_ocgt.capacity_basis</t>
        </is>
      </c>
      <c r="C1094" t="inlineStr">
        <is>
          <t>Net site capacity rounded from the report's 299 MW reference.</t>
        </is>
      </c>
      <c r="D1094" t="inlineStr">
        <is>
          <t>string</t>
        </is>
      </c>
      <c r="E1094" t="inlineStr">
        <is>
          <t>https://assets.publishing.service.gov.uk/media/696616c68d599f4c09e1ffae/unabated-gas-electricity-generation-costs-2025.pdf</t>
        </is>
      </c>
    </row>
    <row r="1095">
      <c r="A1095" t="inlineStr">
        <is>
          <t>operations/peaker_assumptions.json</t>
        </is>
      </c>
      <c r="B1095" t="inlineStr">
        <is>
          <t>peaker.technologies.gas_ocgt.source</t>
        </is>
      </c>
      <c r="C1095" t="inlineStr">
        <is>
          <t>Sections 3.3 and 5.1.3. Survey construction range £450–1,450/kW; central is midpoint. Embedded gas/electric connection content cannot be separated and is retained, not deducted speculatively. Separate new planning and wider-grid allowances remain excluded unless entered. Fixed £11.49/kW/year plus 0.4% of central construction cost for insurance; variable £4.76/MWh includes an assumed cycling regime, so no additional start-wear charge is added. Efficiency/availability are report references. One-year planning plus two-year construction is the reformed lead. Part-load efficiency, hourly start/ramp/minimum-load/inertia/start-fuel parameters and delivery cap are explicit analyst assumptions, not supplier warranties.</t>
        </is>
      </c>
      <c r="D1095" t="inlineStr">
        <is>
          <t>string</t>
        </is>
      </c>
      <c r="E1095" t="inlineStr">
        <is>
          <t>https://assets.publishing.service.gov.uk/media/696616c68d599f4c09e1ffae/unabated-gas-electricity-generation-costs-2025.pdf</t>
        </is>
      </c>
    </row>
    <row r="1096">
      <c r="A1096" t="inlineStr">
        <is>
          <t>operations/peaker_assumptions.json</t>
        </is>
      </c>
      <c r="B1096" t="inlineStr">
        <is>
          <t>peaker.technologies.gas_engine.label</t>
        </is>
      </c>
      <c r="C1096" t="inlineStr">
        <is>
          <t>Gas-engine site (5 × 20 MW)</t>
        </is>
      </c>
      <c r="D1096" t="inlineStr">
        <is>
          <t>string</t>
        </is>
      </c>
      <c r="E1096" t="inlineStr">
        <is>
          <t>https://assets.publishing.service.gov.uk/media/696616c68d599f4c09e1ffae/unabated-gas-electricity-generation-costs-2025.pdf</t>
        </is>
      </c>
    </row>
    <row r="1097">
      <c r="A1097" t="inlineStr">
        <is>
          <t>operations/peaker_assumptions.json</t>
        </is>
      </c>
      <c r="B1097" t="inlineStr">
        <is>
          <t>peaker.technologies.gas_engine.unit_gw</t>
        </is>
      </c>
      <c r="C1097" t="n">
        <v>0.1</v>
      </c>
      <c r="D1097" t="inlineStr">
        <is>
          <t>number</t>
        </is>
      </c>
      <c r="E1097" t="inlineStr">
        <is>
          <t>https://assets.publishing.service.gov.uk/media/696616c68d599f4c09e1ffae/unabated-gas-electricity-generation-costs-2025.pdf</t>
        </is>
      </c>
    </row>
    <row r="1098">
      <c r="A1098" t="inlineStr">
        <is>
          <t>operations/peaker_assumptions.json</t>
        </is>
      </c>
      <c r="B1098" t="inlineStr">
        <is>
          <t>peaker.technologies.gas_engine.equipment_modules</t>
        </is>
      </c>
      <c r="C1098" t="n">
        <v>5</v>
      </c>
      <c r="D1098" t="inlineStr">
        <is>
          <t>number</t>
        </is>
      </c>
      <c r="E1098" t="inlineStr">
        <is>
          <t>https://assets.publishing.service.gov.uk/media/696616c68d599f4c09e1ffae/unabated-gas-electricity-generation-costs-2025.pdf</t>
        </is>
      </c>
    </row>
    <row r="1099">
      <c r="A1099" t="inlineStr">
        <is>
          <t>operations/peaker_assumptions.json</t>
        </is>
      </c>
      <c r="B1099" t="inlineStr">
        <is>
          <t>peaker.technologies.gas_engine.lead</t>
        </is>
      </c>
      <c r="C1099" t="n">
        <v>2</v>
      </c>
      <c r="D1099" t="inlineStr">
        <is>
          <t>number</t>
        </is>
      </c>
      <c r="E1099" t="inlineStr">
        <is>
          <t>https://assets.publishing.service.gov.uk/media/696616c68d599f4c09e1ffae/unabated-gas-electricity-generation-costs-2025.pdf</t>
        </is>
      </c>
    </row>
    <row r="1100">
      <c r="A1100" t="inlineStr">
        <is>
          <t>operations/peaker_assumptions.json</t>
        </is>
      </c>
      <c r="B1100" t="inlineStr">
        <is>
          <t>peaker.technologies.gas_engine.life</t>
        </is>
      </c>
      <c r="C1100" t="n">
        <v>30</v>
      </c>
      <c r="D1100" t="inlineStr">
        <is>
          <t>number</t>
        </is>
      </c>
      <c r="E1100" t="inlineStr">
        <is>
          <t>https://assets.publishing.service.gov.uk/media/696616c68d599f4c09e1ffae/unabated-gas-electricity-generation-costs-2025.pdf</t>
        </is>
      </c>
    </row>
    <row r="1101">
      <c r="A1101" t="inlineStr">
        <is>
          <t>operations/peaker_assumptions.json</t>
        </is>
      </c>
      <c r="B1101" t="inlineStr">
        <is>
          <t>peaker.technologies.gas_engine.recovery</t>
        </is>
      </c>
      <c r="C1101" t="n">
        <v>30</v>
      </c>
      <c r="D1101" t="inlineStr">
        <is>
          <t>number</t>
        </is>
      </c>
      <c r="E1101" t="inlineStr">
        <is>
          <t>https://assets.publishing.service.gov.uk/media/696616c68d599f4c09e1ffae/unabated-gas-electricity-generation-costs-2025.pdf</t>
        </is>
      </c>
    </row>
    <row r="1102">
      <c r="A1102" t="inlineStr">
        <is>
          <t>operations/peaker_assumptions.json</t>
        </is>
      </c>
      <c r="B1102" t="inlineStr">
        <is>
          <t>peaker.technologies.gas_engine.annual_limit_gw</t>
        </is>
      </c>
      <c r="C1102" t="n">
        <v>4</v>
      </c>
      <c r="D1102" t="inlineStr">
        <is>
          <t>number</t>
        </is>
      </c>
      <c r="E1102" t="inlineStr">
        <is>
          <t>https://assets.publishing.service.gov.uk/media/696616c68d599f4c09e1ffae/unabated-gas-electricity-generation-costs-2025.pdf</t>
        </is>
      </c>
    </row>
    <row r="1103">
      <c r="A1103" t="inlineStr">
        <is>
          <t>operations/peaker_assumptions.json</t>
        </is>
      </c>
      <c r="B1103" t="inlineStr">
        <is>
          <t>peaker.technologies.gas_engine.capex_bn_per_gw.low</t>
        </is>
      </c>
      <c r="C1103" t="n">
        <v>0.55</v>
      </c>
      <c r="D1103" t="inlineStr">
        <is>
          <t>number</t>
        </is>
      </c>
      <c r="E1103" t="inlineStr">
        <is>
          <t>https://assets.publishing.service.gov.uk/media/696616c68d599f4c09e1ffae/unabated-gas-electricity-generation-costs-2025.pdf</t>
        </is>
      </c>
    </row>
    <row r="1104">
      <c r="A1104" t="inlineStr">
        <is>
          <t>operations/peaker_assumptions.json</t>
        </is>
      </c>
      <c r="B1104" t="inlineStr">
        <is>
          <t>peaker.technologies.gas_engine.capex_bn_per_gw.central</t>
        </is>
      </c>
      <c r="C1104" t="n">
        <v>0.65</v>
      </c>
      <c r="D1104" t="inlineStr">
        <is>
          <t>number</t>
        </is>
      </c>
      <c r="E1104" t="inlineStr">
        <is>
          <t>https://assets.publishing.service.gov.uk/media/696616c68d599f4c09e1ffae/unabated-gas-electricity-generation-costs-2025.pdf</t>
        </is>
      </c>
    </row>
    <row r="1105">
      <c r="A1105" t="inlineStr">
        <is>
          <t>operations/peaker_assumptions.json</t>
        </is>
      </c>
      <c r="B1105" t="inlineStr">
        <is>
          <t>peaker.technologies.gas_engine.capex_bn_per_gw.high</t>
        </is>
      </c>
      <c r="C1105" t="n">
        <v>0.75</v>
      </c>
      <c r="D1105" t="inlineStr">
        <is>
          <t>number</t>
        </is>
      </c>
      <c r="E1105" t="inlineStr">
        <is>
          <t>https://assets.publishing.service.gov.uk/media/696616c68d599f4c09e1ffae/unabated-gas-electricity-generation-costs-2025.pdf</t>
        </is>
      </c>
    </row>
    <row r="1106">
      <c r="A1106" t="inlineStr">
        <is>
          <t>operations/peaker_assumptions.json</t>
        </is>
      </c>
      <c r="B1106" t="inlineStr">
        <is>
          <t>peaker.technologies.gas_engine.fixed_bn_per_gw_year</t>
        </is>
      </c>
      <c r="C1106" t="n">
        <v>0.01723</v>
      </c>
      <c r="D1106" t="inlineStr">
        <is>
          <t>number</t>
        </is>
      </c>
      <c r="E1106" t="inlineStr">
        <is>
          <t>https://assets.publishing.service.gov.uk/media/696616c68d599f4c09e1ffae/unabated-gas-electricity-generation-costs-2025.pdf</t>
        </is>
      </c>
    </row>
    <row r="1107">
      <c r="A1107" t="inlineStr">
        <is>
          <t>operations/peaker_assumptions.json</t>
        </is>
      </c>
      <c r="B1107" t="inlineStr">
        <is>
          <t>peaker.technologies.gas_engine.potential_fraction</t>
        </is>
      </c>
      <c r="C1107" t="n">
        <v>0.95</v>
      </c>
      <c r="D1107" t="inlineStr">
        <is>
          <t>number</t>
        </is>
      </c>
      <c r="E1107" t="inlineStr">
        <is>
          <t>https://assets.publishing.service.gov.uk/media/696616c68d599f4c09e1ffae/unabated-gas-electricity-generation-costs-2025.pdf</t>
        </is>
      </c>
    </row>
    <row r="1108">
      <c r="A1108" t="inlineStr">
        <is>
          <t>operations/peaker_assumptions.json</t>
        </is>
      </c>
      <c r="B1108" t="inlineStr">
        <is>
          <t>peaker.technologies.gas_engine.availability</t>
        </is>
      </c>
      <c r="C1108" t="n">
        <v>0.95</v>
      </c>
      <c r="D1108" t="inlineStr">
        <is>
          <t>number</t>
        </is>
      </c>
      <c r="E1108" t="inlineStr">
        <is>
          <t>https://assets.publishing.service.gov.uk/media/696616c68d599f4c09e1ffae/unabated-gas-electricity-generation-costs-2025.pdf</t>
        </is>
      </c>
    </row>
    <row r="1109">
      <c r="A1109" t="inlineStr">
        <is>
          <t>operations/peaker_assumptions.json</t>
        </is>
      </c>
      <c r="B1109" t="inlineStr">
        <is>
          <t>peaker.technologies.gas_engine.dispatch_unit_gw</t>
        </is>
      </c>
      <c r="C1109" t="n">
        <v>0.1</v>
      </c>
      <c r="D1109" t="inlineStr">
        <is>
          <t>number</t>
        </is>
      </c>
      <c r="E1109" t="inlineStr">
        <is>
          <t>https://assets.publishing.service.gov.uk/media/696616c68d599f4c09e1ffae/unabated-gas-electricity-generation-costs-2025.pdf</t>
        </is>
      </c>
    </row>
    <row r="1110">
      <c r="A1110" t="inlineStr">
        <is>
          <t>operations/peaker_assumptions.json</t>
        </is>
      </c>
      <c r="B1110" t="inlineStr">
        <is>
          <t>peaker.technologies.gas_engine.efficiency_full_lhv</t>
        </is>
      </c>
      <c r="C1110" t="n">
        <v>0.446</v>
      </c>
      <c r="D1110" t="inlineStr">
        <is>
          <t>number</t>
        </is>
      </c>
      <c r="E1110" t="inlineStr">
        <is>
          <t>https://assets.publishing.service.gov.uk/media/696616c68d599f4c09e1ffae/unabated-gas-electricity-generation-costs-2025.pdf</t>
        </is>
      </c>
    </row>
    <row r="1111">
      <c r="A1111" t="inlineStr">
        <is>
          <t>operations/peaker_assumptions.json</t>
        </is>
      </c>
      <c r="B1111" t="inlineStr">
        <is>
          <t>peaker.technologies.gas_engine.efficiency_at_min_load_lhv</t>
        </is>
      </c>
      <c r="C1111" t="n">
        <v>0.4</v>
      </c>
      <c r="D1111" t="inlineStr">
        <is>
          <t>number</t>
        </is>
      </c>
      <c r="E1111" t="inlineStr">
        <is>
          <t>https://assets.publishing.service.gov.uk/media/696616c68d599f4c09e1ffae/unabated-gas-electricity-generation-costs-2025.pdf</t>
        </is>
      </c>
    </row>
    <row r="1112">
      <c r="A1112" t="inlineStr">
        <is>
          <t>operations/peaker_assumptions.json</t>
        </is>
      </c>
      <c r="B1112" t="inlineStr">
        <is>
          <t>peaker.technologies.gas_engine.min_load_fraction</t>
        </is>
      </c>
      <c r="C1112" t="n">
        <v>0.15</v>
      </c>
      <c r="D1112" t="inlineStr">
        <is>
          <t>number</t>
        </is>
      </c>
      <c r="E1112" t="inlineStr">
        <is>
          <t>https://assets.publishing.service.gov.uk/media/696616c68d599f4c09e1ffae/unabated-gas-electricity-generation-costs-2025.pdf</t>
        </is>
      </c>
    </row>
    <row r="1113">
      <c r="A1113" t="inlineStr">
        <is>
          <t>operations/peaker_assumptions.json</t>
        </is>
      </c>
      <c r="B1113" t="inlineStr">
        <is>
          <t>peaker.technologies.gas_engine.min_up_hours</t>
        </is>
      </c>
      <c r="C1113" t="n">
        <v>1</v>
      </c>
      <c r="D1113" t="inlineStr">
        <is>
          <t>number</t>
        </is>
      </c>
      <c r="E1113" t="inlineStr">
        <is>
          <t>https://assets.publishing.service.gov.uk/media/696616c68d599f4c09e1ffae/unabated-gas-electricity-generation-costs-2025.pdf</t>
        </is>
      </c>
    </row>
    <row r="1114">
      <c r="A1114" t="inlineStr">
        <is>
          <t>operations/peaker_assumptions.json</t>
        </is>
      </c>
      <c r="B1114" t="inlineStr">
        <is>
          <t>peaker.technologies.gas_engine.min_down_hours</t>
        </is>
      </c>
      <c r="C1114" t="n">
        <v>1</v>
      </c>
      <c r="D1114" t="inlineStr">
        <is>
          <t>number</t>
        </is>
      </c>
      <c r="E1114" t="inlineStr">
        <is>
          <t>https://assets.publishing.service.gov.uk/media/696616c68d599f4c09e1ffae/unabated-gas-electricity-generation-costs-2025.pdf</t>
        </is>
      </c>
    </row>
    <row r="1115">
      <c r="A1115" t="inlineStr">
        <is>
          <t>operations/peaker_assumptions.json</t>
        </is>
      </c>
      <c r="B1115" t="inlineStr">
        <is>
          <t>peaker.technologies.gas_engine.start_lead_hours</t>
        </is>
      </c>
      <c r="C1115" t="n">
        <v>0</v>
      </c>
      <c r="D1115" t="inlineStr">
        <is>
          <t>number</t>
        </is>
      </c>
      <c r="E1115" t="inlineStr">
        <is>
          <t>https://assets.publishing.service.gov.uk/media/696616c68d599f4c09e1ffae/unabated-gas-electricity-generation-costs-2025.pdf</t>
        </is>
      </c>
    </row>
    <row r="1116">
      <c r="A1116" t="inlineStr">
        <is>
          <t>operations/peaker_assumptions.json</t>
        </is>
      </c>
      <c r="B1116" t="inlineStr">
        <is>
          <t>peaker.technologies.gas_engine.ramp_fraction_per_hour</t>
        </is>
      </c>
      <c r="C1116" t="n">
        <v>1</v>
      </c>
      <c r="D1116" t="inlineStr">
        <is>
          <t>number</t>
        </is>
      </c>
      <c r="E1116" t="inlineStr">
        <is>
          <t>https://assets.publishing.service.gov.uk/media/696616c68d599f4c09e1ffae/unabated-gas-electricity-generation-costs-2025.pdf</t>
        </is>
      </c>
    </row>
    <row r="1117">
      <c r="A1117" t="inlineStr">
        <is>
          <t>operations/peaker_assumptions.json</t>
        </is>
      </c>
      <c r="B1117" t="inlineStr">
        <is>
          <t>peaker.technologies.gas_engine.inertia_seconds</t>
        </is>
      </c>
      <c r="C1117" t="n">
        <v>2.5</v>
      </c>
      <c r="D1117" t="inlineStr">
        <is>
          <t>number</t>
        </is>
      </c>
      <c r="E1117" t="inlineStr">
        <is>
          <t>https://assets.publishing.service.gov.uk/media/696616c68d599f4c09e1ffae/unabated-gas-electricity-generation-costs-2025.pdf</t>
        </is>
      </c>
    </row>
    <row r="1118">
      <c r="A1118" t="inlineStr">
        <is>
          <t>operations/peaker_assumptions.json</t>
        </is>
      </c>
      <c r="B1118" t="inlineStr">
        <is>
          <t>peaker.technologies.gas_engine.start_fuel_mwh_per_mw</t>
        </is>
      </c>
      <c r="C1118" t="n">
        <v>0.03</v>
      </c>
      <c r="D1118" t="inlineStr">
        <is>
          <t>number</t>
        </is>
      </c>
      <c r="E1118" t="inlineStr">
        <is>
          <t>https://assets.publishing.service.gov.uk/media/696616c68d599f4c09e1ffae/unabated-gas-electricity-generation-costs-2025.pdf</t>
        </is>
      </c>
    </row>
    <row r="1119">
      <c r="A1119" t="inlineStr">
        <is>
          <t>operations/peaker_assumptions.json</t>
        </is>
      </c>
      <c r="B1119" t="inlineStr">
        <is>
          <t>peaker.technologies.gas_engine.start_wear_gbp_per_mw</t>
        </is>
      </c>
      <c r="C1119" t="n">
        <v>0</v>
      </c>
      <c r="D1119" t="inlineStr">
        <is>
          <t>number</t>
        </is>
      </c>
      <c r="E1119" t="inlineStr">
        <is>
          <t>https://assets.publishing.service.gov.uk/media/696616c68d599f4c09e1ffae/unabated-gas-electricity-generation-costs-2025.pdf</t>
        </is>
      </c>
    </row>
    <row r="1120">
      <c r="A1120" t="inlineStr">
        <is>
          <t>operations/peaker_assumptions.json</t>
        </is>
      </c>
      <c r="B1120" t="inlineStr">
        <is>
          <t>peaker.technologies.gas_engine.variable_gbp_mwh</t>
        </is>
      </c>
      <c r="C1120" t="n">
        <v>6.73</v>
      </c>
      <c r="D1120" t="inlineStr">
        <is>
          <t>number</t>
        </is>
      </c>
      <c r="E1120" t="inlineStr">
        <is>
          <t>https://assets.publishing.service.gov.uk/media/696616c68d599f4c09e1ffae/unabated-gas-electricity-generation-costs-2025.pdf</t>
        </is>
      </c>
    </row>
    <row r="1121">
      <c r="A1121" t="inlineStr">
        <is>
          <t>operations/peaker_assumptions.json</t>
        </is>
      </c>
      <c r="B1121" t="inlineStr">
        <is>
          <t>peaker.technologies.gas_engine.cost_status</t>
        </is>
      </c>
      <c r="C1121" t="inlineStr">
        <is>
          <t>Favourably connected-site survey midpoint; transfer to new sites is uncertain.</t>
        </is>
      </c>
      <c r="D1121" t="inlineStr">
        <is>
          <t>string</t>
        </is>
      </c>
      <c r="E1121" t="inlineStr">
        <is>
          <t>https://assets.publishing.service.gov.uk/media/696616c68d599f4c09e1ffae/unabated-gas-electricity-generation-costs-2025.pdf</t>
        </is>
      </c>
    </row>
    <row r="1122">
      <c r="A1122" t="inlineStr">
        <is>
          <t>operations/peaker_assumptions.json</t>
        </is>
      </c>
      <c r="B1122" t="inlineStr">
        <is>
          <t>peaker.technologies.gas_engine.capacity_basis</t>
        </is>
      </c>
      <c r="C1122" t="inlineStr">
        <is>
          <t>Analyst 100 MW site grouping of five 20 MW reference engines; dispatch uses grouped sites, not independent engine outages.</t>
        </is>
      </c>
      <c r="D1122" t="inlineStr">
        <is>
          <t>string</t>
        </is>
      </c>
      <c r="E1122" t="inlineStr">
        <is>
          <t>https://assets.publishing.service.gov.uk/media/696616c68d599f4c09e1ffae/unabated-gas-electricity-generation-costs-2025.pdf</t>
        </is>
      </c>
    </row>
    <row r="1123">
      <c r="A1123" t="inlineStr">
        <is>
          <t>operations/peaker_assumptions.json</t>
        </is>
      </c>
      <c r="B1123" t="inlineStr">
        <is>
          <t>peaker.technologies.gas_engine.source</t>
        </is>
      </c>
      <c r="C1123" t="inlineStr">
        <is>
          <t>Sections 3.5 and 5.1.4. Construction survey £550–750/kW, midpoint £650/kW, excluding contingency; nearby/existing connection scope remains embedded and unquantified. Fixed £14.63/kW/year plus 0.4% of central construction cost insurance; £6.73/MWh variable from the conservative 500-hour case, no extra start-wear charge. 44.6% efficiency and 95% availability are source references, not the best achievable manufacturer design. One-year construction plus one-year reformed planning is an analyst delivery case. Zero whole-hour start delay approximates a few-minute engine start; sub-hour security is not certified. Other operational parameters, 30-year life/recovery, site grouping and annual delivery cap are analyst assumptions.</t>
        </is>
      </c>
      <c r="D1123" t="inlineStr">
        <is>
          <t>string</t>
        </is>
      </c>
      <c r="E1123" t="inlineStr">
        <is>
          <t>https://assets.publishing.service.gov.uk/media/696616c68d599f4c09e1ffae/unabated-gas-electricity-generation-costs-2025.pdf</t>
        </is>
      </c>
    </row>
    <row r="1124">
      <c r="A1124" t="inlineStr">
        <is>
          <t>operations/peaker_assumptions.json</t>
        </is>
      </c>
      <c r="B1124" t="inlineStr">
        <is>
          <t>peaker.procurement.earliest_order</t>
        </is>
      </c>
      <c r="C1124" t="n">
        <v>2029</v>
      </c>
      <c r="D1124" t="inlineStr">
        <is>
          <t>number</t>
        </is>
      </c>
      <c r="E1124" t="inlineStr">
        <is>
          <t>https://assets.publishing.service.gov.uk/media/696616c68d599f4c09e1ffae/unabated-gas-electricity-generation-costs-2025.pdf</t>
        </is>
      </c>
    </row>
    <row r="1125">
      <c r="A1125" t="inlineStr">
        <is>
          <t>operations/peaker_assumptions.json</t>
        </is>
      </c>
      <c r="B1125" t="inlineStr">
        <is>
          <t>peaker.procurement.ccgt_stations_per_year</t>
        </is>
      </c>
      <c r="C1125" t="n">
        <v>4</v>
      </c>
      <c r="D1125" t="inlineStr">
        <is>
          <t>number</t>
        </is>
      </c>
      <c r="E1125" t="inlineStr">
        <is>
          <t>https://assets.publishing.service.gov.uk/media/696616c68d599f4c09e1ffae/unabated-gas-electricity-generation-costs-2025.pdf</t>
        </is>
      </c>
    </row>
    <row r="1126">
      <c r="A1126" t="inlineStr">
        <is>
          <t>operations/peaker_assumptions.json</t>
        </is>
      </c>
      <c r="B1126" t="inlineStr">
        <is>
          <t>peaker.procurement.aggregate_gas_gw_per_year</t>
        </is>
      </c>
      <c r="C1126" t="n">
        <v>7.36</v>
      </c>
      <c r="D1126" t="inlineStr">
        <is>
          <t>number</t>
        </is>
      </c>
      <c r="E1126" t="inlineStr">
        <is>
          <t>https://assets.publishing.service.gov.uk/media/696616c68d599f4c09e1ffae/unabated-gas-electricity-generation-costs-2025.pdf</t>
        </is>
      </c>
    </row>
    <row r="1127">
      <c r="A1127" t="inlineStr">
        <is>
          <t>operations/peaker_assumptions.json</t>
        </is>
      </c>
      <c r="B1127" t="inlineStr">
        <is>
          <t>peaker.procurement.meaning</t>
        </is>
      </c>
      <c r="C1127" t="inlineStr">
        <is>
          <t>Candidate procurement envelope, not confirmed factory allocations. CCGT limited to four 920 MW stations annually; OCGT and engine limits are separate, with a shared 7.36 GW annual commissioning envelope. Compare original schedules separately; no pre-2029 discretionary orders. Equipment lead times and UK allocation require tender evidence.</t>
        </is>
      </c>
      <c r="D1127" t="inlineStr">
        <is>
          <t>string</t>
        </is>
      </c>
      <c r="E1127" t="inlineStr">
        <is>
          <t>https://assets.publishing.service.gov.uk/media/696616c68d599f4c09e1ffae/unabated-gas-electricity-generation-costs-2025.pdf</t>
        </is>
      </c>
    </row>
  </sheetData>
  <mergeCells count="2">
    <mergeCell ref="A1:D1"/>
    <mergeCell ref="A2:E3"/>
  </mergeCells>
  <pageMargins left="0.7" right="0.7" top="0.75" bottom="0.75" header="0.3" footer="0.3"/>
  <tableParts count="1">
    <tablePart xmlns:r="http://schemas.openxmlformats.org/officeDocument/2006/relationships" r:id="rId1"/>
  </tableParts>
</worksheet>
</file>

<file path=xl/worksheets/sheet10.xml><?xml version="1.0" encoding="utf-8"?>
<worksheet xmlns="http://schemas.openxmlformats.org/spreadsheetml/2006/main">
  <sheetPr>
    <tabColor rgb="FF206877"/>
    <outlinePr summaryBelow="1" summaryRight="1"/>
    <pageSetUpPr/>
  </sheetPr>
  <dimension ref="A1:F102"/>
  <sheetViews>
    <sheetView showGridLines="0" workbookViewId="0">
      <pane xSplit="1" ySplit="5" topLeftCell="B6" activePane="bottomRight" state="frozen"/>
      <selection activeCell="A1" sqref="A1"/>
    </sheetView>
  </sheetViews>
  <sheetFormatPr baseColWidth="8" defaultRowHeight="15"/>
  <cols>
    <col width="10" customWidth="1" style="74" min="1" max="1"/>
    <col width="65" customWidth="1" style="74" min="2" max="2"/>
    <col width="105" customWidth="1" style="74" min="3" max="3"/>
    <col width="63" customWidth="1" style="74" min="4" max="4"/>
    <col width="78" customWidth="1" style="74" min="5" max="5"/>
    <col width="42" customWidth="1" style="74" min="6" max="6"/>
  </cols>
  <sheetData>
    <row r="1" ht="30" customHeight="1" s="74">
      <c r="A1" s="6" t="inlineStr">
        <is>
          <t>Sources and verification status</t>
        </is>
      </c>
      <c r="E1" s="13" t="n"/>
      <c r="F1" s="13" t="n"/>
    </row>
    <row r="2">
      <c r="A2" s="8" t="inlineStr">
        <is>
          <t>Primary sources, retained snapshots and model references. Verification states distinguish inputs rechecked during this audit from held references. Snapshot hashes and source files are included in the model ZIP; retrieval date is 18 October 2026 for new checks.</t>
        </is>
      </c>
    </row>
    <row r="3"/>
    <row r="4">
      <c r="A4" s="13" t="n"/>
      <c r="B4" s="13" t="n"/>
      <c r="C4" s="13" t="n"/>
      <c r="D4" s="13" t="n"/>
      <c r="E4" s="13" t="n"/>
      <c r="F4" s="13" t="n"/>
    </row>
    <row r="5" ht="34" customHeight="1" s="74">
      <c r="A5" s="12" t="inlineStr">
        <is>
          <t>ID</t>
        </is>
      </c>
      <c r="B5" s="12" t="inlineStr">
        <is>
          <t>Use</t>
        </is>
      </c>
      <c r="C5" s="12" t="inlineStr">
        <is>
          <t>URL</t>
        </is>
      </c>
      <c r="D5" s="12" t="inlineStr">
        <is>
          <t>Files</t>
        </is>
      </c>
      <c r="E5" s="12" t="inlineStr">
        <is>
          <t>Verification</t>
        </is>
      </c>
      <c r="F5" s="12" t="inlineStr">
        <is>
          <t>Locator</t>
        </is>
      </c>
    </row>
    <row r="6" ht="170" customHeight="1" s="74">
      <c r="A6" s="14" t="inlineStr">
        <is>
          <t>S001</t>
        </is>
      </c>
      <c r="B6" s="14" t="inlineStr">
        <is>
          <t>demand_2022.csv</t>
        </is>
      </c>
      <c r="C6" s="20" t="inlineStr">
        <is>
          <t>https://api.neso.energy/dataset/8f2fe0af-871c-488d-8bad-960426f24601/resource/bb44a1b5-75b1-4db2-8491-257f23385006/download/demanddata_2022.csv</t>
        </is>
      </c>
      <c r="D6" s="14" t="inlineStr">
        <is>
          <t>data/raw/demand_2022.csv</t>
        </is>
      </c>
      <c r="E6" s="14" t="inlineStr">
        <is>
          <t>Snapshot retained; byte hashes checked where manifest supplies a hash</t>
        </is>
      </c>
      <c r="F6" s="14" t="str"/>
    </row>
    <row r="7" ht="170" customHeight="1" s="74">
      <c r="A7" s="14" t="inlineStr">
        <is>
          <t>S002</t>
        </is>
      </c>
      <c r="B7" s="14" t="inlineStr">
        <is>
          <t>demand_2023.csv</t>
        </is>
      </c>
      <c r="C7" s="20" t="inlineStr">
        <is>
          <t>https://api.neso.energy/dataset/8f2fe0af-871c-488d-8bad-960426f24601/resource/bf5ab335-9b40-4ea4-b93a-ab4af7bce003/download/demanddata_2023.csv</t>
        </is>
      </c>
      <c r="D7" s="14" t="inlineStr">
        <is>
          <t>data/raw/demand_2023.csv</t>
        </is>
      </c>
      <c r="E7" s="14" t="inlineStr">
        <is>
          <t>Snapshot retained; byte hashes checked where manifest supplies a hash</t>
        </is>
      </c>
      <c r="F7" s="14" t="str"/>
    </row>
    <row r="8" ht="170" customHeight="1" s="74">
      <c r="A8" s="14" t="inlineStr">
        <is>
          <t>S003</t>
        </is>
      </c>
      <c r="B8" s="14" t="inlineStr">
        <is>
          <t>demand_2024.csv</t>
        </is>
      </c>
      <c r="C8" s="20" t="inlineStr">
        <is>
          <t>https://api.neso.energy/dataset/8f2fe0af-871c-488d-8bad-960426f24601/resource/f6d02c0f-957b-48cb-82ee-09003f2ba759/download/demanddata_2024.csv</t>
        </is>
      </c>
      <c r="D8" s="14" t="inlineStr">
        <is>
          <t>data/raw/demand_2024.csv</t>
        </is>
      </c>
      <c r="E8" s="14" t="inlineStr">
        <is>
          <t>Snapshot retained; byte hashes checked where manifest supplies a hash</t>
        </is>
      </c>
      <c r="F8" s="14" t="str"/>
    </row>
    <row r="9" ht="170" customHeight="1" s="74">
      <c r="A9" s="14" t="inlineStr">
        <is>
          <t>S004</t>
        </is>
      </c>
      <c r="B9" s="14" t="inlineStr">
        <is>
          <t>generation.csv</t>
        </is>
      </c>
      <c r="C9" s="20" t="inlineStr">
        <is>
          <t>https://api.neso.energy/dataset/88313ae5-94e4-4ddc-a790-593554d8c6b9/resource/f93d1835-75bc-43e5-84ad-12472b180a98/download/df_fuel_ckan.csv</t>
        </is>
      </c>
      <c r="D9" s="14" t="inlineStr">
        <is>
          <t>data/raw/generation.csv</t>
        </is>
      </c>
      <c r="E9" s="14" t="inlineStr">
        <is>
          <t>Snapshot retained; byte hashes checked where manifest supplies a hash</t>
        </is>
      </c>
      <c r="F9" s="14" t="str"/>
    </row>
    <row r="10" ht="170" customHeight="1" s="74">
      <c r="A10" s="14" t="inlineStr">
        <is>
          <t>S005</t>
        </is>
      </c>
      <c r="B10" s="14" t="inlineStr">
        <is>
          <t>desnz_costs_2025.xlsx</t>
        </is>
      </c>
      <c r="C10" s="20" t="inlineStr">
        <is>
          <t>https://assets.publishing.service.gov.uk/media/69d8efec96c86b7513170229/annex-a-additional-estimates-and-key-assumptions-2025.xlsx</t>
        </is>
      </c>
      <c r="D10" s="14" t="inlineStr">
        <is>
          <t>data/raw/desnz_costs_2025.xlsx</t>
        </is>
      </c>
      <c r="E10" s="14" t="inlineStr">
        <is>
          <t>Snapshot retained; byte hashes checked where manifest supplies a hash</t>
        </is>
      </c>
      <c r="F10" s="14" t="str"/>
    </row>
    <row r="11" ht="170" customHeight="1" s="74">
      <c r="A11" s="14" t="inlineStr">
        <is>
          <t>S006</t>
        </is>
      </c>
      <c r="B11" s="14" t="inlineStr">
        <is>
          <t>Annual demand input</t>
        </is>
      </c>
      <c r="C11" s="20" t="inlineStr">
        <is>
          <t>https://api.neso.energy/dataset/2c15c755-d8fe-4229-9169-3b6dd7c88fec/resource/300c07b9-baeb-4411-bc40-987cbb4aec0b/download/fes2025_ed1_v006.csv</t>
        </is>
      </c>
      <c r="D11" s="14" t="inlineStr">
        <is>
          <t>data/raw/fes2025_ed1.csv</t>
        </is>
      </c>
      <c r="E11" s="14" t="inlineStr">
        <is>
          <t>Snapshot retained; byte hashes checked where manifest supplies a hash</t>
        </is>
      </c>
      <c r="F11" s="14" t="str"/>
    </row>
    <row r="12" ht="170" customHeight="1" s="74">
      <c r="A12" s="14" t="inlineStr">
        <is>
          <t>S007</t>
        </is>
      </c>
      <c r="B12" s="14" t="inlineStr">
        <is>
          <t>Accounting definition / cross-check; not a substituted fleet forecast</t>
        </is>
      </c>
      <c r="C12" s="20" t="inlineStr">
        <is>
          <t>https://api.neso.energy/dataset/2c15c755-d8fe-4229-9169-3b6dd7c88fec/resource/93761974-17f5-43da-a690-71faaab610a5/download/fes2025_ed2_v004.pdf</t>
        </is>
      </c>
      <c r="D12" s="14" t="inlineStr">
        <is>
          <t>data/raw/fes2025_ed2.pdf</t>
        </is>
      </c>
      <c r="E12" s="14" t="inlineStr">
        <is>
          <t>Snapshot retained; byte hashes checked where manifest supplies a hash</t>
        </is>
      </c>
      <c r="F12" s="14" t="str"/>
    </row>
    <row r="13" ht="170" customHeight="1" s="74">
      <c r="A13" s="14" t="inlineStr">
        <is>
          <t>S008</t>
        </is>
      </c>
      <c r="B13" s="14" t="inlineStr">
        <is>
          <t>Accounting definition / cross-check; not a substituted fleet forecast</t>
        </is>
      </c>
      <c r="C13" s="20" t="inlineStr">
        <is>
          <t>https://api.neso.energy/dataset/549b0667-b533-4748-95bd-f6e13933a47d/resource/6c78a777-b885-4bb6-bc35-8100f9e137a2/download/fes2025_es1_v006.csv</t>
        </is>
      </c>
      <c r="D13" s="14" t="inlineStr">
        <is>
          <t>data/raw/fes2025_es1.csv</t>
        </is>
      </c>
      <c r="E13" s="14" t="inlineStr">
        <is>
          <t>Snapshot retained; byte hashes checked where manifest supplies a hash</t>
        </is>
      </c>
      <c r="F13" s="14" t="str"/>
    </row>
    <row r="14" ht="170" customHeight="1" s="74">
      <c r="A14" s="14" t="inlineStr">
        <is>
          <t>S009</t>
        </is>
      </c>
      <c r="B14" s="14" t="inlineStr">
        <is>
          <t>data/evidence/dukes_stations.xlsx</t>
        </is>
      </c>
      <c r="C14" s="20" t="inlineStr">
        <is>
          <t>https://assets.publishing.service.gov.uk/media/6a6a365b0ddb7e4831c629f3/DUKES_5.11.xlsx</t>
        </is>
      </c>
      <c r="D14" s="14" t="inlineStr">
        <is>
          <t>data/evidence/dukes_stations.xlsx</t>
        </is>
      </c>
      <c r="E14" s="14" t="inlineStr">
        <is>
          <t>Snapshot retained; byte hashes checked where manifest supplies a hash</t>
        </is>
      </c>
      <c r="F14" s="14" t="str"/>
    </row>
    <row r="15" ht="170" customHeight="1" s="74">
      <c r="A15" s="14" t="inlineStr">
        <is>
          <t>S010</t>
        </is>
      </c>
      <c r="B15" s="14" t="inlineStr">
        <is>
          <t>data/evidence/dukes_storage.xlsx</t>
        </is>
      </c>
      <c r="C15" s="20" t="inlineStr">
        <is>
          <t>https://assets.publishing.service.gov.uk/media/6a6a36a0bf4a7aca8f8976c6/DUKES_5.16.xlsx</t>
        </is>
      </c>
      <c r="D15" s="14" t="inlineStr">
        <is>
          <t>data/evidence/dukes_storage.xlsx</t>
        </is>
      </c>
      <c r="E15" s="14" t="inlineStr">
        <is>
          <t>Snapshot retained; byte hashes checked where manifest supplies a hash</t>
        </is>
      </c>
      <c r="F15" s="14" t="str"/>
    </row>
    <row r="16" ht="170" customHeight="1" s="74">
      <c r="A16" s="14" t="inlineStr">
        <is>
          <t>S011</t>
        </is>
      </c>
      <c r="B16" s="14" t="inlineStr">
        <is>
          <t>data/evidence/dukes_interconnectors.xlsx</t>
        </is>
      </c>
      <c r="C16" s="20" t="inlineStr">
        <is>
          <t>https://assets.publishing.service.gov.uk/media/6a6a3675bf4a7aca8f8976c3/DUKES_5.13.xlsx</t>
        </is>
      </c>
      <c r="D16" s="14" t="inlineStr">
        <is>
          <t>data/evidence/dukes_interconnectors.xlsx</t>
        </is>
      </c>
      <c r="E16" s="14" t="inlineStr">
        <is>
          <t>Snapshot retained; byte hashes checked where manifest supplies a hash</t>
        </is>
      </c>
      <c r="F16" s="14" t="str"/>
    </row>
    <row r="17" ht="170" customHeight="1" s="74">
      <c r="A17" s="14" t="inlineStr">
        <is>
          <t>S012</t>
        </is>
      </c>
      <c r="B17" s="14" t="inlineStr">
        <is>
          <t>data/evidence/repd.csv</t>
        </is>
      </c>
      <c r="C17" s="20" t="inlineStr">
        <is>
          <t>https://assets.publishing.service.gov.uk/media/6a6cbdc00c36759b5ccaa305/REPD_Publication_Q2_2026.csv</t>
        </is>
      </c>
      <c r="D17" s="14" t="inlineStr">
        <is>
          <t>data/evidence/repd.csv</t>
        </is>
      </c>
      <c r="E17" s="14" t="inlineStr">
        <is>
          <t>Snapshot retained; byte hashes checked where manifest supplies a hash</t>
        </is>
      </c>
      <c r="F17" s="14" t="str"/>
    </row>
    <row r="18" ht="170" customHeight="1" s="74">
      <c r="A18" s="14" t="inlineStr">
        <is>
          <t>S013</t>
        </is>
      </c>
      <c r="B18" s="14" t="inlineStr">
        <is>
          <t>data/evidence/tyo 2026_es 1.csv</t>
        </is>
      </c>
      <c r="C18" s="20" t="inlineStr">
        <is>
          <t>https://api.neso.energy/dataset/549b0667-b533-4748-95bd-f6e13933a47d/resource/b3bf8ac0-d27a-447c-975c-208ae92c0fa5/download/10yo2026_es1_v001.csv</t>
        </is>
      </c>
      <c r="D18" s="14" t="inlineStr">
        <is>
          <t>data/evidence/tyo2026_es1.csv</t>
        </is>
      </c>
      <c r="E18" s="14" t="inlineStr">
        <is>
          <t>Snapshot retained; byte hashes checked where manifest supplies a hash</t>
        </is>
      </c>
      <c r="F18" s="14" t="str"/>
    </row>
    <row r="19" ht="170" customHeight="1" s="74">
      <c r="A19" s="14" t="inlineStr">
        <is>
          <t>S014</t>
        </is>
      </c>
      <c r="B19" s="14" t="inlineStr">
        <is>
          <t>data/evidence/cfd_datastore.json</t>
        </is>
      </c>
      <c r="C19" s="20" t="inlineStr">
        <is>
          <t>https://dp.lowcarboncontracts.uk/api/3/action/datastore_search?resource_id=fdaf09d2-8cff-4799-a5b0-1c59444e492b&amp;limit=5000</t>
        </is>
      </c>
      <c r="D19" s="14" t="inlineStr">
        <is>
          <t>data/evidence/cfd_datastore.json</t>
        </is>
      </c>
      <c r="E19" s="14" t="inlineStr">
        <is>
          <t>Snapshot retained; byte hashes checked where manifest supplies a hash</t>
        </is>
      </c>
      <c r="F19" s="14" t="str"/>
    </row>
    <row r="20" ht="170" customHeight="1" s="74">
      <c r="A20" s="14" t="inlineStr">
        <is>
          <t>S015</t>
        </is>
      </c>
      <c r="B20" s="14" t="inlineStr">
        <is>
          <t>data/raw/demand_2018.csv</t>
        </is>
      </c>
      <c r="C20" s="20" t="inlineStr">
        <is>
          <t>https://api.neso.energy/dataset/8f2fe0af-871c-488d-8bad-960426f24601/resource/fcb12133-0db0-4f27-a4a5-1669fd9f6d33/download/demanddata_2018.csv</t>
        </is>
      </c>
      <c r="D20" s="14" t="inlineStr">
        <is>
          <t>data/raw/demand_2018.csv</t>
        </is>
      </c>
      <c r="E20" s="14" t="inlineStr">
        <is>
          <t>Snapshot retained; byte hashes checked where manifest supplies a hash</t>
        </is>
      </c>
      <c r="F20" s="14" t="str"/>
    </row>
    <row r="21" ht="170" customHeight="1" s="74">
      <c r="A21" s="14" t="inlineStr">
        <is>
          <t>S016</t>
        </is>
      </c>
      <c r="B21" s="14" t="inlineStr">
        <is>
          <t>data/raw/demand_2019.csv</t>
        </is>
      </c>
      <c r="C21" s="20" t="inlineStr">
        <is>
          <t>https://api.neso.energy/dataset/8f2fe0af-871c-488d-8bad-960426f24601/resource/dd9de980-d724-415a-b344-d8ae11321432/download/demanddata_2019.csv</t>
        </is>
      </c>
      <c r="D21" s="14" t="inlineStr">
        <is>
          <t>data/raw/demand_2019.csv</t>
        </is>
      </c>
      <c r="E21" s="14" t="inlineStr">
        <is>
          <t>Snapshot retained; byte hashes checked where manifest supplies a hash</t>
        </is>
      </c>
      <c r="F21" s="14" t="str"/>
    </row>
    <row r="22" ht="170" customHeight="1" s="74">
      <c r="A22" s="14" t="inlineStr">
        <is>
          <t>S017</t>
        </is>
      </c>
      <c r="B22" s="14" t="inlineStr">
        <is>
          <t>data/raw/demand_2020.csv</t>
        </is>
      </c>
      <c r="C22" s="20" t="inlineStr">
        <is>
          <t>https://api.neso.energy/dataset/8f2fe0af-871c-488d-8bad-960426f24601/resource/33ba6857-2a55-479f-9308-e5c4c53d4381/download/demanddata_2020.csv</t>
        </is>
      </c>
      <c r="D22" s="14" t="inlineStr">
        <is>
          <t>data/raw/demand_2020.csv</t>
        </is>
      </c>
      <c r="E22" s="14" t="inlineStr">
        <is>
          <t>Snapshot retained; byte hashes checked where manifest supplies a hash</t>
        </is>
      </c>
      <c r="F22" s="14" t="str"/>
    </row>
    <row r="23" ht="170" customHeight="1" s="74">
      <c r="A23" s="14" t="inlineStr">
        <is>
          <t>S018</t>
        </is>
      </c>
      <c r="B23" s="14" t="inlineStr">
        <is>
          <t>data/raw/demand_2021.csv</t>
        </is>
      </c>
      <c r="C23" s="20" t="inlineStr">
        <is>
          <t>https://api.neso.energy/dataset/8f2fe0af-871c-488d-8bad-960426f24601/resource/18c69c42-f20d-46f0-84e9-e279045befc6/download/demanddata_2021.csv</t>
        </is>
      </c>
      <c r="D23" s="14" t="inlineStr">
        <is>
          <t>data/raw/demand_2021.csv</t>
        </is>
      </c>
      <c r="E23" s="14" t="inlineStr">
        <is>
          <t>Snapshot retained; byte hashes checked where manifest supplies a hash</t>
        </is>
      </c>
      <c r="F23" s="14" t="str"/>
    </row>
    <row r="24" ht="170" customHeight="1" s="74">
      <c r="A24" s="14" t="inlineStr">
        <is>
          <t>S019</t>
        </is>
      </c>
      <c r="B24" s="14" t="inlineStr">
        <is>
          <t>legacy/sources/api_manifest.json</t>
        </is>
      </c>
      <c r="C24" s="20" t="inlineStr">
        <is>
          <t>https://dp.lowcarboncontracts.uk/api/3/action/datastore_search?resource_id=fdaf09d2-8cff-4799-a5b0-1c59444e492b&amp;limit=10000</t>
        </is>
      </c>
      <c r="D24" s="14" t="inlineStr">
        <is>
          <t>legacy/sources</t>
        </is>
      </c>
      <c r="E24" s="14" t="inlineStr">
        <is>
          <t>Snapshot retained; byte hashes checked where manifest supplies a hash</t>
        </is>
      </c>
      <c r="F24" s="14" t="str"/>
    </row>
    <row r="25" ht="170" customHeight="1" s="74">
      <c r="A25" s="14" t="inlineStr">
        <is>
          <t>S020</t>
        </is>
      </c>
      <c r="B25" s="14" t="inlineStr">
        <is>
          <t>legacy/sources/api_manifest.json</t>
        </is>
      </c>
      <c r="C25" s="20" t="inlineStr">
        <is>
          <t>https://dp.lowcarboncontracts.uk/api/3/action/datastore_search?resource_id=79ed671c-6cb2-40d6-aed8-6eddf21b9ce4&amp;limit=10000</t>
        </is>
      </c>
      <c r="D25" s="14" t="inlineStr">
        <is>
          <t>legacy/sources</t>
        </is>
      </c>
      <c r="E25" s="14" t="inlineStr">
        <is>
          <t>Snapshot retained; byte hashes checked where manifest supplies a hash</t>
        </is>
      </c>
      <c r="F25" s="14" t="str"/>
    </row>
    <row r="26" ht="170" customHeight="1" s="74">
      <c r="A26" s="14" t="inlineStr">
        <is>
          <t>S021</t>
        </is>
      </c>
      <c r="B26" s="14" t="inlineStr">
        <is>
          <t>legacy/sources/api_manifest.json</t>
        </is>
      </c>
      <c r="C26" s="20" t="inlineStr">
        <is>
          <t>https://dp.lowcarboncontracts.uk/api/3/action/datastore_search?resource_id=098ef836-a47c-4710-b9ec-22a2175c65d9&amp;limit=10000</t>
        </is>
      </c>
      <c r="D26" s="14" t="inlineStr">
        <is>
          <t>legacy/sources</t>
        </is>
      </c>
      <c r="E26" s="14" t="inlineStr">
        <is>
          <t>Snapshot retained; byte hashes checked where manifest supplies a hash</t>
        </is>
      </c>
      <c r="F26" s="14" t="str"/>
    </row>
    <row r="27" ht="170" customHeight="1" s="74">
      <c r="A27" s="14" t="inlineStr">
        <is>
          <t>S022</t>
        </is>
      </c>
      <c r="B27" s="14" t="inlineStr">
        <is>
          <t>legacy/sources/api_manifest.json</t>
        </is>
      </c>
      <c r="C27" s="20" t="inlineStr">
        <is>
          <t>https://dp.lowcarboncontracts.uk/api/3/action/datastore_search?resource_id=55bd2d1e-d25d-4980-8569-ea27f6ec7217&amp;limit=10000</t>
        </is>
      </c>
      <c r="D27" s="14" t="inlineStr">
        <is>
          <t>legacy/sources</t>
        </is>
      </c>
      <c r="E27" s="14" t="inlineStr">
        <is>
          <t>Snapshot retained; byte hashes checked where manifest supplies a hash</t>
        </is>
      </c>
      <c r="F27" s="14" t="str"/>
    </row>
    <row r="28" ht="170" customHeight="1" s="74">
      <c r="A28" s="14" t="inlineStr">
        <is>
          <t>S023</t>
        </is>
      </c>
      <c r="B28" s="14" t="inlineStr">
        <is>
          <t>Construction / ons</t>
        </is>
      </c>
      <c r="C28" s="20" t="inlineStr">
        <is>
          <t>https://www.ons.gov.uk/economy/inflationandpriceindices/timeseries/d7bt/mm23</t>
        </is>
      </c>
      <c r="D28" s="14" t="inlineStr">
        <is>
          <t>construction/estimates.json; operating; legacy/inputs.json</t>
        </is>
      </c>
      <c r="E28" s="14" t="inlineStr">
        <is>
          <t>Held source/reference; no fresh full-source revalidation</t>
        </is>
      </c>
      <c r="F28" s="14" t="inlineStr">
        <is>
          <t>ons</t>
        </is>
      </c>
    </row>
    <row r="29" ht="170" customHeight="1" s="74">
      <c r="A29" s="14" t="inlineStr">
        <is>
          <t>S024</t>
        </is>
      </c>
      <c r="B29" s="14" t="inlineStr">
        <is>
          <t>Construction / fx 2023</t>
        </is>
      </c>
      <c r="C29" s="20" t="inlineStr">
        <is>
          <t>https://www.trade-tariff.service.gov.uk/exchange_rates/view/2023-12?type=average</t>
        </is>
      </c>
      <c r="D29" s="14" t="inlineStr">
        <is>
          <t>construction/estimates.json; operating</t>
        </is>
      </c>
      <c r="E29" s="14" t="inlineStr">
        <is>
          <t>Held source/reference; no fresh full-source revalidation</t>
        </is>
      </c>
      <c r="F29" s="14" t="inlineStr">
        <is>
          <t>fx 2023</t>
        </is>
      </c>
    </row>
    <row r="30" ht="170" customHeight="1" s="74">
      <c r="A30" s="14" t="inlineStr">
        <is>
          <t>S025</t>
        </is>
      </c>
      <c r="B30" s="14" t="inlineStr">
        <is>
          <t>Construction / fx 2025</t>
        </is>
      </c>
      <c r="C30" s="20" t="inlineStr">
        <is>
          <t>https://www.trade-tariff.service.gov.uk/exchange_rates/view/2025-12?type=average</t>
        </is>
      </c>
      <c r="D30" s="14" t="inlineStr">
        <is>
          <t>construction/estimates.json</t>
        </is>
      </c>
      <c r="E30" s="14" t="inlineStr">
        <is>
          <t>Held source/reference; no fresh full-source revalidation</t>
        </is>
      </c>
      <c r="F30" s="14" t="inlineStr">
        <is>
          <t>fx 2025</t>
        </is>
      </c>
    </row>
    <row r="31" ht="170" customHeight="1" s="74">
      <c r="A31" s="14" t="inlineStr">
        <is>
          <t>S026</t>
        </is>
      </c>
      <c r="B31" s="14" t="inlineStr">
        <is>
          <t>Construction / fx 2012</t>
        </is>
      </c>
      <c r="C31" s="20" t="inlineStr">
        <is>
          <t>https://api.nbp.pl/api/exchangerates/rates/a/gbp/2012-09-21/?format=json</t>
        </is>
      </c>
      <c r="D31" s="14" t="inlineStr">
        <is>
          <t>construction/estimates.json</t>
        </is>
      </c>
      <c r="E31" s="14" t="inlineStr">
        <is>
          <t>Held source/reference; no fresh full-source revalidation</t>
        </is>
      </c>
      <c r="F31" s="14" t="inlineStr">
        <is>
          <t>fx 2012</t>
        </is>
      </c>
    </row>
    <row r="32" ht="170" customHeight="1" s="74">
      <c r="A32" s="14" t="inlineStr">
        <is>
          <t>S027</t>
        </is>
      </c>
      <c r="B32" s="14" t="inlineStr">
        <is>
          <t>Construction / gas</t>
        </is>
      </c>
      <c r="C32" s="20" t="inlineStr">
        <is>
          <t>https://ir.enea.pl/pr/855237/podpisanie-umowy-na-budowe-blokow-gazowo-parowych</t>
        </is>
      </c>
      <c r="D32" s="14" t="inlineStr">
        <is>
          <t>construction/estimates.json</t>
        </is>
      </c>
      <c r="E32" s="14" t="inlineStr">
        <is>
          <t>Primary source reopened 18 October 2026; quoted input checked; future outturn remains uncertain</t>
        </is>
      </c>
      <c r="F32" s="14" t="inlineStr">
        <is>
          <t>gas</t>
        </is>
      </c>
    </row>
    <row r="33" ht="170" customHeight="1" s="74">
      <c r="A33" s="14" t="inlineStr">
        <is>
          <t>S028</t>
        </is>
      </c>
      <c r="B33" s="14" t="inlineStr">
        <is>
          <t>Construction / coal</t>
        </is>
      </c>
      <c r="C33" s="20" t="inlineStr">
        <is>
          <t>https://ir.enea.pl/pr/290738/zawarcie-przez-enea-wytwarzanie-s-a-umowy-na-budowe-bloku-energetycznego</t>
        </is>
      </c>
      <c r="D33" s="14" t="inlineStr">
        <is>
          <t>construction/estimates.json</t>
        </is>
      </c>
      <c r="E33" s="14" t="inlineStr">
        <is>
          <t>Held source/reference; no fresh full-source revalidation</t>
        </is>
      </c>
      <c r="F33" s="14" t="inlineStr">
        <is>
          <t>coal</t>
        </is>
      </c>
    </row>
    <row r="34" ht="170" customHeight="1" s="74">
      <c r="A34" s="14" t="inlineStr">
        <is>
          <t>S029</t>
        </is>
      </c>
      <c r="B34" s="14" t="inlineStr">
        <is>
          <t>Construction / eia</t>
        </is>
      </c>
      <c r="C34" s="20" t="inlineStr">
        <is>
          <t>https://www.eia.gov/analysis/studies/powerplants/capitalcost/pdf/capital_cost_AEO2025.pdf</t>
        </is>
      </c>
      <c r="D34" s="14" t="inlineStr">
        <is>
          <t>construction/estimates.json; operating</t>
        </is>
      </c>
      <c r="E34" s="14" t="inlineStr">
        <is>
          <t>Held source/reference; no fresh full-source revalidation</t>
        </is>
      </c>
      <c r="F34" s="14" t="inlineStr">
        <is>
          <t>eia</t>
        </is>
      </c>
    </row>
    <row r="35" ht="170" customHeight="1" s="74">
      <c r="A35" s="14" t="inlineStr">
        <is>
          <t>S030</t>
        </is>
      </c>
      <c r="B35" s="14" t="inlineStr">
        <is>
          <t>Construction / arup</t>
        </is>
      </c>
      <c r="C35" s="20" t="inlineStr">
        <is>
          <t>https://assets.publishing.service.gov.uk/media/68ba91f411b4ded2da19fe92/onshore-wind-and-solar-pv-cost-electricity-report-update-2024.pdf</t>
        </is>
      </c>
      <c r="D35" s="14" t="inlineStr">
        <is>
          <t>construction/estimates.json</t>
        </is>
      </c>
      <c r="E35" s="14" t="inlineStr">
        <is>
          <t>Primary source reopened 18 October 2026; quoted input checked; future outturn remains uncertain</t>
        </is>
      </c>
      <c r="F35" s="14" t="inlineStr">
        <is>
          <t>arup</t>
        </is>
      </c>
    </row>
    <row r="36" ht="170" customHeight="1" s="74">
      <c r="A36" s="14" t="inlineStr">
        <is>
          <t>S031</t>
        </is>
      </c>
      <c r="B36" s="14" t="inlineStr">
        <is>
          <t>Construction / offshore</t>
        </is>
      </c>
      <c r="C36" s="20" t="inlineStr">
        <is>
          <t>https://doggerbank.com/construction/dogger-bank-c-reaches-financial-close/</t>
        </is>
      </c>
      <c r="D36" s="14" t="inlineStr">
        <is>
          <t>construction/estimates.json</t>
        </is>
      </c>
      <c r="E36" s="14" t="inlineStr">
        <is>
          <t>Primary source reopened 18 October 2026; quoted input checked; future outturn remains uncertain</t>
        </is>
      </c>
      <c r="F36" s="14" t="inlineStr">
        <is>
          <t>offshore</t>
        </is>
      </c>
    </row>
    <row r="37" ht="170" customHeight="1" s="74">
      <c r="A37" s="14" t="inlineStr">
        <is>
          <t>S032</t>
        </is>
      </c>
      <c r="B37" s="14" t="inlineStr">
        <is>
          <t>Construction / smr</t>
        </is>
      </c>
      <c r="C37" s="20" t="inlineStr">
        <is>
          <t>https://www.rolls-royce.com/media/press-releases/2021/17-05-2021-more-power-and-updated-design-revealed-as-nuclear-power-team-targets-first-place.aspx</t>
        </is>
      </c>
      <c r="D37" s="14" t="inlineStr">
        <is>
          <t>construction/estimates.json</t>
        </is>
      </c>
      <c r="E37" s="14" t="inlineStr">
        <is>
          <t>Primary source reopened 18 October 2026; quoted input checked; future outturn remains uncertain</t>
        </is>
      </c>
      <c r="F37" s="14" t="inlineStr">
        <is>
          <t>smr</t>
        </is>
      </c>
    </row>
    <row r="38" ht="170" customHeight="1" s="74">
      <c r="A38" s="14" t="inlineStr">
        <is>
          <t>S033</t>
        </is>
      </c>
      <c r="B38" s="14" t="inlineStr">
        <is>
          <t>Construction / desnz 2025</t>
        </is>
      </c>
      <c r="C38" s="20" t="inlineStr">
        <is>
          <t>https://www.gov.uk/government/publications/electricity-generation-costs-2025</t>
        </is>
      </c>
      <c r="D38" s="14" t="inlineStr">
        <is>
          <t>construction/estimates.json</t>
        </is>
      </c>
      <c r="E38" s="14" t="inlineStr">
        <is>
          <t>Held source/reference; no fresh full-source revalidation</t>
        </is>
      </c>
      <c r="F38" s="14" t="inlineStr">
        <is>
          <t>desnz 2025</t>
        </is>
      </c>
    </row>
    <row r="39" ht="170" customHeight="1" s="74">
      <c r="A39" s="14" t="inlineStr">
        <is>
          <t>S034</t>
        </is>
      </c>
      <c r="B39" s="14" t="inlineStr">
        <is>
          <t>Operating: INL/RPT-24-77048 Rev 2, July 2024, Table 39; 2022 USD</t>
        </is>
      </c>
      <c r="C39" s="20" t="inlineStr">
        <is>
          <t>https://inldigitallibrary.inl.gov/sites/STI/STI/Sort_107010.pdf</t>
        </is>
      </c>
      <c r="D39" s="14" t="inlineStr">
        <is>
          <t>operating</t>
        </is>
      </c>
      <c r="E39" s="14" t="inlineStr">
        <is>
          <t>Primary source reopened 18 October 2026; quoted input checked; future outturn remains uncertain</t>
        </is>
      </c>
      <c r="F39" s="14" t="inlineStr">
        <is>
          <t>INL/RPT-24-77048 Rev 2, July 2024, Table 39; 2022 USD</t>
        </is>
      </c>
    </row>
    <row r="40" ht="170" customHeight="1" s="74">
      <c r="A40" s="14" t="inlineStr">
        <is>
          <t>S035</t>
        </is>
      </c>
      <c r="B40" s="14" t="inlineStr">
        <is>
          <t>Operating: 2022 annual USD per GBP</t>
        </is>
      </c>
      <c r="C40" s="20" t="inlineStr">
        <is>
          <t>https://www.federalreserve.gov/releases/g5a/20230109/</t>
        </is>
      </c>
      <c r="D40" s="14" t="inlineStr">
        <is>
          <t>operating</t>
        </is>
      </c>
      <c r="E40" s="14" t="inlineStr">
        <is>
          <t>Held source/reference; no fresh full-source revalidation</t>
        </is>
      </c>
      <c r="F40" s="14" t="inlineStr">
        <is>
          <t>2022 annual USD per GBP</t>
        </is>
      </c>
    </row>
    <row r="41" ht="170" customHeight="1" s="74">
      <c r="A41" s="14" t="inlineStr">
        <is>
          <t>S036</t>
        </is>
      </c>
      <c r="B41" s="14" t="inlineStr">
        <is>
          <t>Lifecycle: Four-year on-site repeat-unit construction; one-year planning is policy assumption.</t>
        </is>
      </c>
      <c r="C41" s="20" t="inlineStr">
        <is>
          <t>https://www.rolls-royce-smr.com/our-approach</t>
        </is>
      </c>
      <c r="D41" s="14" t="inlineStr">
        <is>
          <t>lifecycle</t>
        </is>
      </c>
      <c r="E41" s="14" t="inlineStr">
        <is>
          <t>Held source/reference; no fresh full-source revalidation</t>
        </is>
      </c>
      <c r="F41" s="14" t="str"/>
    </row>
    <row r="42" ht="170" customHeight="1" s="74">
      <c r="A42" s="14" t="inlineStr">
        <is>
          <t>S037</t>
        </is>
      </c>
      <c r="B42" s="14" t="inlineStr">
        <is>
          <t>Lifecycle: Historical UK systems: approximately 0.8% annual degradation; extrapolation to future utility-scale equipment is an assumption.</t>
        </is>
      </c>
      <c r="C42" s="20" t="inlineStr">
        <is>
          <t>https://oa.upm.es/43685/</t>
        </is>
      </c>
      <c r="D42" s="14" t="inlineStr">
        <is>
          <t>lifecycle</t>
        </is>
      </c>
      <c r="E42" s="14" t="inlineStr">
        <is>
          <t>Held source/reference; no fresh full-source revalidation</t>
        </is>
      </c>
      <c r="F42" s="14" t="str"/>
    </row>
    <row r="43" ht="170" customHeight="1" s="74">
      <c r="A43" s="14" t="inlineStr">
        <is>
          <t>S038</t>
        </is>
      </c>
      <c r="B43" s="14" t="inlineStr">
        <is>
          <t>Lifecycle: UK study of 3000 installations, silicon degradation approximately 0.81–0.94% annually.</t>
        </is>
      </c>
      <c r="C43" s="20" t="inlineStr">
        <is>
          <t>https://eprints.whiterose.ac.uk/id/eprint/177737/</t>
        </is>
      </c>
      <c r="D43" s="14" t="inlineStr">
        <is>
          <t>lifecycle</t>
        </is>
      </c>
      <c r="E43" s="14" t="inlineStr">
        <is>
          <t>Held source/reference; no fresh full-source revalidation</t>
        </is>
      </c>
      <c r="F43" s="14" t="str"/>
    </row>
    <row r="44" ht="170" customHeight="1" s="74">
      <c r="A44" s="14" t="inlineStr">
        <is>
          <t>S039</t>
        </is>
      </c>
      <c r="B44" s="14" t="inlineStr">
        <is>
          <t>Lifecycle: Inverter replacement at 15 years precedent; does not establish our cost fraction.</t>
        </is>
      </c>
      <c r="C44" s="20" t="inlineStr">
        <is>
          <t>https://atb-archive.nrel.gov/electricity/2019/index.html?m=1&amp;s=omcfmdpr&amp;t=insusrsccn</t>
        </is>
      </c>
      <c r="D44" s="14" t="inlineStr">
        <is>
          <t>lifecycle</t>
        </is>
      </c>
      <c r="E44" s="14" t="inlineStr">
        <is>
          <t>Held source/reference; no fresh full-source revalidation</t>
        </is>
      </c>
      <c r="F44" s="14" t="str"/>
    </row>
    <row r="45" ht="170" customHeight="1" s="74">
      <c r="A45" s="14" t="inlineStr">
        <is>
          <t>S040</t>
        </is>
      </c>
      <c r="B45" s="14" t="inlineStr">
        <is>
          <t>Networks: £3,449,161,471 allowance in 2018/19 prices; direct, indirect and risk; executive summary p 4</t>
        </is>
      </c>
      <c r="C45" s="20" t="inlineStr">
        <is>
          <t>https://www.ofgem.gov.uk/sites/default/files/2024-08/EGL2_PA_Decision_Final.pdf</t>
        </is>
      </c>
      <c r="D45" s="14" t="inlineStr">
        <is>
          <t>networks</t>
        </is>
      </c>
      <c r="E45" s="14" t="inlineStr">
        <is>
          <t>Held source/reference; no fresh full-source revalidation</t>
        </is>
      </c>
      <c r="F45" s="14" t="str"/>
    </row>
    <row r="46" ht="170" customHeight="1" s="74">
      <c r="A46" s="14" t="inlineStr">
        <is>
          <t>S041</t>
        </is>
      </c>
      <c r="B46" s="14" t="inlineStr">
        <is>
          <t>Networks: 2 GW wider-transmission link; £4.3 bn headline and 2018/19 regulatory-price explanation</t>
        </is>
      </c>
      <c r="C46" s="20" t="inlineStr">
        <is>
          <t>https://www.nationalgrid.com/media-centre/press-releases/go-ahead-uks-biggest-subsea-connection-project</t>
        </is>
      </c>
      <c r="D46" s="14" t="inlineStr">
        <is>
          <t>networks</t>
        </is>
      </c>
      <c r="E46" s="14" t="inlineStr">
        <is>
          <t>Held source/reference; no fresh full-source revalidation</t>
        </is>
      </c>
      <c r="F46" s="14" t="str"/>
    </row>
    <row r="47" ht="170" customHeight="1" s="74">
      <c r="A47" s="14" t="inlineStr">
        <is>
          <t>S042</t>
        </is>
      </c>
      <c r="B47" s="14" t="inlineStr">
        <is>
          <t>Networks: Clean Power 2030 cost annex p 9: 4.06% WACC, 45-year transmission life</t>
        </is>
      </c>
      <c r="C47" s="20" t="inlineStr">
        <is>
          <t>https://www.neso.energy/document/346806/download</t>
        </is>
      </c>
      <c r="D47" s="14" t="inlineStr">
        <is>
          <t>networks</t>
        </is>
      </c>
      <c r="E47" s="14" t="inlineStr">
        <is>
          <t>Held source/reference; no fresh full-source revalidation</t>
        </is>
      </c>
      <c r="F47" s="14" t="str"/>
    </row>
    <row r="48" ht="170" customHeight="1" s="74">
      <c r="A48" s="14" t="inlineStr">
        <is>
          <t>S043</t>
        </is>
      </c>
      <c r="B48" s="14" t="inlineStr">
        <is>
          <t>Networks: Round 1 £25.4 m for 5 GVA.s, Oct 2025–Sep 2026; round 2 £10.3 m for 7.3 GVA.s, Oct 2026–Sep 2027</t>
        </is>
      </c>
      <c r="C48" s="20" t="inlineStr">
        <is>
          <t>https://www.neso.energy/industry-information/balancing-services/stability-market/mid-term-y-1-stability-market</t>
        </is>
      </c>
      <c r="D48" s="14" t="inlineStr">
        <is>
          <t>networks; infrastructure</t>
        </is>
      </c>
      <c r="E48" s="14" t="inlineStr">
        <is>
          <t>Held source/reference; no fresh full-source revalidation</t>
        </is>
      </c>
      <c r="F48" s="14" t="str"/>
    </row>
    <row r="49" ht="170" customHeight="1" s="74">
      <c r="A49" s="14" t="inlineStr">
        <is>
          <t>S044</t>
        </is>
      </c>
      <c r="B49" s="14" t="inlineStr">
        <is>
          <t>Networks: 2024/25: total balancing £2.7 bn p 18; thermal constraints £1.7 bn p 19; stability constraint £41 m p 23. p 25 defines turndown, replacement and imbalance components.</t>
        </is>
      </c>
      <c r="C49" s="20" t="inlineStr">
        <is>
          <t>https://www.neso.energy/document/362561/download</t>
        </is>
      </c>
      <c r="D49" s="14" t="inlineStr">
        <is>
          <t>networks</t>
        </is>
      </c>
      <c r="E49" s="14" t="inlineStr">
        <is>
          <t>Held source/reference; no fresh full-source revalidation</t>
        </is>
      </c>
      <c r="F49" s="14" t="str"/>
    </row>
    <row r="50" ht="170" customHeight="1" s="74">
      <c r="A50" s="14" t="inlineStr">
        <is>
          <t>S045</t>
        </is>
      </c>
      <c r="B50" s="14" t="inlineStr">
        <is>
          <t>Networks: Calendar 2024 96.5672; FY 2018/19 76.2884; FY 2025/26 100; FY 2026/27 growth 2.005742%</t>
        </is>
      </c>
      <c r="C50" s="20" t="inlineStr">
        <is>
          <t>https://www.gov.uk/government/statistics/gdp-deflators-at-market-prices-and-money-gdp-september-2026-quarterly-national-accounts</t>
        </is>
      </c>
      <c r="D50" s="14" t="inlineStr">
        <is>
          <t>networks; legacy/inputs.json</t>
        </is>
      </c>
      <c r="E50" s="14" t="inlineStr">
        <is>
          <t>Held source/reference; no fresh full-source revalidation</t>
        </is>
      </c>
      <c r="F50" s="14" t="str"/>
    </row>
    <row r="51" ht="170" customHeight="1" s="74">
      <c r="A51" s="14" t="inlineStr">
        <is>
          <t>S046</t>
        </is>
      </c>
      <c r="B51" s="14" t="inlineStr">
        <is>
          <t>Infrastructure: Historical cost-scale context, not present UK unit-price quote.</t>
        </is>
      </c>
      <c r="C51" s="20" t="inlineStr">
        <is>
          <t>https://en.newsroom.engie.com/news/official-opening-of-the-stublach-gas-storage-facility-a-key-asset-to-meet-uk-gas-market-needs-a8b7-314df.html</t>
        </is>
      </c>
      <c r="D51" s="14" t="inlineStr">
        <is>
          <t>infrastructure</t>
        </is>
      </c>
      <c r="E51" s="14" t="inlineStr">
        <is>
          <t>Held source/reference; no fresh full-source revalidation</t>
        </is>
      </c>
      <c r="F51" s="14" t="str"/>
    </row>
    <row r="52" ht="170" customHeight="1" s="74">
      <c r="A52" s="14" t="inlineStr">
        <is>
          <t>S047</t>
        </is>
      </c>
      <c r="B52" s="14" t="inlineStr">
        <is>
          <t>Infrastructure: 400 mcm × 11 GWh/mcm GCV × 0.90 LHV/GCV = 3.96 TWh LHV; historical £500 m / 3.96 = £0.126 bn/TWh. Selected £0.15–0.40 bn/TWh range allows general cost escalation and project risk without claiming engineering rebasing or identical scope.</t>
        </is>
      </c>
      <c r="C52" s="20" t="inlineStr">
        <is>
          <t>https://www.engie.co.uk/gas-storage/natural-gas/</t>
        </is>
      </c>
      <c r="D52" s="14" t="inlineStr">
        <is>
          <t>infrastructure</t>
        </is>
      </c>
      <c r="E52" s="14" t="inlineStr">
        <is>
          <t>Held source/reference; no fresh full-source revalidation</t>
        </is>
      </c>
      <c r="F52" s="14" t="str"/>
    </row>
    <row r="53" ht="170" customHeight="1" s="74">
      <c r="A53" s="14" t="inlineStr">
        <is>
          <t>S048</t>
        </is>
      </c>
      <c r="B53" s="14" t="inlineStr">
        <is>
          <t>Presets: 2030 ambitions: offshore 43–50 GW, onshore 27–29 GW, solar 45–47 GW, batteries 23–27 GW, unabated gas 35 GW. Midpoints are scenario choices, not forecasts.</t>
        </is>
      </c>
      <c r="C53" s="20" t="inlineStr">
        <is>
          <t>https://www.gov.uk/government/publications/clean-power-2030-action-plan/clean-power-2030-action-plan-a-new-era-of-clean-electricity-main-report</t>
        </is>
      </c>
      <c r="D53" s="14" t="inlineStr">
        <is>
          <t>presets</t>
        </is>
      </c>
      <c r="E53" s="14" t="inlineStr">
        <is>
          <t>Held source/reference; no fresh full-source revalidation</t>
        </is>
      </c>
      <c r="F53" s="14" t="str"/>
    </row>
    <row r="54" ht="170" customHeight="1" s="74">
      <c r="A54" s="14" t="inlineStr">
        <is>
          <t>S049</t>
        </is>
      </c>
      <c r="B54" s="14" t="inlineStr">
        <is>
          <t>Presets: April 2025 connections annex: 2035 ranges offshore 72–89 GW, onshore 35–37 GW, solar 45–69 GW, batteries 24–29 GW. The annex expressly says these are NOT a government deployment pathway or funding commitment. Footnote 10 identifies another 9–10 GW rooftop solar outside connection-impact allocations; model adds 9.5 GW to solar midpoint in both 2030 and 2035.</t>
        </is>
      </c>
      <c r="C54" s="20" t="inlineStr">
        <is>
          <t>https://www.gov.uk/government/publications/clean-power-2030-action-plan/clean-power-2030-action-plan-a-new-era-of-clean-electricity-connections-reform-annex</t>
        </is>
      </c>
      <c r="D54" s="14" t="inlineStr">
        <is>
          <t>presets</t>
        </is>
      </c>
      <c r="E54" s="14" t="inlineStr">
        <is>
          <t>Held source/reference; no fresh full-source revalidation</t>
        </is>
      </c>
      <c r="F54" s="14" t="str"/>
    </row>
    <row r="55" ht="170" customHeight="1" s="74">
      <c r="A55" s="14" t="inlineStr">
        <is>
          <t>S050</t>
        </is>
      </c>
      <c r="B55" s="14" t="inlineStr">
        <is>
          <t>Presets: Gas-share metric excludes waste and non-major-producer gas CHP. This model approximates exclusions proportionately from its other-generation pool; exact major-producer CHP classification is unresolved. A 5% gas check is not certification of all official clean-power metrics.</t>
        </is>
      </c>
      <c r="C55" s="20" t="inlineStr">
        <is>
          <t>https://www.gov.uk/government/publications/clean-power-2030-action-plan/clean-power-2030-action-plan-a-new-era-of-clean-electricity-technical-annex</t>
        </is>
      </c>
      <c r="D55" s="14" t="inlineStr">
        <is>
          <t>presets</t>
        </is>
      </c>
      <c r="E55" s="14" t="inlineStr">
        <is>
          <t>Held source/reference; no fresh full-source revalidation</t>
        </is>
      </c>
      <c r="F55" s="14" t="str"/>
    </row>
    <row r="56" ht="170" customHeight="1" s="74">
      <c r="A56" s="14" t="inlineStr">
        <is>
          <t>S051</t>
        </is>
      </c>
      <c r="B56" s="14" t="inlineStr">
        <is>
          <t>Presets: Sizewell C financially closed; named 3.2 GW project, generation targeted mid-to-late 2030 s. Model assumes unit dates 2038 and 2039, not guaranteed dates. No generic large-reactor build option added.</t>
        </is>
      </c>
      <c r="C56" s="20" t="inlineStr">
        <is>
          <t>https://www.gov.uk/government/publications/sizewell-c-project-summary-business-case</t>
        </is>
      </c>
      <c r="D56" s="14" t="inlineStr">
        <is>
          <t>presets</t>
        </is>
      </c>
      <c r="E56" s="14" t="inlineStr">
        <is>
          <t>Held source/reference; no fresh full-source revalidation</t>
        </is>
      </c>
      <c r="F56" s="14" t="str"/>
    </row>
    <row r="57" ht="170" customHeight="1" s="74">
      <c r="A57" s="14" t="inlineStr">
        <is>
          <t>S052</t>
        </is>
      </c>
      <c r="B57" s="14" t="inlineStr">
        <is>
          <t>Presets: Initial Wylfa programme: three units, about 1.4 GW. Model stages 470 MW units in 2035–2037; no further government nuclear orders assumed.</t>
        </is>
      </c>
      <c r="C57" s="20" t="inlineStr">
        <is>
          <t>https://www.gov.uk/government/news/uk-smr-programme-at-wylfa-hitting-target-for-british-contracts</t>
        </is>
      </c>
      <c r="D57" s="14" t="inlineStr">
        <is>
          <t>presets</t>
        </is>
      </c>
      <c r="E57" s="14" t="inlineStr">
        <is>
          <t>Held source/reference; no fresh full-source revalidation</t>
        </is>
      </c>
      <c r="F57" s="14" t="str"/>
    </row>
    <row r="58" ht="170" customHeight="1" s="74">
      <c r="A58" s="14" t="inlineStr">
        <is>
          <t>S053</t>
        </is>
      </c>
      <c r="B58" s="14" t="inlineStr">
        <is>
          <t>GB monthly solar deployment; June 2026 stock and annual history</t>
        </is>
      </c>
      <c r="C58" s="20" t="inlineStr">
        <is>
          <t>https://assets.publishing.service.gov.uk/media/6aba729a734e2435f202f19e/ET_6.3_SOLAR_PV_SEP_26.xlsx</t>
        </is>
      </c>
      <c r="D58" s="14" t="inlineStr">
        <is>
          <t>audit/sources/solar_deployment.xlsx</t>
        </is>
      </c>
      <c r="E58" s="14" t="inlineStr">
        <is>
          <t>Downloaded 18 October 2026; extracted figures and reconciliation checked</t>
        </is>
      </c>
      <c r="F58" s="14" t="str"/>
    </row>
    <row r="59" ht="170" customHeight="1" s="74">
      <c r="A59" s="14" t="inlineStr">
        <is>
          <t>S054</t>
        </is>
      </c>
      <c r="B59" s="14" t="inlineStr">
        <is>
          <t>England+Scotland+Wales quarterly wind capacity; June 2026 and historical 4 th quarters</t>
        </is>
      </c>
      <c r="C59" s="20" t="inlineStr">
        <is>
          <t>https://assets.publishing.service.gov.uk/media/6aba724dfceb6fb3a65012d2/ET_6.1_SEP_26.xlsx</t>
        </is>
      </c>
      <c r="D59" s="14" t="inlineStr">
        <is>
          <t>audit/sources/et61.xlsx</t>
        </is>
      </c>
      <c r="E59" s="14" t="inlineStr">
        <is>
          <t>Downloaded 18 October 2026; extracted figures and reconciliation checked</t>
        </is>
      </c>
      <c r="F59" s="14" t="str"/>
    </row>
    <row r="60" ht="170" customHeight="1" s="74">
      <c r="A60" s="14" t="inlineStr">
        <is>
          <t>S055</t>
        </is>
      </c>
      <c r="B60" s="14" t="inlineStr">
        <is>
          <t>July 2026 Sizewell B extension:2055, conditional contract/approvals</t>
        </is>
      </c>
      <c r="C60" s="20" t="inlineStr">
        <is>
          <t>https://www.gov.uk/government/news/sizewell-b-power-plant-given-lifetime-extension-to-2055</t>
        </is>
      </c>
      <c r="D60" s="14" t="inlineStr">
        <is>
          <t>programme/config.json; trade/METHODS.md</t>
        </is>
      </c>
      <c r="E60" s="14" t="inlineStr">
        <is>
          <t>Primary source checked 18 October 2026</t>
        </is>
      </c>
      <c r="F60" s="14" t="str"/>
    </row>
    <row r="61" ht="170" customHeight="1" s="74">
      <c r="A61" s="14" t="inlineStr">
        <is>
          <t>S056</t>
        </is>
      </c>
      <c r="B61" s="14" t="inlineStr">
        <is>
          <t>EDF July 2026:£800 m refurbishment, proposed£70.50/MWh 2025 price CfD 2035–55</t>
        </is>
      </c>
      <c r="C61" s="20" t="inlineStr">
        <is>
          <t>https://www.edfenergy.com/media-centre/milestone-moment-sizewell-b-life-extension-agreement</t>
        </is>
      </c>
      <c r="D61" s="14" t="inlineStr">
        <is>
          <t>programme/config.json; trade/METHODS.md</t>
        </is>
      </c>
      <c r="E61" s="14" t="inlineStr">
        <is>
          <t>Primary source checked 18 October 2026</t>
        </is>
      </c>
      <c r="F61" s="14" t="str"/>
    </row>
    <row r="62" ht="170" customHeight="1" s="74">
      <c r="A62" s="14" t="inlineStr">
        <is>
          <t>S057</t>
        </is>
      </c>
      <c r="B62" s="14" t="inlineStr">
        <is>
          <t>AGR extensions toMarch 2030</t>
        </is>
      </c>
      <c r="C62" s="20" t="inlineStr">
        <is>
          <t>https://www.edfenergy.com/media-centre/uk-energy-security-supported-further-nuclear-power-station-life-extensions</t>
        </is>
      </c>
      <c r="D62" s="14" t="inlineStr">
        <is>
          <t>programme/config.json; trade/METHODS.md</t>
        </is>
      </c>
      <c r="E62" s="14" t="inlineStr">
        <is>
          <t>Primary reference retained</t>
        </is>
      </c>
      <c r="F62" s="14" t="str"/>
    </row>
    <row r="63" ht="170" customHeight="1" s="74">
      <c r="A63" s="14" t="inlineStr">
        <is>
          <t>S058</t>
        </is>
      </c>
      <c r="B63" s="14" t="inlineStr">
        <is>
          <t>10.3 GW interconnection benchmark</t>
        </is>
      </c>
      <c r="C63" s="20" t="inlineStr">
        <is>
          <t>https://www.gov.uk/government/publications/clean-flexibility-roadmap/clean-flexibility-roadmap</t>
        </is>
      </c>
      <c r="D63" s="14" t="inlineStr">
        <is>
          <t>programme/config.json; trade/METHODS.md</t>
        </is>
      </c>
      <c r="E63" s="14" t="inlineStr">
        <is>
          <t>Primary reference retained</t>
        </is>
      </c>
      <c r="F63" s="14" t="str"/>
    </row>
    <row r="64" ht="170" customHeight="1" s="74">
      <c r="A64" s="14" t="inlineStr">
        <is>
          <t>S059</t>
        </is>
      </c>
      <c r="B64" s="14" t="inlineStr">
        <is>
          <t>coal_assumptions.json</t>
        </is>
      </c>
      <c r="C64" s="20" t="inlineStr">
        <is>
          <t>https://www.eia.gov/outlooks/aeo/assumptions/pdf/table_8.2.pdf</t>
        </is>
      </c>
      <c r="D64" s="14" t="inlineStr">
        <is>
          <t>coal_assumptions.json</t>
        </is>
      </c>
      <c r="E64" s="14" t="inlineStr">
        <is>
          <t>Held source/reference; no fresh full-source revalidation</t>
        </is>
      </c>
      <c r="F64" s="14" t="str"/>
    </row>
    <row r="65" ht="170" customHeight="1" s="74">
      <c r="A65" s="14" t="inlineStr">
        <is>
          <t>S060</t>
        </is>
      </c>
      <c r="B65" s="14" t="inlineStr">
        <is>
          <t>coal_assumptions.json</t>
        </is>
      </c>
      <c r="C65" s="20" t="inlineStr">
        <is>
          <t>https://assets.publishing.service.gov.uk/media/6a6a1c5724593dd070ba47cc/DUKES_2026_Chapter_2.pdf</t>
        </is>
      </c>
      <c r="D65" s="14" t="inlineStr">
        <is>
          <t>coal_assumptions.json</t>
        </is>
      </c>
      <c r="E65" s="14" t="inlineStr">
        <is>
          <t>Held source/reference; no fresh full-source revalidation</t>
        </is>
      </c>
      <c r="F65" s="14" t="str"/>
    </row>
    <row r="66" ht="170" customHeight="1" s="74">
      <c r="A66" s="14" t="inlineStr">
        <is>
          <t>S061</t>
        </is>
      </c>
      <c r="B66" s="14" t="inlineStr">
        <is>
          <t>programme/config.json</t>
        </is>
      </c>
      <c r="C66" s="20" t="inlineStr">
        <is>
          <t>https://www.gov.uk/government/publications/desnz-annual-report-and-accounts-2025-to-2026/financial-statements</t>
        </is>
      </c>
      <c r="D66" s="14" t="inlineStr">
        <is>
          <t>programme/config.json</t>
        </is>
      </c>
      <c r="E66" s="14" t="inlineStr">
        <is>
          <t>Held source/reference; no fresh full-source revalidation</t>
        </is>
      </c>
      <c r="F66" s="14" t="str"/>
    </row>
    <row r="67" ht="170" customHeight="1" s="74">
      <c r="A67" s="14" t="inlineStr">
        <is>
          <t>S062</t>
        </is>
      </c>
      <c r="B67" s="14" t="inlineStr">
        <is>
          <t>programme/config.json</t>
        </is>
      </c>
      <c r="C67" s="20" t="inlineStr">
        <is>
          <t>https://www.scottishpower.com/documents/d/guest/SPUK_2025_Annual_Accounts</t>
        </is>
      </c>
      <c r="D67" s="14" t="inlineStr">
        <is>
          <t>programme/config.json; audit/physical_corrections.json</t>
        </is>
      </c>
      <c r="E67" s="14" t="inlineStr">
        <is>
          <t>Held source/reference; no fresh full-source revalidation</t>
        </is>
      </c>
      <c r="F67" s="14" t="str"/>
    </row>
    <row r="68" ht="170" customHeight="1" s="74">
      <c r="A68" s="14" t="inlineStr">
        <is>
          <t>S063</t>
        </is>
      </c>
      <c r="B68" s="14" t="inlineStr">
        <is>
          <t>legacy/inputs.json</t>
        </is>
      </c>
      <c r="C68" s="20" t="inlineStr">
        <is>
          <t>https://www.gov.uk/government/consultations/renewables-obligation-ro-scheme-indexation-changes/outcome/renewables-obligation-ro-final-consultation-analytical-annex-impact-of-indexation-options-accessible-webpage</t>
        </is>
      </c>
      <c r="D68" s="14" t="inlineStr">
        <is>
          <t>legacy/inputs.json</t>
        </is>
      </c>
      <c r="E68" s="14" t="inlineStr">
        <is>
          <t>Held source/reference; no fresh full-source revalidation</t>
        </is>
      </c>
      <c r="F68" s="14" t="str"/>
    </row>
    <row r="69" ht="170" customHeight="1" s="74">
      <c r="A69" s="14" t="inlineStr">
        <is>
          <t>S064</t>
        </is>
      </c>
      <c r="B69" s="14" t="inlineStr">
        <is>
          <t>legacy/inputs.json</t>
        </is>
      </c>
      <c r="C69" s="20" t="inlineStr">
        <is>
          <t>https://www.ofgem.gov.uk/sites/default/files/2026-03/RO_24-25_SY23_Annual_Report-20260327121336.pdf</t>
        </is>
      </c>
      <c r="D69" s="14" t="inlineStr">
        <is>
          <t>legacy/inputs.json</t>
        </is>
      </c>
      <c r="E69" s="14" t="inlineStr">
        <is>
          <t>Held source/reference; no fresh full-source revalidation</t>
        </is>
      </c>
      <c r="F69" s="14" t="str"/>
    </row>
    <row r="70" ht="170" customHeight="1" s="74">
      <c r="A70" s="14" t="inlineStr">
        <is>
          <t>S065</t>
        </is>
      </c>
      <c r="B70" s="14" t="inlineStr">
        <is>
          <t>legacy/inputs.json</t>
        </is>
      </c>
      <c r="C70" s="20" t="inlineStr">
        <is>
          <t>https://www.gov.uk/government/consultations/feed-in-tariffs-fit-scheme-indexation-changes/outcome/feed-in-tariffs-fit-scheme-final-consultation-analytical-annex-impact-of-indexation-options-accessible-webpage</t>
        </is>
      </c>
      <c r="D70" s="14" t="inlineStr">
        <is>
          <t>legacy/inputs.json</t>
        </is>
      </c>
      <c r="E70" s="14" t="inlineStr">
        <is>
          <t>Held source/reference; no fresh full-source revalidation</t>
        </is>
      </c>
      <c r="F70" s="14" t="str"/>
    </row>
    <row r="71" ht="170" customHeight="1" s="74">
      <c r="A71" s="14" t="inlineStr">
        <is>
          <t>S066</t>
        </is>
      </c>
      <c r="B71" s="14" t="inlineStr">
        <is>
          <t>results/security/gas_source_tables.json</t>
        </is>
      </c>
      <c r="C71" s="20" t="inlineStr">
        <is>
          <t>https://www.ssethermal.com/energy-storage/aldbrough/</t>
        </is>
      </c>
      <c r="D71" s="14" t="inlineStr">
        <is>
          <t>results/security/gas_source_tables.json</t>
        </is>
      </c>
      <c r="E71" s="14" t="inlineStr">
        <is>
          <t>Held source/reference; no fresh full-source revalidation</t>
        </is>
      </c>
      <c r="F71" s="14" t="str"/>
    </row>
    <row r="72" ht="170" customHeight="1" s="74">
      <c r="A72" s="14" t="inlineStr">
        <is>
          <t>S067</t>
        </is>
      </c>
      <c r="B72" s="14" t="inlineStr">
        <is>
          <t>results/security/gas_source_tables.json</t>
        </is>
      </c>
      <c r="C72" s="20" t="inlineStr">
        <is>
          <t>https://www.scottishpower.com/userfiles/file/Hatfield-Site-Information-2014.pdf</t>
        </is>
      </c>
      <c r="D72" s="14" t="inlineStr">
        <is>
          <t>results/security/gas_source_tables.json</t>
        </is>
      </c>
      <c r="E72" s="14" t="inlineStr">
        <is>
          <t>Held source/reference; no fresh full-source revalidation</t>
        </is>
      </c>
      <c r="F72" s="14" t="str"/>
    </row>
    <row r="73" ht="170" customHeight="1" s="74">
      <c r="A73" s="14" t="inlineStr">
        <is>
          <t>S068</t>
        </is>
      </c>
      <c r="B73" s="14" t="inlineStr">
        <is>
          <t>results/security/gas_source_tables.json</t>
        </is>
      </c>
      <c r="C73" s="20" t="inlineStr">
        <is>
          <t>https://kistosplc.com/operations/hill-top-and-hole-house-uk/</t>
        </is>
      </c>
      <c r="D73" s="14" t="inlineStr">
        <is>
          <t>results/security/gas_source_tables.json</t>
        </is>
      </c>
      <c r="E73" s="14" t="inlineStr">
        <is>
          <t>Held source/reference; no fresh full-source revalidation</t>
        </is>
      </c>
      <c r="F73" s="14" t="str"/>
    </row>
    <row r="74" ht="170" customHeight="1" s="74">
      <c r="A74" s="14" t="inlineStr">
        <is>
          <t>S069</t>
        </is>
      </c>
      <c r="B74" s="14" t="inlineStr">
        <is>
          <t>results/security/gas_source_tables.json</t>
        </is>
      </c>
      <c r="C74" s="20" t="inlineStr">
        <is>
          <t>https://www.uniper.energy/united-kingdom/power-plants-in-the-united-kingdom/holford</t>
        </is>
      </c>
      <c r="D74" s="14" t="inlineStr">
        <is>
          <t>results/security/gas_source_tables.json</t>
        </is>
      </c>
      <c r="E74" s="14" t="inlineStr">
        <is>
          <t>Held source/reference; no fresh full-source revalidation</t>
        </is>
      </c>
      <c r="F74" s="14" t="str"/>
    </row>
    <row r="75" ht="170" customHeight="1" s="74">
      <c r="A75" s="14" t="inlineStr">
        <is>
          <t>S070</t>
        </is>
      </c>
      <c r="B75" s="14" t="inlineStr">
        <is>
          <t>results/security/gas_source_tables.json</t>
        </is>
      </c>
      <c r="C75" s="20" t="inlineStr">
        <is>
          <t>https://www.ssethermal.com/energy-storage/atwick/</t>
        </is>
      </c>
      <c r="D75" s="14" t="inlineStr">
        <is>
          <t>results/security/gas_source_tables.json</t>
        </is>
      </c>
      <c r="E75" s="14" t="inlineStr">
        <is>
          <t>Held source/reference; no fresh full-source revalidation</t>
        </is>
      </c>
      <c r="F75" s="14" t="str"/>
    </row>
    <row r="76" ht="170" customHeight="1" s="74">
      <c r="A76" s="14" t="inlineStr">
        <is>
          <t>S071</t>
        </is>
      </c>
      <c r="B76" s="14" t="inlineStr">
        <is>
          <t>results/security/gas_source_tables.json</t>
        </is>
      </c>
      <c r="C76" s="20" t="inlineStr">
        <is>
          <t>https://www.humblyenergy.co.uk/</t>
        </is>
      </c>
      <c r="D76" s="14" t="inlineStr">
        <is>
          <t>results/security/gas_source_tables.json</t>
        </is>
      </c>
      <c r="E76" s="14" t="inlineStr">
        <is>
          <t>Held source/reference; no fresh full-source revalidation</t>
        </is>
      </c>
      <c r="F76" s="14" t="str"/>
    </row>
    <row r="77" ht="170" customHeight="1" s="74">
      <c r="A77" s="14" t="inlineStr">
        <is>
          <t>S072</t>
        </is>
      </c>
      <c r="B77" s="14" t="inlineStr">
        <is>
          <t>results/security/gas_source_tables.json</t>
        </is>
      </c>
      <c r="C77" s="20" t="inlineStr">
        <is>
          <t>https://www.centrica.com/our-businesses/upstream/centrica-energy-storage-limited-cesplus/</t>
        </is>
      </c>
      <c r="D77" s="14" t="inlineStr">
        <is>
          <t>results/security/gas_source_tables.json</t>
        </is>
      </c>
      <c r="E77" s="14" t="inlineStr">
        <is>
          <t>Held source/reference; no fresh full-source revalidation</t>
        </is>
      </c>
      <c r="F77" s="14" t="str"/>
    </row>
    <row r="78" ht="170" customHeight="1" s="74">
      <c r="A78" s="14" t="inlineStr">
        <is>
          <t>S073</t>
        </is>
      </c>
      <c r="B78" s="14" t="inlineStr">
        <is>
          <t>results/security/gas_source_tables.json</t>
        </is>
      </c>
      <c r="C78" s="20" t="inlineStr">
        <is>
          <t>https://www.storengy.co.uk/storengy-uk-stublach-site</t>
        </is>
      </c>
      <c r="D78" s="14" t="inlineStr">
        <is>
          <t>results/security/gas_source_tables.json</t>
        </is>
      </c>
      <c r="E78" s="14" t="inlineStr">
        <is>
          <t>Held source/reference; no fresh full-source revalidation</t>
        </is>
      </c>
      <c r="F78" s="14" t="str"/>
    </row>
    <row r="79" ht="170" customHeight="1" s="74">
      <c r="A79" s="14" t="inlineStr">
        <is>
          <t>S074</t>
        </is>
      </c>
      <c r="B79" s="14" t="inlineStr">
        <is>
          <t>results/security/gas_source_tables.json</t>
        </is>
      </c>
      <c r="C79" s="20" t="inlineStr">
        <is>
          <t>https://www.fluxys.com/en/about-us/interconnector-uk</t>
        </is>
      </c>
      <c r="D79" s="14" t="inlineStr">
        <is>
          <t>results/security/gas_source_tables.json</t>
        </is>
      </c>
      <c r="E79" s="14" t="inlineStr">
        <is>
          <t>Held source/reference; no fresh full-source revalidation</t>
        </is>
      </c>
      <c r="F79" s="14" t="str"/>
    </row>
    <row r="80" ht="170" customHeight="1" s="74">
      <c r="A80" s="14" t="inlineStr">
        <is>
          <t>S075</t>
        </is>
      </c>
      <c r="B80" s="14" t="inlineStr">
        <is>
          <t>results/security/gas_source_tables.json</t>
        </is>
      </c>
      <c r="C80" s="20" t="inlineStr">
        <is>
          <t>https://www.bblcompany.com/about-bbl</t>
        </is>
      </c>
      <c r="D80" s="14" t="inlineStr">
        <is>
          <t>results/security/gas_source_tables.json</t>
        </is>
      </c>
      <c r="E80" s="14" t="inlineStr">
        <is>
          <t>Held source/reference; no fresh full-source revalidation</t>
        </is>
      </c>
      <c r="F80" s="14" t="str"/>
    </row>
    <row r="81" ht="170" customHeight="1" s="74">
      <c r="A81" s="14" t="inlineStr">
        <is>
          <t>S076</t>
        </is>
      </c>
      <c r="B81" s="14" t="inlineStr">
        <is>
          <t>results/security/gas_source_tables.json</t>
        </is>
      </c>
      <c r="C81" s="20" t="inlineStr">
        <is>
          <t>https://www.nationalgrid.com/national-grid-ventures/grain-lng/operational-information</t>
        </is>
      </c>
      <c r="D81" s="14" t="inlineStr">
        <is>
          <t>results/security/gas_source_tables.json</t>
        </is>
      </c>
      <c r="E81" s="14" t="inlineStr">
        <is>
          <t>Held source/reference; no fresh full-source revalidation</t>
        </is>
      </c>
      <c r="F81" s="14" t="str"/>
    </row>
    <row r="82" ht="170" customHeight="1" s="74">
      <c r="A82" s="14" t="inlineStr">
        <is>
          <t>S077</t>
        </is>
      </c>
      <c r="B82" s="14" t="inlineStr">
        <is>
          <t>results/security/gas_source_tables.json</t>
        </is>
      </c>
      <c r="C82" s="20" t="inlineStr">
        <is>
          <t>https://www.southhooklng.com/about/commercial/</t>
        </is>
      </c>
      <c r="D82" s="14" t="inlineStr">
        <is>
          <t>results/security/gas_source_tables.json</t>
        </is>
      </c>
      <c r="E82" s="14" t="inlineStr">
        <is>
          <t>Held source/reference; no fresh full-source revalidation</t>
        </is>
      </c>
      <c r="F82" s="14" t="str"/>
    </row>
    <row r="83" ht="170" customHeight="1" s="74">
      <c r="A83" s="14" t="inlineStr">
        <is>
          <t>S078</t>
        </is>
      </c>
      <c r="B83" s="14" t="inlineStr">
        <is>
          <t>results/security/gas_source_tables.json</t>
        </is>
      </c>
      <c r="C83" s="20" t="inlineStr">
        <is>
          <t>https://www.dragonlng.co.uk/2029capacity</t>
        </is>
      </c>
      <c r="D83" s="14" t="inlineStr">
        <is>
          <t>results/security/gas_source_tables.json</t>
        </is>
      </c>
      <c r="E83" s="14" t="inlineStr">
        <is>
          <t>Held source/reference; no fresh full-source revalidation</t>
        </is>
      </c>
      <c r="F83" s="14" t="str"/>
    </row>
    <row r="84" ht="170" customHeight="1" s="74">
      <c r="A84" s="14" t="inlineStr">
        <is>
          <t>S079</t>
        </is>
      </c>
      <c r="B84" s="14" t="inlineStr">
        <is>
          <t>results/security/gas_source_tables.json</t>
        </is>
      </c>
      <c r="C84" s="20" t="inlineStr">
        <is>
          <t>https://www.norskpetroleum.no/en/production-and-exports/the-oil-and-gas-pipeline-system/</t>
        </is>
      </c>
      <c r="D84" s="14" t="inlineStr">
        <is>
          <t>results/security/gas_source_tables.json</t>
        </is>
      </c>
      <c r="E84" s="14" t="inlineStr">
        <is>
          <t>Held source/reference; no fresh full-source revalidation</t>
        </is>
      </c>
      <c r="F84" s="14" t="str"/>
    </row>
    <row r="85" ht="170" customHeight="1" s="74">
      <c r="A85" s="14" t="inlineStr">
        <is>
          <t>S080</t>
        </is>
      </c>
      <c r="B85" s="14" t="inlineStr">
        <is>
          <t>Great Eppleton: old turbines removed, 8.2 MW replacement</t>
        </is>
      </c>
      <c r="C85" s="20" t="inlineStr">
        <is>
          <t>https://uk.rwe.com/locations/great-eppleton-onshore-wind-farm/</t>
        </is>
      </c>
      <c r="D85" s="14" t="inlineStr">
        <is>
          <t>audit/physical_corrections.json</t>
        </is>
      </c>
      <c r="E85" s="14" t="inlineStr">
        <is>
          <t>Primary source checked 18 October 2026</t>
        </is>
      </c>
      <c r="F85" s="14" t="str"/>
    </row>
    <row r="86" ht="170" customHeight="1" s="74">
      <c r="A86" s="14" t="inlineStr">
        <is>
          <t>S081</t>
        </is>
      </c>
      <c r="B86" s="14" t="inlineStr">
        <is>
          <t>Harlock Hill: five old turbines decommissioned January 2016</t>
        </is>
      </c>
      <c r="C86" s="20" t="inlineStr">
        <is>
          <t>https://bwect.org.uk/baywind/</t>
        </is>
      </c>
      <c r="D86" s="14" t="inlineStr">
        <is>
          <t>audit/physical_corrections.json</t>
        </is>
      </c>
      <c r="E86" s="14" t="inlineStr">
        <is>
          <t>Primary source checked 18 October 2026</t>
        </is>
      </c>
      <c r="F86" s="14" t="str"/>
    </row>
    <row r="87" ht="170" customHeight="1" s="74">
      <c r="A87" s="14" t="inlineStr">
        <is>
          <t>S082</t>
        </is>
      </c>
      <c r="B87" s="14" t="inlineStr">
        <is>
          <t>Coal Clough: 9.6 MW old turbines replaced with 16 MW</t>
        </is>
      </c>
      <c r="C87" s="20" t="inlineStr">
        <is>
          <t>https://www.scottishpowerrenewables.com/onshore/england/wind/coal_clough</t>
        </is>
      </c>
      <c r="D87" s="14" t="inlineStr">
        <is>
          <t>audit/physical_corrections.json</t>
        </is>
      </c>
      <c r="E87" s="14" t="inlineStr">
        <is>
          <t>Primary source checked 18 October 2026</t>
        </is>
      </c>
      <c r="F87" s="14" t="str"/>
    </row>
    <row r="88" ht="170" customHeight="1" s="74">
      <c r="A88" s="14" t="inlineStr">
        <is>
          <t>S083</t>
        </is>
      </c>
      <c r="B88" s="14" t="inlineStr">
        <is>
          <t>Minety: separate 50 MW units, not duplicate project entries</t>
        </is>
      </c>
      <c r="C88" s="20" t="inlineStr">
        <is>
          <t>https://eclipsepower.co.uk/minety-battery-storage/</t>
        </is>
      </c>
      <c r="D88" s="14" t="inlineStr">
        <is>
          <t>audit/physical_corrections.json</t>
        </is>
      </c>
      <c r="E88" s="14" t="inlineStr">
        <is>
          <t>Primary source checked 18 October 2026</t>
        </is>
      </c>
      <c r="F88" s="14" t="str"/>
    </row>
    <row r="89" ht="170" customHeight="1" s="74">
      <c r="A89" s="14" t="inlineStr">
        <is>
          <t>S084</t>
        </is>
      </c>
      <c r="B89" s="14" t="inlineStr">
        <is>
          <t>Buxton: developer confirms 30 MW total</t>
        </is>
      </c>
      <c r="C89" s="20" t="inlineStr">
        <is>
          <t>https://www.linkedin.com/posts/atlantic-green-uk_we-are-proud-to-announce-that-our-buxton-activity-7217182118177566721-OUQu</t>
        </is>
      </c>
      <c r="D89" s="14" t="inlineStr">
        <is>
          <t>audit/physical_corrections.json</t>
        </is>
      </c>
      <c r="E89" s="14" t="inlineStr">
        <is>
          <t>Primary source checked 18 October 2026</t>
        </is>
      </c>
      <c r="F89" s="14" t="str"/>
    </row>
    <row r="90" ht="170" customHeight="1" s="74">
      <c r="A90" s="32" t="inlineStr">
        <is>
          <t>DESIGN-GAS</t>
        </is>
      </c>
      <c r="B90" s="32" t="inlineStr">
        <is>
          <t>Modern combined-cycle gas design benchmark: Keadby 2, Siemens/SSE, announced 2018</t>
        </is>
      </c>
      <c r="C90" s="32" t="inlineStr">
        <is>
          <t>https://press.siemens.com/global/en/pressrelease/siemens-will-deliver-one-worlds-most-efficient-combined-cycle-power-plants-uk</t>
        </is>
      </c>
      <c r="D90" s="32" t="inlineStr">
        <is>
          <t>planner/reference_units.json</t>
        </is>
      </c>
      <c r="E90" s="32" t="inlineStr">
        <is>
          <t>Published plant design benchmark, applied to the standard 920 MW reference unit. Engineering proxy, not a guaranteed efficiency for the separate Enea EPC construction-cost proxy. Applied on the model's lower-heating-value fuel-price convention. Actual project acceptance must use matching fuel and efficiency measurement bases.</t>
        </is>
      </c>
      <c r="F90" s="32" t="inlineStr">
        <is>
          <t>5 June 2018 release: combined-cycle power station design efficiency 63%</t>
        </is>
      </c>
    </row>
    <row r="91" ht="170" customHeight="1" s="74">
      <c r="A91" s="32" t="inlineStr">
        <is>
          <t>DESIGN-COAL</t>
        </is>
      </c>
      <c r="B91" s="32" t="inlineStr">
        <is>
          <t>Kozienice unit 11 design benchmark, Enea, 2014</t>
        </is>
      </c>
      <c r="C91" s="32" t="inlineStr">
        <is>
          <t>https://media.enea.pl/pr/289964/na-budowie-nowego-bloku-energetycznego-w-kozienicach-postawiono-pierwsza-kolumne-kotla</t>
        </is>
      </c>
      <c r="D91" s="32" t="inlineStr">
        <is>
          <t>planner/reference_units.json</t>
        </is>
      </c>
      <c r="E91" s="32" t="inlineStr">
        <is>
          <t>Published net design efficiency for the coal construction reference, scaled to the standard 2 GW station. O&amp;M remains the separately documented EIA proxy. Applied on the model's lower-heating-value coal heat-content convention; the press release identifies net efficiency but does not state calorific basis. Matching that basis is an explicit reference-table convention.</t>
        </is>
      </c>
      <c r="F91" s="32" t="inlineStr">
        <is>
          <t>12 June 2014 release: design net efficiency 45.6%</t>
        </is>
      </c>
    </row>
    <row r="92" ht="170" customHeight="1" s="74">
      <c r="A92" s="32" t="inlineStr">
        <is>
          <t>EPR2-COST</t>
        </is>
      </c>
      <c r="B92" s="32" t="inlineStr">
        <is>
          <t>Six-reactor French programme: €72.8bn in 2020 prices; first Penly reactor targeted 2038; construction finance described separately.</t>
        </is>
      </c>
      <c r="C92" s="32" t="inlineStr">
        <is>
          <t>https://www.edf.fr/en/the-edf-group/dedicated-sections/journalists/all-press-releases/edf-shares-its-forecasted-cost-estimate-of-the-epr2-programme-for-eu728bn</t>
        </is>
      </c>
      <c r="D92" s="32" t="inlineStr">
        <is>
          <t>planner/large_nuclear.json; demand_plans/ours_*.plan.json</t>
        </is>
      </c>
      <c r="E92" s="32" t="inlineStr">
        <is>
          <t>Primary EDF publication checked 19 October 2026. Transfer to one UK reactor, seven-year build and cost conversion are explicit estimates.</t>
        </is>
      </c>
      <c r="F92" s="32" t="inlineStr">
        <is>
          <t>18 December 2025 release</t>
        </is>
      </c>
    </row>
    <row r="93" ht="170" customHeight="1" s="74">
      <c r="A93" s="32" t="inlineStr">
        <is>
          <t>EPR2-TECH</t>
        </is>
      </c>
      <c r="B93" s="32" t="inlineStr">
        <is>
          <t>Slide 30: three pairs of 1.7 GW EPR2 reactors; task force aims to reduce construction to 70 months. Slide 32: Sizewell C construction estimate £38bn in 2024 prices, providing £19bn per reactor high comparator.</t>
        </is>
      </c>
      <c r="C93" s="32" t="inlineStr">
        <is>
          <t>https://www.edf.fr/sites/groupe/files/2026-02/annual-results-edf-2025-presentation-2026-02-20.pdf</t>
        </is>
      </c>
      <c r="D93" s="32" t="inlineStr">
        <is>
          <t>planner/large_nuclear.json; demand_plans/ours_*.plan.json</t>
        </is>
      </c>
      <c r="E93" s="32" t="inlineStr">
        <is>
          <t>Primary EDF publication checked 19 October 2026. Transfer to one UK reactor, seven-year build and cost conversion are explicit estimates.</t>
        </is>
      </c>
      <c r="F93" s="32" t="inlineStr">
        <is>
          <t>2025 annual results presentation, 20 February 2026: slides 30 and 32</t>
        </is>
      </c>
    </row>
    <row r="94" ht="170" customHeight="1" s="74">
      <c r="A94" s="32" t="inlineStr">
        <is>
          <t>WYLFA-DATES</t>
        </is>
      </c>
      <c r="B94" s="32" t="inlineStr">
        <is>
          <t>First operational Wylfa SMRs targeted from the mid-2030s; no published annual sequence in this answer.</t>
        </is>
      </c>
      <c r="C94" s="32" t="inlineStr">
        <is>
          <t>https://questions-statements.parliament.uk/written-questions/detail/2025-11-18/HL12084/</t>
        </is>
      </c>
      <c r="D94" s="32" t="inlineStr">
        <is>
          <t>demand_plans/*.plan.json; planner/programmes.json</t>
        </is>
      </c>
      <c r="E94" s="32" t="inlineStr">
        <is>
          <t>Primary parliamentary answer checked 19 October 2026. All-three commissioning in 2035 is an analyst assumption.</t>
        </is>
      </c>
      <c r="F94" s="32" t="inlineStr">
        <is>
          <t>Lord Vallance, answer 2 December 2025, HL12084</t>
        </is>
      </c>
    </row>
    <row r="95" ht="170" customHeight="1" s="74">
      <c r="A95" s="32" t="inlineStr">
        <is>
          <t>ELECTRO-FES</t>
        </is>
      </c>
      <c r="B95" s="32" t="inlineStr">
        <is>
          <t>Electrolysis expected to operate at lower load factors using electricity at high renewable generation; annual electrical demand from existing ED1 snapshot.</t>
        </is>
      </c>
      <c r="C95" s="32" t="inlineStr">
        <is>
          <t>https://www.neso.energy/document/364541/download</t>
        </is>
      </c>
      <c r="D95" s="32" t="inlineStr">
        <is>
          <t>data/raw/fes2025_ed1.csv; electrolysis/METHODS.md</t>
        </is>
      </c>
      <c r="E95" s="32" t="inlineStr">
        <is>
          <t>Primary FES 2025 report checked 19 October 2026; capacity/window/buffer are separate analyst assumptions.</t>
        </is>
      </c>
      <c r="F95" s="32" t="inlineStr">
        <is>
          <t>FES 2025 pp.58–59; ED1 Networked Electrolysis annual GWh</t>
        </is>
      </c>
    </row>
    <row r="96" ht="170" customHeight="1" s="74">
      <c r="A96" s="32" t="inlineStr">
        <is>
          <t>ELECTRO-DESNZ</t>
        </is>
      </c>
      <c r="B96" s="32" t="inlineStr">
        <is>
          <t>Technical and commercial flexibility, end-user continuity and hydrogen storage constraints.</t>
        </is>
      </c>
      <c r="C96" s="32" t="inlineStr">
        <is>
          <t>https://www.gov.uk/government/calls-for-evidence/flexibility-in-electrolytic-hydrogen-production-and-use</t>
        </is>
      </c>
      <c r="D96" s="32" t="inlineStr">
        <is>
          <t>electrolysis/METHODS.md</t>
        </is>
      </c>
      <c r="E96" s="32" t="inlineStr">
        <is>
          <t>Primary DESNZ call for evidence checked 19 October 2026; no quantitative default inferred.</t>
        </is>
      </c>
      <c r="F96" s="32" t="inlineStr">
        <is>
          <t>2026 call for evidence; supply and end-user questions</t>
        </is>
      </c>
    </row>
    <row r="97" ht="170" customHeight="1" s="74">
      <c r="A97" s="32" t="inlineStr">
        <is>
          <t>PEAKER-DESNZ</t>
        </is>
      </c>
      <c r="B97" s="32" t="inlineStr">
        <is>
          <t>OCGT and engine capital, efficiency, availability, O&amp;M and construction reference ranges.</t>
        </is>
      </c>
      <c r="C97" s="32" t="inlineStr">
        <is>
          <t>https://assets.publishing.service.gov.uk/media/696616c68d599f4c09e1ffae/unabated-gas-electricity-generation-costs-2025.pdf</t>
        </is>
      </c>
      <c r="D97" s="32" t="inlineStr">
        <is>
          <t>operations/peaker_assumptions.json; operations/mixed_gas.py</t>
        </is>
      </c>
      <c r="E97" s="32" t="inlineStr">
        <is>
          <t>Primary report checked 19 October 2026. Survey scopes vary; numerical central values and operational estimates explicitly separated.</t>
        </is>
      </c>
      <c r="F97" s="32" t="inlineStr">
        <is>
          <t>Sections 3.3, 3.5, 5.1.3 and 5.1.4; tables 3.12, 3.15, 3.24, 3.27, 5.3, 5.4</t>
        </is>
      </c>
    </row>
    <row r="98" ht="170" customHeight="1" s="74">
      <c r="A98" s="32" t="inlineStr">
        <is>
          <t>PEAKER-BRIGG</t>
        </is>
      </c>
      <c r="B98" s="32" t="inlineStr">
        <is>
          <t>Existing UK modular-engine project and fast-start technical example.</t>
        </is>
      </c>
      <c r="C98" s="32" t="inlineStr">
        <is>
          <t>https://www.wartsila.com/media/news/28-05-2024-wartsila-power-plant-will-provide-critical-grid-balancing-as-uk-expands-its-renewable-energy-supply-3453414</t>
        </is>
      </c>
      <c r="D98" s="32" t="inlineStr">
        <is>
          <t>operations/peaker_assumptions.json</t>
        </is>
      </c>
      <c r="E98" s="32" t="inlineStr">
        <is>
          <t>Manufacturer project release; four engines, 48 MW and as little as 2.5 minutes to full output. Does not validate our site size, costs or national delivery envelope.</t>
        </is>
      </c>
      <c r="F98" s="32" t="inlineStr">
        <is>
          <t>28 May 2024, Brigg/Centrica project</t>
        </is>
      </c>
    </row>
    <row r="99" ht="170" customHeight="1" s="74">
      <c r="A99" s="32" t="inlineStr">
        <is>
          <t>PEAKER-GE</t>
        </is>
      </c>
      <c r="B99" s="32" t="inlineStr">
        <is>
          <t>Evidence of global equipment backlog and advance slot reservations, not proof of UK delivery quantities.</t>
        </is>
      </c>
      <c r="C99" s="32" t="inlineStr">
        <is>
          <t>https://www.gevernova.com/news/articles/ge-vernova-releases-second-quarter-2026-financial-results</t>
        </is>
      </c>
      <c r="D99" s="32" t="inlineStr">
        <is>
          <t>peaker_study/METHODS.md</t>
        </is>
      </c>
      <c r="E99" s="32" t="inlineStr">
        <is>
          <t>Primary July 2026 release: 116 GW gas equipment backlog plus slot reservations. Procurement caps in the model remain assumptions.</t>
        </is>
      </c>
      <c r="F99" s="32" t="inlineStr">
        <is>
          <t>Second-quarter 2026 highlights</t>
        </is>
      </c>
    </row>
    <row r="100">
      <c r="A100" t="inlineStr">
        <is>
          <t>RETENTION-DESNZ</t>
        </is>
      </c>
      <c r="B100" t="inlineStr">
        <is>
          <t>Five-year refurbishment cost and engineering inspection requirements</t>
        </is>
      </c>
      <c r="C100" t="inlineStr">
        <is>
          <t>https://www.gov.uk/government/publications/electricity-generation-cost-study-extending-the-life-of-existing-generation-assets</t>
        </is>
      </c>
      <c r="D100" t="inlineStr">
        <is>
          <t>operations/life_extension_assumptions.json</t>
        </is>
      </c>
      <c r="E100" t="inlineStr">
        <is>
          <t>Primary commissioned CEPA/GHD study. Modern1700MW archetype; transfer to ageing inherited fleet is explicitly estimated.</t>
        </is>
      </c>
      <c r="F100" t="inlineStr">
        <is>
          <t>May2025 sections2.3–2.4</t>
        </is>
      </c>
    </row>
    <row r="101">
      <c r="A101" t="inlineStr">
        <is>
          <t>RETENTION-SSE</t>
        </is>
      </c>
      <c r="B101" t="inlineStr">
        <is>
          <t>Existing fleet retention is an operator investment option</t>
        </is>
      </c>
      <c r="C101" t="inlineStr">
        <is>
          <t>https://www.sse.com/media/pizorw4m/sse-plc_prospectus-2026-final.pdf</t>
        </is>
      </c>
      <c r="D101" t="inlineStr">
        <is>
          <t>operations/life_extension_assumptions.json</t>
        </is>
      </c>
      <c r="E101" t="inlineStr">
        <is>
          <t>Primary operator prospectus2026. No blanket age50 guarantee.</t>
        </is>
      </c>
      <c r="F101" t="inlineStr">
        <is>
          <t>SSE Thermal programmes</t>
        </is>
      </c>
    </row>
    <row r="102">
      <c r="A102" t="inlineStr">
        <is>
          <t>PROCUREMENT-WARTSILA</t>
        </is>
      </c>
      <c r="B102" t="inlineStr">
        <is>
          <t>Expanding engine capacity and extending lead times</t>
        </is>
      </c>
      <c r="C102" t="inlineStr">
        <is>
          <t>https://www.wartsila.com/investors/blog/post/highlights-from-the-ceo-strategy-call-q2-2026</t>
        </is>
      </c>
      <c r="D102" t="inlineStr">
        <is>
          <t>retention_study/METHODS.md</t>
        </is>
      </c>
      <c r="E102" t="inlineStr">
        <is>
          <t>Primary June2026 update:65% planned technical capacity increase; not a UK equipment allocation.</t>
        </is>
      </c>
      <c r="F102" t="inlineStr">
        <is>
          <t>Production capacity expansion and customer commitments</t>
        </is>
      </c>
    </row>
  </sheetData>
  <mergeCells count="2">
    <mergeCell ref="A1:D1"/>
    <mergeCell ref="A2:F3"/>
  </mergeCells>
  <pageMargins left="0.7" right="0.7" top="0.75" bottom="0.75" header="0.3" footer="0.3"/>
  <tableParts count="1">
    <tablePart xmlns:r="http://schemas.openxmlformats.org/officeDocument/2006/relationships" r:id="rId1"/>
  </tableParts>
</worksheet>
</file>

<file path=xl/worksheets/sheet11.xml><?xml version="1.0" encoding="utf-8"?>
<worksheet xmlns="http://schemas.openxmlformats.org/spreadsheetml/2006/main">
  <sheetPr>
    <tabColor rgb="FF71828B"/>
    <outlinePr summaryBelow="1" summaryRight="1"/>
    <pageSetUpPr/>
  </sheetPr>
  <dimension ref="A1:I764"/>
  <sheetViews>
    <sheetView showGridLines="0" workbookViewId="0">
      <pane xSplit="1" ySplit="5" topLeftCell="B6" activePane="bottomRight" state="frozen"/>
      <selection activeCell="A1" sqref="A1"/>
    </sheetView>
  </sheetViews>
  <sheetFormatPr baseColWidth="8" defaultRowHeight="15"/>
  <cols>
    <col width="22" customWidth="1" style="74" min="1" max="1"/>
    <col width="22" customWidth="1" style="74" min="2" max="2"/>
    <col width="29" customWidth="1" style="74" min="3" max="3"/>
    <col width="23" customWidth="1" style="74" min="4" max="4"/>
    <col width="23" customWidth="1" style="74" min="5" max="5"/>
    <col width="28" customWidth="1" style="74" min="6" max="6"/>
    <col width="26" customWidth="1" style="74" min="7" max="7"/>
    <col width="72" customWidth="1" style="74" min="8" max="8"/>
    <col width="72" customWidth="1" style="74" min="9" max="9"/>
  </cols>
  <sheetData>
    <row r="1" ht="30" customHeight="1" s="74">
      <c r="A1" s="6" t="inlineStr">
        <is>
          <t>Legacy renewable-support calculation inputs</t>
        </is>
      </c>
      <c r="E1" s="13" t="n"/>
      <c r="F1" s="13" t="n"/>
      <c r="G1" s="13" t="n"/>
      <c r="H1" s="13" t="n"/>
      <c r="I1" s="13" t="n"/>
    </row>
    <row r="2">
      <c r="A2" s="8" t="inlineStr">
        <is>
          <t>Financial settlements are separate from physical resource costs and physical project capacity. CfD reference-price sensitivities retain signed repayments. This ledger ends in 2049/50 and excludes nuclear support and unawarded rounds.</t>
        </is>
      </c>
    </row>
    <row r="3"/>
    <row r="4">
      <c r="A4" s="13" t="n"/>
      <c r="B4" s="13" t="n"/>
      <c r="C4" s="13" t="n"/>
      <c r="D4" s="13" t="n"/>
      <c r="E4" s="13" t="n"/>
      <c r="F4" s="13" t="n"/>
      <c r="G4" s="13" t="n"/>
      <c r="H4" s="13" t="n"/>
      <c r="I4" s="13" t="n"/>
    </row>
    <row r="5" ht="34" customHeight="1" s="74">
      <c r="A5" s="12" t="inlineStr">
        <is>
          <t>financial year</t>
        </is>
      </c>
      <c r="B5" s="12" t="inlineStr">
        <is>
          <t>round</t>
        </is>
      </c>
      <c r="C5" s="12" t="inlineStr">
        <is>
          <t>technology</t>
        </is>
      </c>
      <c r="D5" s="12" t="inlineStr">
        <is>
          <t>connection</t>
        </is>
      </c>
      <c r="E5" s="12" t="inlineStr">
        <is>
          <t>generation twh</t>
        </is>
      </c>
      <c r="F5" s="12" t="inlineStr">
        <is>
          <t>strike 2024 gbp mwh</t>
        </is>
      </c>
      <c r="G5" s="12" t="inlineStr">
        <is>
          <t>contract value bn</t>
        </is>
      </c>
      <c r="H5" s="12" t="inlineStr">
        <is>
          <t>scope</t>
        </is>
      </c>
      <c r="I5" s="12" t="inlineStr">
        <is>
          <t>price method</t>
        </is>
      </c>
    </row>
    <row r="6" ht="42" customHeight="1" s="74">
      <c r="A6" s="14" t="inlineStr">
        <is>
          <t>2026/27</t>
        </is>
      </c>
      <c r="B6" s="14" t="inlineStr">
        <is>
          <t>Allocation Round 1</t>
        </is>
      </c>
      <c r="C6" s="14" t="inlineStr">
        <is>
          <t>Offshore Wind</t>
        </is>
      </c>
      <c r="D6" s="14" t="inlineStr">
        <is>
          <t>Transmission</t>
        </is>
      </c>
      <c r="E6" s="115" t="n">
        <v>3.5832</v>
      </c>
      <c r="F6" s="115" t="n">
        <v>191.8387376324203</v>
      </c>
      <c r="G6" s="115" t="n">
        <v>0.6873965646844883</v>
      </c>
      <c r="H6" s="14" t="inlineStr">
        <is>
          <t>renewable_and_other_supported</t>
        </is>
      </c>
      <c r="I6" s="14" t="inlineStr">
        <is>
          <t>LCCC round/technology/connection/year weighted price, 2020 real rebased by GDP deflator</t>
        </is>
      </c>
    </row>
    <row r="7" ht="42" customHeight="1" s="74">
      <c r="A7" s="14" t="inlineStr">
        <is>
          <t>2026/27</t>
        </is>
      </c>
      <c r="B7" s="14" t="inlineStr">
        <is>
          <t>Allocation Round 2</t>
        </is>
      </c>
      <c r="C7" s="14" t="inlineStr">
        <is>
          <t>Offshore Wind</t>
        </is>
      </c>
      <c r="D7" s="14" t="inlineStr">
        <is>
          <t>Transmission</t>
        </is>
      </c>
      <c r="E7" s="115" t="n">
        <v>8.057</v>
      </c>
      <c r="F7" s="115" t="n">
        <v>73.75289884428786</v>
      </c>
      <c r="G7" s="115" t="n">
        <v>0.5942271059884273</v>
      </c>
      <c r="H7" s="14" t="inlineStr">
        <is>
          <t>renewable_and_other_supported</t>
        </is>
      </c>
      <c r="I7" s="14" t="inlineStr">
        <is>
          <t>LCCC round/technology/connection/year weighted price, 2020 real rebased by GDP deflator</t>
        </is>
      </c>
    </row>
    <row r="8" ht="42" customHeight="1" s="74">
      <c r="A8" s="14" t="inlineStr">
        <is>
          <t>2026/27</t>
        </is>
      </c>
      <c r="B8" s="14" t="inlineStr">
        <is>
          <t>Allocation Round 3</t>
        </is>
      </c>
      <c r="C8" s="14" t="inlineStr">
        <is>
          <t>Offshore Wind</t>
        </is>
      </c>
      <c r="D8" s="14" t="inlineStr">
        <is>
          <t>Transmission</t>
        </is>
      </c>
      <c r="E8" s="115" t="n">
        <v>5.4249</v>
      </c>
      <c r="F8" s="115" t="n">
        <v>62.48114140077177</v>
      </c>
      <c r="G8" s="115" t="n">
        <v>0.3389539439850467</v>
      </c>
      <c r="H8" s="14" t="inlineStr">
        <is>
          <t>renewable_and_other_supported</t>
        </is>
      </c>
      <c r="I8" s="14" t="inlineStr">
        <is>
          <t>LCCC round/technology/connection/year weighted price, 2020 real rebased by GDP deflator</t>
        </is>
      </c>
    </row>
    <row r="9" ht="42" customHeight="1" s="74">
      <c r="A9" s="14" t="inlineStr">
        <is>
          <t>2026/27</t>
        </is>
      </c>
      <c r="B9" s="14" t="inlineStr">
        <is>
          <t>Allocation Round 4</t>
        </is>
      </c>
      <c r="C9" s="14" t="inlineStr">
        <is>
          <t>Offshore Wind</t>
        </is>
      </c>
      <c r="D9" s="14" t="inlineStr">
        <is>
          <t>Transmission</t>
        </is>
      </c>
      <c r="E9" s="115" t="n">
        <v>0.0049</v>
      </c>
      <c r="F9" s="115" t="n">
        <v>52.04125910509885</v>
      </c>
      <c r="G9" s="115" t="n">
        <v>0.0002550021696149843</v>
      </c>
      <c r="H9" s="14" t="inlineStr">
        <is>
          <t>renewable_and_other_supported</t>
        </is>
      </c>
      <c r="I9" s="14" t="inlineStr">
        <is>
          <t>Capacity-weighted auction price by round/technology; proxy for output-weighted surviving cohort</t>
        </is>
      </c>
    </row>
    <row r="10" ht="42" customHeight="1" s="74">
      <c r="A10" s="14" t="inlineStr">
        <is>
          <t>2026/27</t>
        </is>
      </c>
      <c r="B10" s="14" t="inlineStr">
        <is>
          <t>Investment Contract</t>
        </is>
      </c>
      <c r="C10" s="14" t="inlineStr">
        <is>
          <t>Offshore Wind</t>
        </is>
      </c>
      <c r="D10" s="14" t="inlineStr">
        <is>
          <t>Transmission</t>
        </is>
      </c>
      <c r="E10" s="115" t="n">
        <v>10.0657</v>
      </c>
      <c r="F10" s="115" t="n">
        <v>144.8196683899349</v>
      </c>
      <c r="G10" s="115" t="n">
        <v>1.457711336112567</v>
      </c>
      <c r="H10" s="14" t="inlineStr">
        <is>
          <t>renewable_and_other_supported</t>
        </is>
      </c>
      <c r="I10" s="14" t="inlineStr">
        <is>
          <t>LCCC round/technology/connection/year weighted price, 2020 real rebased by GDP deflator</t>
        </is>
      </c>
    </row>
    <row r="11" ht="42" customHeight="1" s="74">
      <c r="A11" s="14" t="inlineStr">
        <is>
          <t>2026/27</t>
        </is>
      </c>
      <c r="B11" s="14" t="inlineStr">
        <is>
          <t>Allocation Round 5</t>
        </is>
      </c>
      <c r="C11" s="14" t="inlineStr">
        <is>
          <t>Geothermal</t>
        </is>
      </c>
      <c r="D11" s="14" t="inlineStr">
        <is>
          <t>Distribution</t>
        </is>
      </c>
      <c r="E11" s="115" t="n">
        <v>0.0236</v>
      </c>
      <c r="F11" s="115" t="n">
        <v>165.8074921956296</v>
      </c>
      <c r="G11" s="115" t="n">
        <v>0.003913056815816858</v>
      </c>
      <c r="H11" s="14" t="inlineStr">
        <is>
          <t>renewable_and_other_supported</t>
        </is>
      </c>
      <c r="I11" s="14" t="inlineStr">
        <is>
          <t>Capacity-weighted auction price by round/technology; proxy for output-weighted surviving cohort</t>
        </is>
      </c>
    </row>
    <row r="12" ht="42" customHeight="1" s="74">
      <c r="A12" s="14" t="inlineStr">
        <is>
          <t>2026/27</t>
        </is>
      </c>
      <c r="B12" s="14" t="inlineStr">
        <is>
          <t>Allocation Round 1</t>
        </is>
      </c>
      <c r="C12" s="14" t="inlineStr">
        <is>
          <t>Energy from Waste</t>
        </is>
      </c>
      <c r="D12" s="14" t="inlineStr">
        <is>
          <t>Distribution</t>
        </is>
      </c>
      <c r="E12" s="115" t="n">
        <v>0.1393</v>
      </c>
      <c r="F12" s="115" t="n">
        <v>130.7762578284291</v>
      </c>
      <c r="G12" s="115" t="n">
        <v>0.01821713271550017</v>
      </c>
      <c r="H12" s="14" t="inlineStr">
        <is>
          <t>renewable_and_other_supported</t>
        </is>
      </c>
      <c r="I12" s="14" t="inlineStr">
        <is>
          <t>LCCC round/technology/connection/year weighted price, 2020 real rebased by GDP deflator</t>
        </is>
      </c>
    </row>
    <row r="13" ht="42" customHeight="1" s="74">
      <c r="A13" s="14" t="inlineStr">
        <is>
          <t>2026/27</t>
        </is>
      </c>
      <c r="B13" s="14" t="inlineStr">
        <is>
          <t>Allocation Round 1</t>
        </is>
      </c>
      <c r="C13" s="14" t="inlineStr">
        <is>
          <t>Onshore Wind</t>
        </is>
      </c>
      <c r="D13" s="14" t="inlineStr">
        <is>
          <t>Distribution</t>
        </is>
      </c>
      <c r="E13" s="115" t="n">
        <v>0.7264</v>
      </c>
      <c r="F13" s="115" t="n">
        <v>119.3594153342319</v>
      </c>
      <c r="G13" s="115" t="n">
        <v>0.08670267929878608</v>
      </c>
      <c r="H13" s="14" t="inlineStr">
        <is>
          <t>renewable_and_other_supported</t>
        </is>
      </c>
      <c r="I13" s="14" t="inlineStr">
        <is>
          <t>LCCC round/technology/connection/year weighted price, 2020 real rebased by GDP deflator</t>
        </is>
      </c>
    </row>
    <row r="14" ht="42" customHeight="1" s="74">
      <c r="A14" s="14" t="inlineStr">
        <is>
          <t>2026/27</t>
        </is>
      </c>
      <c r="B14" s="14" t="inlineStr">
        <is>
          <t>Allocation Round 1</t>
        </is>
      </c>
      <c r="C14" s="14" t="inlineStr">
        <is>
          <t>Onshore Wind</t>
        </is>
      </c>
      <c r="D14" s="14" t="inlineStr">
        <is>
          <t>Transmission</t>
        </is>
      </c>
      <c r="E14" s="115" t="n">
        <v>0.6413</v>
      </c>
      <c r="F14" s="115" t="n">
        <v>133.312368009888</v>
      </c>
      <c r="G14" s="115" t="n">
        <v>0.08549322160474121</v>
      </c>
      <c r="H14" s="14" t="inlineStr">
        <is>
          <t>renewable_and_other_supported</t>
        </is>
      </c>
      <c r="I14" s="14" t="inlineStr">
        <is>
          <t>LCCC round/technology/connection/year weighted price, 2020 real rebased by GDP deflator</t>
        </is>
      </c>
    </row>
    <row r="15" ht="42" customHeight="1" s="74">
      <c r="A15" s="14" t="inlineStr">
        <is>
          <t>2026/27</t>
        </is>
      </c>
      <c r="B15" s="14" t="inlineStr">
        <is>
          <t>Allocation Round 4</t>
        </is>
      </c>
      <c r="C15" s="14" t="inlineStr">
        <is>
          <t>Onshore Wind</t>
        </is>
      </c>
      <c r="D15" s="14" t="inlineStr">
        <is>
          <t>Transmission</t>
        </is>
      </c>
      <c r="E15" s="115" t="n">
        <v>0.07729999999999999</v>
      </c>
      <c r="F15" s="115" t="n">
        <v>59.17516129032258</v>
      </c>
      <c r="G15" s="115" t="n">
        <v>0.004574239967741935</v>
      </c>
      <c r="H15" s="14" t="inlineStr">
        <is>
          <t>renewable_and_other_supported</t>
        </is>
      </c>
      <c r="I15" s="14" t="inlineStr">
        <is>
          <t>Capacity-weighted auction price by round/technology; proxy for output-weighted surviving cohort</t>
        </is>
      </c>
    </row>
    <row r="16" ht="42" customHeight="1" s="74">
      <c r="A16" s="14" t="inlineStr">
        <is>
          <t>2026/27</t>
        </is>
      </c>
      <c r="B16" s="14" t="inlineStr">
        <is>
          <t>Allocation Round 5</t>
        </is>
      </c>
      <c r="C16" s="14" t="inlineStr">
        <is>
          <t>Onshore Wind</t>
        </is>
      </c>
      <c r="D16" s="14" t="inlineStr">
        <is>
          <t>Distribution</t>
        </is>
      </c>
      <c r="E16" s="115" t="n">
        <v>0.0533</v>
      </c>
      <c r="F16" s="115" t="n">
        <v>72.85776274713841</v>
      </c>
      <c r="G16" s="115" t="n">
        <v>0.003883318754422477</v>
      </c>
      <c r="H16" s="14" t="inlineStr">
        <is>
          <t>renewable_and_other_supported</t>
        </is>
      </c>
      <c r="I16" s="14" t="inlineStr">
        <is>
          <t>Capacity-weighted auction price by round/technology; proxy for output-weighted surviving cohort</t>
        </is>
      </c>
    </row>
    <row r="17" ht="42" customHeight="1" s="74">
      <c r="A17" s="14" t="inlineStr">
        <is>
          <t>2026/27</t>
        </is>
      </c>
      <c r="B17" s="14" t="inlineStr">
        <is>
          <t>Allocation Round 5</t>
        </is>
      </c>
      <c r="C17" s="14" t="inlineStr">
        <is>
          <t>Onshore Wind</t>
        </is>
      </c>
      <c r="D17" s="14" t="inlineStr">
        <is>
          <t>Transmission</t>
        </is>
      </c>
      <c r="E17" s="115" t="n">
        <v>0.1247</v>
      </c>
      <c r="F17" s="115" t="n">
        <v>72.85776274713841</v>
      </c>
      <c r="G17" s="115" t="n">
        <v>0.00908536301456816</v>
      </c>
      <c r="H17" s="14" t="inlineStr">
        <is>
          <t>renewable_and_other_supported</t>
        </is>
      </c>
      <c r="I17" s="14" t="inlineStr">
        <is>
          <t>Capacity-weighted auction price by round/technology; proxy for output-weighted surviving cohort</t>
        </is>
      </c>
    </row>
    <row r="18" ht="42" customHeight="1" s="74">
      <c r="A18" s="14" t="inlineStr">
        <is>
          <t>2026/27</t>
        </is>
      </c>
      <c r="B18" s="14" t="inlineStr">
        <is>
          <t>Allocation Round 6</t>
        </is>
      </c>
      <c r="C18" s="14" t="inlineStr">
        <is>
          <t>Onshore Wind</t>
        </is>
      </c>
      <c r="D18" s="14" t="inlineStr">
        <is>
          <t>Distribution</t>
        </is>
      </c>
      <c r="E18" s="115" t="n">
        <v>0.0684</v>
      </c>
      <c r="F18" s="115" t="n">
        <v>70.92101977107181</v>
      </c>
      <c r="G18" s="115" t="n">
        <v>0.004850997752341313</v>
      </c>
      <c r="H18" s="14" t="inlineStr">
        <is>
          <t>renewable_and_other_supported</t>
        </is>
      </c>
      <c r="I18" s="14" t="inlineStr">
        <is>
          <t>Capacity-weighted auction price by round/technology; proxy for output-weighted surviving cohort</t>
        </is>
      </c>
    </row>
    <row r="19" ht="42" customHeight="1" s="74">
      <c r="A19" s="14" t="inlineStr">
        <is>
          <t>2026/27</t>
        </is>
      </c>
      <c r="B19" s="14" t="inlineStr">
        <is>
          <t>Allocation Round 6</t>
        </is>
      </c>
      <c r="C19" s="14" t="inlineStr">
        <is>
          <t>Onshore Wind</t>
        </is>
      </c>
      <c r="D19" s="14" t="inlineStr">
        <is>
          <t>Transmission</t>
        </is>
      </c>
      <c r="E19" s="115" t="n">
        <v>0.2374</v>
      </c>
      <c r="F19" s="115" t="n">
        <v>70.92101977107181</v>
      </c>
      <c r="G19" s="115" t="n">
        <v>0.01683665009365245</v>
      </c>
      <c r="H19" s="14" t="inlineStr">
        <is>
          <t>renewable_and_other_supported</t>
        </is>
      </c>
      <c r="I19" s="14" t="inlineStr">
        <is>
          <t>Capacity-weighted auction price by round/technology; proxy for output-weighted surviving cohort</t>
        </is>
      </c>
    </row>
    <row r="20" ht="42" customHeight="1" s="74">
      <c r="A20" s="14" t="inlineStr">
        <is>
          <t>2026/27</t>
        </is>
      </c>
      <c r="B20" s="14" t="inlineStr">
        <is>
          <t>Allocation Round 7</t>
        </is>
      </c>
      <c r="C20" s="14" t="inlineStr">
        <is>
          <t>Onshore Wind</t>
        </is>
      </c>
      <c r="D20" s="14" t="inlineStr">
        <is>
          <t>Transmission</t>
        </is>
      </c>
      <c r="E20" s="115" t="n">
        <v>0.0917</v>
      </c>
      <c r="F20" s="115" t="n">
        <v>72.23999999999999</v>
      </c>
      <c r="G20" s="115" t="n">
        <v>0.006624408</v>
      </c>
      <c r="H20" s="14" t="inlineStr">
        <is>
          <t>renewable_and_other_supported</t>
        </is>
      </c>
      <c r="I20" s="14" t="inlineStr">
        <is>
          <t>Capacity-weighted auction price by round/technology; proxy for output-weighted surviving cohort</t>
        </is>
      </c>
    </row>
    <row r="21" ht="42" customHeight="1" s="74">
      <c r="A21" s="14" t="inlineStr">
        <is>
          <t>2026/27</t>
        </is>
      </c>
      <c r="B21" s="14" t="inlineStr">
        <is>
          <t>Investment Contract</t>
        </is>
      </c>
      <c r="C21" s="14" t="inlineStr">
        <is>
          <t>Biomass Conversion</t>
        </is>
      </c>
      <c r="D21" s="14" t="inlineStr">
        <is>
          <t>Distribution</t>
        </is>
      </c>
      <c r="E21" s="115" t="n">
        <v>2.3392</v>
      </c>
      <c r="F21" s="115" t="n">
        <v>170.5777276022988</v>
      </c>
      <c r="G21" s="115" t="n">
        <v>0.3990154204072973</v>
      </c>
      <c r="H21" s="14" t="inlineStr">
        <is>
          <t>renewable_and_other_supported</t>
        </is>
      </c>
      <c r="I21" s="14" t="inlineStr">
        <is>
          <t>LCCC round/technology/connection/year weighted price, 2020 real rebased by GDP deflator</t>
        </is>
      </c>
    </row>
    <row r="22" ht="42" customHeight="1" s="74">
      <c r="A22" s="14" t="inlineStr">
        <is>
          <t>2026/27</t>
        </is>
      </c>
      <c r="B22" s="14" t="inlineStr">
        <is>
          <t>Investment Contract</t>
        </is>
      </c>
      <c r="C22" s="14" t="inlineStr">
        <is>
          <t>Biomass Conversion</t>
        </is>
      </c>
      <c r="D22" s="14" t="inlineStr">
        <is>
          <t>Transmission</t>
        </is>
      </c>
      <c r="E22" s="115" t="n">
        <v>4.0814</v>
      </c>
      <c r="F22" s="115" t="n">
        <v>162.3072923246116</v>
      </c>
      <c r="G22" s="115" t="n">
        <v>0.6624409828936697</v>
      </c>
      <c r="H22" s="14" t="inlineStr">
        <is>
          <t>renewable_and_other_supported</t>
        </is>
      </c>
      <c r="I22" s="14" t="inlineStr">
        <is>
          <t>LCCC round/technology/connection/year weighted price, 2020 real rebased by GDP deflator</t>
        </is>
      </c>
    </row>
    <row r="23" ht="42" customHeight="1" s="74">
      <c r="A23" s="14" t="inlineStr">
        <is>
          <t>2026/27</t>
        </is>
      </c>
      <c r="B23" s="14" t="inlineStr">
        <is>
          <t>Allocation Round 5</t>
        </is>
      </c>
      <c r="C23" s="14" t="inlineStr">
        <is>
          <t>Tidal Stream</t>
        </is>
      </c>
      <c r="D23" s="14" t="inlineStr">
        <is>
          <t>Distribution</t>
        </is>
      </c>
      <c r="E23" s="115" t="n">
        <v>0.0014</v>
      </c>
      <c r="F23" s="115" t="n">
        <v>275.8813735691988</v>
      </c>
      <c r="G23" s="115" t="n">
        <v>0.0003862339229968783</v>
      </c>
      <c r="H23" s="14" t="inlineStr">
        <is>
          <t>renewable_and_other_supported</t>
        </is>
      </c>
      <c r="I23" s="14" t="inlineStr">
        <is>
          <t>Capacity-weighted auction price by round/technology; proxy for output-weighted surviving cohort</t>
        </is>
      </c>
    </row>
    <row r="24" ht="42" customHeight="1" s="74">
      <c r="A24" s="14" t="inlineStr">
        <is>
          <t>2026/27</t>
        </is>
      </c>
      <c r="B24" s="14" t="inlineStr">
        <is>
          <t>Allocation Round 4</t>
        </is>
      </c>
      <c r="C24" s="14" t="inlineStr">
        <is>
          <t>Tidal Stream</t>
        </is>
      </c>
      <c r="D24" s="14" t="inlineStr">
        <is>
          <t>Distribution</t>
        </is>
      </c>
      <c r="E24" s="115" t="n">
        <v>0.001</v>
      </c>
      <c r="F24" s="115" t="n">
        <v>248.7669719042664</v>
      </c>
      <c r="G24" s="115" t="n">
        <v>0.0002487669719042664</v>
      </c>
      <c r="H24" s="14" t="inlineStr">
        <is>
          <t>renewable_and_other_supported</t>
        </is>
      </c>
      <c r="I24" s="14" t="inlineStr">
        <is>
          <t>Capacity-weighted auction price by round/technology; proxy for output-weighted surviving cohort</t>
        </is>
      </c>
    </row>
    <row r="25" ht="42" customHeight="1" s="74">
      <c r="A25" s="14" t="inlineStr">
        <is>
          <t>2026/27</t>
        </is>
      </c>
      <c r="B25" s="14" t="inlineStr">
        <is>
          <t>Investment Contract</t>
        </is>
      </c>
      <c r="C25" s="14" t="inlineStr">
        <is>
          <t>Dedicated Biomass</t>
        </is>
      </c>
      <c r="D25" s="14" t="inlineStr">
        <is>
          <t>Transmission</t>
        </is>
      </c>
      <c r="E25" s="115" t="n">
        <v>1.6367</v>
      </c>
      <c r="F25" s="115" t="n">
        <v>203.9414153702415</v>
      </c>
      <c r="G25" s="115" t="n">
        <v>0.3337909145364743</v>
      </c>
      <c r="H25" s="14" t="inlineStr">
        <is>
          <t>renewable_and_other_supported</t>
        </is>
      </c>
      <c r="I25" s="14" t="inlineStr">
        <is>
          <t>LCCC round/technology/connection/year weighted price, 2020 real rebased by GDP deflator</t>
        </is>
      </c>
    </row>
    <row r="26" ht="42" customHeight="1" s="74">
      <c r="A26" s="14" t="inlineStr">
        <is>
          <t>2026/27</t>
        </is>
      </c>
      <c r="B26" s="14" t="inlineStr">
        <is>
          <t>Allocation Round 1</t>
        </is>
      </c>
      <c r="C26" s="14" t="inlineStr">
        <is>
          <t>Advanced Conversion Technology</t>
        </is>
      </c>
      <c r="D26" s="14" t="inlineStr">
        <is>
          <t>Distribution</t>
        </is>
      </c>
      <c r="E26" s="115" t="n">
        <v>0.0762</v>
      </c>
      <c r="F26" s="115" t="n">
        <v>195.9881700818974</v>
      </c>
      <c r="G26" s="115" t="n">
        <v>0.01493429856024059</v>
      </c>
      <c r="H26" s="14" t="inlineStr">
        <is>
          <t>renewable_and_other_supported</t>
        </is>
      </c>
      <c r="I26" s="14" t="inlineStr">
        <is>
          <t>LCCC round/technology/connection/year weighted price, 2020 real rebased by GDP deflator</t>
        </is>
      </c>
    </row>
    <row r="27" ht="42" customHeight="1" s="74">
      <c r="A27" s="14" t="inlineStr">
        <is>
          <t>2026/27</t>
        </is>
      </c>
      <c r="B27" s="14" t="inlineStr">
        <is>
          <t>Allocation Round 4</t>
        </is>
      </c>
      <c r="C27" s="14" t="inlineStr">
        <is>
          <t>Remote Island Wind</t>
        </is>
      </c>
      <c r="D27" s="14" t="inlineStr">
        <is>
          <t>Transmission</t>
        </is>
      </c>
      <c r="E27" s="115" t="n">
        <v>0.0021</v>
      </c>
      <c r="F27" s="115" t="n">
        <v>64.63705515088451</v>
      </c>
      <c r="G27" s="115" t="n">
        <v>0.0001357378158168575</v>
      </c>
      <c r="H27" s="14" t="inlineStr">
        <is>
          <t>renewable_and_other_supported</t>
        </is>
      </c>
      <c r="I27" s="14" t="inlineStr">
        <is>
          <t>Capacity-weighted auction price by round/technology; proxy for output-weighted surviving cohort</t>
        </is>
      </c>
    </row>
    <row r="28" ht="42" customHeight="1" s="74">
      <c r="A28" s="14" t="inlineStr">
        <is>
          <t>2026/27</t>
        </is>
      </c>
      <c r="B28" s="14" t="inlineStr">
        <is>
          <t>Allocation Round 4</t>
        </is>
      </c>
      <c r="C28" s="14" t="inlineStr">
        <is>
          <t>Solar PV</t>
        </is>
      </c>
      <c r="D28" s="14" t="inlineStr">
        <is>
          <t>Distribution</t>
        </is>
      </c>
      <c r="E28" s="115" t="n">
        <v>1.0313</v>
      </c>
      <c r="F28" s="115" t="n">
        <v>64.0797190426639</v>
      </c>
      <c r="G28" s="115" t="n">
        <v>0.06608541424869928</v>
      </c>
      <c r="H28" s="14" t="inlineStr">
        <is>
          <t>renewable_and_other_supported</t>
        </is>
      </c>
      <c r="I28" s="14" t="inlineStr">
        <is>
          <t>Capacity-weighted auction price by round/technology; proxy for output-weighted surviving cohort</t>
        </is>
      </c>
    </row>
    <row r="29" ht="42" customHeight="1" s="74">
      <c r="A29" s="14" t="inlineStr">
        <is>
          <t>2026/27</t>
        </is>
      </c>
      <c r="B29" s="14" t="inlineStr">
        <is>
          <t>Allocation Round 7</t>
        </is>
      </c>
      <c r="C29" s="14" t="inlineStr">
        <is>
          <t>Solar PV</t>
        </is>
      </c>
      <c r="D29" s="14" t="inlineStr">
        <is>
          <t>Distribution</t>
        </is>
      </c>
      <c r="E29" s="115" t="n">
        <v>0.008999999999999999</v>
      </c>
      <c r="F29" s="115" t="n">
        <v>65.23</v>
      </c>
      <c r="G29" s="115" t="n">
        <v>0.00058707</v>
      </c>
      <c r="H29" s="14" t="inlineStr">
        <is>
          <t>renewable_and_other_supported</t>
        </is>
      </c>
      <c r="I29" s="14" t="inlineStr">
        <is>
          <t>Capacity-weighted auction price by round/technology; proxy for output-weighted surviving cohort</t>
        </is>
      </c>
    </row>
    <row r="30" ht="42" customHeight="1" s="74">
      <c r="A30" s="14" t="inlineStr">
        <is>
          <t>2026/27</t>
        </is>
      </c>
      <c r="B30" s="14" t="inlineStr">
        <is>
          <t>Allocation Round 6</t>
        </is>
      </c>
      <c r="C30" s="14" t="inlineStr">
        <is>
          <t>Solar PV</t>
        </is>
      </c>
      <c r="D30" s="14" t="inlineStr">
        <is>
          <t>Distribution</t>
        </is>
      </c>
      <c r="E30" s="115" t="n">
        <v>0.3239</v>
      </c>
      <c r="F30" s="115" t="n">
        <v>69.76454734651405</v>
      </c>
      <c r="G30" s="115" t="n">
        <v>0.0225967368855359</v>
      </c>
      <c r="H30" s="14" t="inlineStr">
        <is>
          <t>renewable_and_other_supported</t>
        </is>
      </c>
      <c r="I30" s="14" t="inlineStr">
        <is>
          <t>Capacity-weighted auction price by round/technology; proxy for output-weighted surviving cohort</t>
        </is>
      </c>
    </row>
    <row r="31" ht="42" customHeight="1" s="74">
      <c r="A31" s="14" t="inlineStr">
        <is>
          <t>2026/27</t>
        </is>
      </c>
      <c r="B31" s="14" t="inlineStr">
        <is>
          <t>Allocation Round 5</t>
        </is>
      </c>
      <c r="C31" s="14" t="inlineStr">
        <is>
          <t>Solar PV</t>
        </is>
      </c>
      <c r="D31" s="14" t="inlineStr">
        <is>
          <t>Transmission</t>
        </is>
      </c>
      <c r="E31" s="115" t="n">
        <v>0.0141</v>
      </c>
      <c r="F31" s="115" t="n">
        <v>65.48699271592092</v>
      </c>
      <c r="G31" s="115" t="n">
        <v>0.000923366597294485</v>
      </c>
      <c r="H31" s="14" t="inlineStr">
        <is>
          <t>renewable_and_other_supported</t>
        </is>
      </c>
      <c r="I31" s="14" t="inlineStr">
        <is>
          <t>Capacity-weighted auction price by round/technology; proxy for output-weighted surviving cohort</t>
        </is>
      </c>
    </row>
    <row r="32" ht="42" customHeight="1" s="74">
      <c r="A32" s="14" t="inlineStr">
        <is>
          <t>2026/27</t>
        </is>
      </c>
      <c r="B32" s="14" t="inlineStr">
        <is>
          <t>Allocation Round 1</t>
        </is>
      </c>
      <c r="C32" s="14" t="inlineStr">
        <is>
          <t>Solar PV</t>
        </is>
      </c>
      <c r="D32" s="14" t="inlineStr">
        <is>
          <t>Distribution</t>
        </is>
      </c>
      <c r="E32" s="115" t="n">
        <v>0.0193</v>
      </c>
      <c r="F32" s="115" t="n">
        <v>13.21624955596323</v>
      </c>
      <c r="G32" s="115" t="n">
        <v>0.0002550736164300904</v>
      </c>
      <c r="H32" s="14" t="inlineStr">
        <is>
          <t>renewable_and_other_supported</t>
        </is>
      </c>
      <c r="I32" s="14" t="inlineStr">
        <is>
          <t>LCCC round/technology/connection/year weighted price, 2020 real rebased by GDP deflator</t>
        </is>
      </c>
    </row>
    <row r="33" ht="42" customHeight="1" s="74">
      <c r="A33" s="14" t="inlineStr">
        <is>
          <t>2026/27</t>
        </is>
      </c>
      <c r="B33" s="14" t="inlineStr">
        <is>
          <t>Allocation Round 5</t>
        </is>
      </c>
      <c r="C33" s="14" t="inlineStr">
        <is>
          <t>Solar PV</t>
        </is>
      </c>
      <c r="D33" s="14" t="inlineStr">
        <is>
          <t>Distribution</t>
        </is>
      </c>
      <c r="E33" s="115" t="n">
        <v>0.1916</v>
      </c>
      <c r="F33" s="115" t="n">
        <v>65.48699271592092</v>
      </c>
      <c r="G33" s="115" t="n">
        <v>0.01254730780437045</v>
      </c>
      <c r="H33" s="14" t="inlineStr">
        <is>
          <t>renewable_and_other_supported</t>
        </is>
      </c>
      <c r="I33" s="14" t="inlineStr">
        <is>
          <t>Capacity-weighted auction price by round/technology; proxy for output-weighted surviving cohort</t>
        </is>
      </c>
    </row>
    <row r="34" ht="42" customHeight="1" s="74">
      <c r="A34" s="14" t="inlineStr">
        <is>
          <t>2026/27</t>
        </is>
      </c>
      <c r="B34" s="14" t="inlineStr">
        <is>
          <t>Allocation Round 4</t>
        </is>
      </c>
      <c r="C34" s="14" t="inlineStr">
        <is>
          <t>Solar PV</t>
        </is>
      </c>
      <c r="D34" s="14" t="inlineStr">
        <is>
          <t>Transmission</t>
        </is>
      </c>
      <c r="E34" s="115" t="n">
        <v>0.0997</v>
      </c>
      <c r="F34" s="115" t="n">
        <v>64.0797190426639</v>
      </c>
      <c r="G34" s="115" t="n">
        <v>0.006388747988553591</v>
      </c>
      <c r="H34" s="14" t="inlineStr">
        <is>
          <t>renewable_and_other_supported</t>
        </is>
      </c>
      <c r="I34" s="14" t="inlineStr">
        <is>
          <t>Capacity-weighted auction price by round/technology; proxy for output-weighted surviving cohort</t>
        </is>
      </c>
    </row>
    <row r="35" ht="42" customHeight="1" s="74">
      <c r="A35" s="14" t="inlineStr">
        <is>
          <t>2027/28</t>
        </is>
      </c>
      <c r="B35" s="14" t="inlineStr">
        <is>
          <t>Allocation Round 1</t>
        </is>
      </c>
      <c r="C35" s="14" t="inlineStr">
        <is>
          <t>Advanced Conversion Technology</t>
        </is>
      </c>
      <c r="D35" s="14" t="inlineStr">
        <is>
          <t>Distribution</t>
        </is>
      </c>
      <c r="E35" s="115" t="n">
        <v>0.09180000000000001</v>
      </c>
      <c r="F35" s="115" t="n">
        <v>195.9881700818974</v>
      </c>
      <c r="G35" s="115" t="n">
        <v>0.01799171401351819</v>
      </c>
      <c r="H35" s="14" t="inlineStr">
        <is>
          <t>renewable_and_other_supported</t>
        </is>
      </c>
      <c r="I35" s="14" t="inlineStr">
        <is>
          <t>LCCC round/technology/connection/year weighted price, 2020 real rebased by GDP deflator</t>
        </is>
      </c>
    </row>
    <row r="36" ht="42" customHeight="1" s="74">
      <c r="A36" s="14" t="inlineStr">
        <is>
          <t>2027/28</t>
        </is>
      </c>
      <c r="B36" s="14" t="inlineStr">
        <is>
          <t>Allocation Round 5</t>
        </is>
      </c>
      <c r="C36" s="14" t="inlineStr">
        <is>
          <t>Geothermal</t>
        </is>
      </c>
      <c r="D36" s="14" t="inlineStr">
        <is>
          <t>Distribution</t>
        </is>
      </c>
      <c r="E36" s="115" t="n">
        <v>0.0732</v>
      </c>
      <c r="F36" s="115" t="n">
        <v>165.8074921956296</v>
      </c>
      <c r="G36" s="115" t="n">
        <v>0.01213710842872008</v>
      </c>
      <c r="H36" s="14" t="inlineStr">
        <is>
          <t>renewable_and_other_supported</t>
        </is>
      </c>
      <c r="I36" s="14" t="inlineStr">
        <is>
          <t>Capacity-weighted auction price by round/technology; proxy for output-weighted surviving cohort</t>
        </is>
      </c>
    </row>
    <row r="37" ht="42" customHeight="1" s="74">
      <c r="A37" s="14" t="inlineStr">
        <is>
          <t>2027/28</t>
        </is>
      </c>
      <c r="B37" s="14" t="inlineStr">
        <is>
          <t>Allocation Round 1</t>
        </is>
      </c>
      <c r="C37" s="14" t="inlineStr">
        <is>
          <t>Offshore Wind</t>
        </is>
      </c>
      <c r="D37" s="14" t="inlineStr">
        <is>
          <t>Transmission</t>
        </is>
      </c>
      <c r="E37" s="115" t="n">
        <v>4.2759</v>
      </c>
      <c r="F37" s="115" t="n">
        <v>191.8387376324203</v>
      </c>
      <c r="G37" s="115" t="n">
        <v>0.8202832582424658</v>
      </c>
      <c r="H37" s="14" t="inlineStr">
        <is>
          <t>renewable_and_other_supported</t>
        </is>
      </c>
      <c r="I37" s="14" t="inlineStr">
        <is>
          <t>LCCC round/technology/connection/year weighted price, 2020 real rebased by GDP deflator</t>
        </is>
      </c>
    </row>
    <row r="38" ht="42" customHeight="1" s="74">
      <c r="A38" s="14" t="inlineStr">
        <is>
          <t>2027/28</t>
        </is>
      </c>
      <c r="B38" s="14" t="inlineStr">
        <is>
          <t>Allocation Round 2</t>
        </is>
      </c>
      <c r="C38" s="14" t="inlineStr">
        <is>
          <t>Offshore Wind</t>
        </is>
      </c>
      <c r="D38" s="14" t="inlineStr">
        <is>
          <t>Transmission</t>
        </is>
      </c>
      <c r="E38" s="115" t="n">
        <v>9.652200000000001</v>
      </c>
      <c r="F38" s="115" t="n">
        <v>73.75289884428786</v>
      </c>
      <c r="G38" s="115" t="n">
        <v>0.7118777302248354</v>
      </c>
      <c r="H38" s="14" t="inlineStr">
        <is>
          <t>renewable_and_other_supported</t>
        </is>
      </c>
      <c r="I38" s="14" t="inlineStr">
        <is>
          <t>LCCC round/technology/connection/year weighted price, 2020 real rebased by GDP deflator</t>
        </is>
      </c>
    </row>
    <row r="39" ht="42" customHeight="1" s="74">
      <c r="A39" s="14" t="inlineStr">
        <is>
          <t>2027/28</t>
        </is>
      </c>
      <c r="B39" s="14" t="inlineStr">
        <is>
          <t>Allocation Round 3</t>
        </is>
      </c>
      <c r="C39" s="14" t="inlineStr">
        <is>
          <t>Offshore Wind</t>
        </is>
      </c>
      <c r="D39" s="14" t="inlineStr">
        <is>
          <t>Transmission</t>
        </is>
      </c>
      <c r="E39" s="115" t="n">
        <v>13.8162</v>
      </c>
      <c r="F39" s="115" t="n">
        <v>62.60390567442494</v>
      </c>
      <c r="G39" s="115" t="n">
        <v>0.8649480815789899</v>
      </c>
      <c r="H39" s="14" t="inlineStr">
        <is>
          <t>renewable_and_other_supported</t>
        </is>
      </c>
      <c r="I39" s="14" t="inlineStr">
        <is>
          <t>LCCC round/technology/connection/year weighted price, 2020 real rebased by GDP deflator</t>
        </is>
      </c>
    </row>
    <row r="40" ht="42" customHeight="1" s="74">
      <c r="A40" s="14" t="inlineStr">
        <is>
          <t>2027/28</t>
        </is>
      </c>
      <c r="B40" s="14" t="inlineStr">
        <is>
          <t>Allocation Round 4</t>
        </is>
      </c>
      <c r="C40" s="14" t="inlineStr">
        <is>
          <t>Offshore Wind</t>
        </is>
      </c>
      <c r="D40" s="14" t="inlineStr">
        <is>
          <t>Transmission</t>
        </is>
      </c>
      <c r="E40" s="115" t="n">
        <v>2.9813</v>
      </c>
      <c r="F40" s="115" t="n">
        <v>52.04125910509885</v>
      </c>
      <c r="G40" s="115" t="n">
        <v>0.1551506057700312</v>
      </c>
      <c r="H40" s="14" t="inlineStr">
        <is>
          <t>renewable_and_other_supported</t>
        </is>
      </c>
      <c r="I40" s="14" t="inlineStr">
        <is>
          <t>Capacity-weighted auction price by round/technology; proxy for output-weighted surviving cohort</t>
        </is>
      </c>
    </row>
    <row r="41" ht="42" customHeight="1" s="74">
      <c r="A41" s="14" t="inlineStr">
        <is>
          <t>2027/28</t>
        </is>
      </c>
      <c r="B41" s="14" t="inlineStr">
        <is>
          <t>Allocation Round 6</t>
        </is>
      </c>
      <c r="C41" s="14" t="inlineStr">
        <is>
          <t>Offshore Wind</t>
        </is>
      </c>
      <c r="D41" s="14" t="inlineStr">
        <is>
          <t>Transmission</t>
        </is>
      </c>
      <c r="E41" s="115" t="n">
        <v>2.4149</v>
      </c>
      <c r="F41" s="115" t="n">
        <v>79.96076759395804</v>
      </c>
      <c r="G41" s="115" t="n">
        <v>0.1930972576626492</v>
      </c>
      <c r="H41" s="14" t="inlineStr">
        <is>
          <t>renewable_and_other_supported</t>
        </is>
      </c>
      <c r="I41" s="14" t="inlineStr">
        <is>
          <t>Capacity-weighted auction price by round/technology; proxy for output-weighted surviving cohort</t>
        </is>
      </c>
    </row>
    <row r="42" ht="42" customHeight="1" s="74">
      <c r="A42" s="14" t="inlineStr">
        <is>
          <t>2027/28</t>
        </is>
      </c>
      <c r="B42" s="14" t="inlineStr">
        <is>
          <t>Investment Contract</t>
        </is>
      </c>
      <c r="C42" s="14" t="inlineStr">
        <is>
          <t>Offshore Wind</t>
        </is>
      </c>
      <c r="D42" s="14" t="inlineStr">
        <is>
          <t>Transmission</t>
        </is>
      </c>
      <c r="E42" s="115" t="n">
        <v>12.0229</v>
      </c>
      <c r="F42" s="115" t="n">
        <v>144.8196683899349</v>
      </c>
      <c r="G42" s="115" t="n">
        <v>1.741152391085348</v>
      </c>
      <c r="H42" s="14" t="inlineStr">
        <is>
          <t>renewable_and_other_supported</t>
        </is>
      </c>
      <c r="I42" s="14" t="inlineStr">
        <is>
          <t>LCCC round/technology/connection/year weighted price, 2020 real rebased by GDP deflator</t>
        </is>
      </c>
    </row>
    <row r="43" ht="42" customHeight="1" s="74">
      <c r="A43" s="14" t="inlineStr">
        <is>
          <t>2027/28</t>
        </is>
      </c>
      <c r="B43" s="14" t="inlineStr">
        <is>
          <t>Investment Contract</t>
        </is>
      </c>
      <c r="C43" s="14" t="inlineStr">
        <is>
          <t>Dedicated Biomass</t>
        </is>
      </c>
      <c r="D43" s="14" t="inlineStr">
        <is>
          <t>Transmission</t>
        </is>
      </c>
      <c r="E43" s="115" t="n">
        <v>1.9705</v>
      </c>
      <c r="F43" s="115" t="n">
        <v>203.9414153702415</v>
      </c>
      <c r="G43" s="115" t="n">
        <v>0.4018665589870609</v>
      </c>
      <c r="H43" s="14" t="inlineStr">
        <is>
          <t>renewable_and_other_supported</t>
        </is>
      </c>
      <c r="I43" s="14" t="inlineStr">
        <is>
          <t>LCCC round/technology/connection/year weighted price, 2020 real rebased by GDP deflator</t>
        </is>
      </c>
    </row>
    <row r="44" ht="42" customHeight="1" s="74">
      <c r="A44" s="14" t="inlineStr">
        <is>
          <t>2027/28</t>
        </is>
      </c>
      <c r="B44" s="14" t="inlineStr">
        <is>
          <t>Allocation Round 1</t>
        </is>
      </c>
      <c r="C44" s="14" t="inlineStr">
        <is>
          <t>Energy from Waste</t>
        </is>
      </c>
      <c r="D44" s="14" t="inlineStr">
        <is>
          <t>Distribution</t>
        </is>
      </c>
      <c r="E44" s="115" t="n">
        <v>0.1677</v>
      </c>
      <c r="F44" s="115" t="n">
        <v>130.7762578284291</v>
      </c>
      <c r="G44" s="115" t="n">
        <v>0.02193117843782755</v>
      </c>
      <c r="H44" s="14" t="inlineStr">
        <is>
          <t>renewable_and_other_supported</t>
        </is>
      </c>
      <c r="I44" s="14" t="inlineStr">
        <is>
          <t>LCCC round/technology/connection/year weighted price, 2020 real rebased by GDP deflator</t>
        </is>
      </c>
    </row>
    <row r="45" ht="42" customHeight="1" s="74">
      <c r="A45" s="14" t="inlineStr">
        <is>
          <t>2027/28</t>
        </is>
      </c>
      <c r="B45" s="14" t="inlineStr">
        <is>
          <t>Allocation Round 1</t>
        </is>
      </c>
      <c r="C45" s="14" t="inlineStr">
        <is>
          <t>Onshore Wind</t>
        </is>
      </c>
      <c r="D45" s="14" t="inlineStr">
        <is>
          <t>Distribution</t>
        </is>
      </c>
      <c r="E45" s="115" t="n">
        <v>0.878</v>
      </c>
      <c r="F45" s="115" t="n">
        <v>119.3594153342319</v>
      </c>
      <c r="G45" s="115" t="n">
        <v>0.1047975666634556</v>
      </c>
      <c r="H45" s="14" t="inlineStr">
        <is>
          <t>renewable_and_other_supported</t>
        </is>
      </c>
      <c r="I45" s="14" t="inlineStr">
        <is>
          <t>LCCC round/technology/connection/year weighted price, 2020 real rebased by GDP deflator</t>
        </is>
      </c>
    </row>
    <row r="46" ht="42" customHeight="1" s="74">
      <c r="A46" s="14" t="inlineStr">
        <is>
          <t>2027/28</t>
        </is>
      </c>
      <c r="B46" s="14" t="inlineStr">
        <is>
          <t>Allocation Round 1</t>
        </is>
      </c>
      <c r="C46" s="14" t="inlineStr">
        <is>
          <t>Onshore Wind</t>
        </is>
      </c>
      <c r="D46" s="14" t="inlineStr">
        <is>
          <t>Transmission</t>
        </is>
      </c>
      <c r="E46" s="115" t="n">
        <v>0.7861</v>
      </c>
      <c r="F46" s="115" t="n">
        <v>133.312368009888</v>
      </c>
      <c r="G46" s="115" t="n">
        <v>0.104796852492573</v>
      </c>
      <c r="H46" s="14" t="inlineStr">
        <is>
          <t>renewable_and_other_supported</t>
        </is>
      </c>
      <c r="I46" s="14" t="inlineStr">
        <is>
          <t>LCCC round/technology/connection/year weighted price, 2020 real rebased by GDP deflator</t>
        </is>
      </c>
    </row>
    <row r="47" ht="42" customHeight="1" s="74">
      <c r="A47" s="14" t="inlineStr">
        <is>
          <t>2027/28</t>
        </is>
      </c>
      <c r="B47" s="14" t="inlineStr">
        <is>
          <t>Allocation Round 4</t>
        </is>
      </c>
      <c r="C47" s="14" t="inlineStr">
        <is>
          <t>Onshore Wind</t>
        </is>
      </c>
      <c r="D47" s="14" t="inlineStr">
        <is>
          <t>Transmission</t>
        </is>
      </c>
      <c r="E47" s="115" t="n">
        <v>1.3393</v>
      </c>
      <c r="F47" s="115" t="n">
        <v>59.17516129032258</v>
      </c>
      <c r="G47" s="115" t="n">
        <v>0.07925329351612902</v>
      </c>
      <c r="H47" s="14" t="inlineStr">
        <is>
          <t>renewable_and_other_supported</t>
        </is>
      </c>
      <c r="I47" s="14" t="inlineStr">
        <is>
          <t>Capacity-weighted auction price by round/technology; proxy for output-weighted surviving cohort</t>
        </is>
      </c>
    </row>
    <row r="48" ht="42" customHeight="1" s="74">
      <c r="A48" s="14" t="inlineStr">
        <is>
          <t>2027/28</t>
        </is>
      </c>
      <c r="B48" s="14" t="inlineStr">
        <is>
          <t>Allocation Round 5</t>
        </is>
      </c>
      <c r="C48" s="14" t="inlineStr">
        <is>
          <t>Onshore Wind</t>
        </is>
      </c>
      <c r="D48" s="14" t="inlineStr">
        <is>
          <t>Distribution</t>
        </is>
      </c>
      <c r="E48" s="115" t="n">
        <v>0.2781</v>
      </c>
      <c r="F48" s="115" t="n">
        <v>72.85776274713841</v>
      </c>
      <c r="G48" s="115" t="n">
        <v>0.02026174381997919</v>
      </c>
      <c r="H48" s="14" t="inlineStr">
        <is>
          <t>renewable_and_other_supported</t>
        </is>
      </c>
      <c r="I48" s="14" t="inlineStr">
        <is>
          <t>Capacity-weighted auction price by round/technology; proxy for output-weighted surviving cohort</t>
        </is>
      </c>
    </row>
    <row r="49" ht="42" customHeight="1" s="74">
      <c r="A49" s="14" t="inlineStr">
        <is>
          <t>2027/28</t>
        </is>
      </c>
      <c r="B49" s="14" t="inlineStr">
        <is>
          <t>Allocation Round 5</t>
        </is>
      </c>
      <c r="C49" s="14" t="inlineStr">
        <is>
          <t>Onshore Wind</t>
        </is>
      </c>
      <c r="D49" s="14" t="inlineStr">
        <is>
          <t>Transmission</t>
        </is>
      </c>
      <c r="E49" s="115" t="n">
        <v>0.5213</v>
      </c>
      <c r="F49" s="115" t="n">
        <v>72.85776274713841</v>
      </c>
      <c r="G49" s="115" t="n">
        <v>0.03798075172008326</v>
      </c>
      <c r="H49" s="14" t="inlineStr">
        <is>
          <t>renewable_and_other_supported</t>
        </is>
      </c>
      <c r="I49" s="14" t="inlineStr">
        <is>
          <t>Capacity-weighted auction price by round/technology; proxy for output-weighted surviving cohort</t>
        </is>
      </c>
    </row>
    <row r="50" ht="42" customHeight="1" s="74">
      <c r="A50" s="14" t="inlineStr">
        <is>
          <t>2027/28</t>
        </is>
      </c>
      <c r="B50" s="14" t="inlineStr">
        <is>
          <t>Allocation Round 6</t>
        </is>
      </c>
      <c r="C50" s="14" t="inlineStr">
        <is>
          <t>Onshore Wind</t>
        </is>
      </c>
      <c r="D50" s="14" t="inlineStr">
        <is>
          <t>Distribution</t>
        </is>
      </c>
      <c r="E50" s="115" t="n">
        <v>0.354</v>
      </c>
      <c r="F50" s="115" t="n">
        <v>70.92101977107181</v>
      </c>
      <c r="G50" s="115" t="n">
        <v>0.02510604099895942</v>
      </c>
      <c r="H50" s="14" t="inlineStr">
        <is>
          <t>renewable_and_other_supported</t>
        </is>
      </c>
      <c r="I50" s="14" t="inlineStr">
        <is>
          <t>Capacity-weighted auction price by round/technology; proxy for output-weighted surviving cohort</t>
        </is>
      </c>
    </row>
    <row r="51" ht="42" customHeight="1" s="74">
      <c r="A51" s="14" t="inlineStr">
        <is>
          <t>2027/28</t>
        </is>
      </c>
      <c r="B51" s="14" t="inlineStr">
        <is>
          <t>Allocation Round 6</t>
        </is>
      </c>
      <c r="C51" s="14" t="inlineStr">
        <is>
          <t>Onshore Wind</t>
        </is>
      </c>
      <c r="D51" s="14" t="inlineStr">
        <is>
          <t>Transmission</t>
        </is>
      </c>
      <c r="E51" s="115" t="n">
        <v>0.4925</v>
      </c>
      <c r="F51" s="115" t="n">
        <v>70.92101977107181</v>
      </c>
      <c r="G51" s="115" t="n">
        <v>0.03492860223725287</v>
      </c>
      <c r="H51" s="14" t="inlineStr">
        <is>
          <t>renewable_and_other_supported</t>
        </is>
      </c>
      <c r="I51" s="14" t="inlineStr">
        <is>
          <t>Capacity-weighted auction price by round/technology; proxy for output-weighted surviving cohort</t>
        </is>
      </c>
    </row>
    <row r="52" ht="42" customHeight="1" s="74">
      <c r="A52" s="14" t="inlineStr">
        <is>
          <t>2027/28</t>
        </is>
      </c>
      <c r="B52" s="14" t="inlineStr">
        <is>
          <t>Allocation Round 7</t>
        </is>
      </c>
      <c r="C52" s="14" t="inlineStr">
        <is>
          <t>Onshore Wind</t>
        </is>
      </c>
      <c r="D52" s="14" t="inlineStr">
        <is>
          <t>Distribution</t>
        </is>
      </c>
      <c r="E52" s="115" t="n">
        <v>0.0451</v>
      </c>
      <c r="F52" s="115" t="n">
        <v>72.23999999999999</v>
      </c>
      <c r="G52" s="115" t="n">
        <v>0.003258024</v>
      </c>
      <c r="H52" s="14" t="inlineStr">
        <is>
          <t>renewable_and_other_supported</t>
        </is>
      </c>
      <c r="I52" s="14" t="inlineStr">
        <is>
          <t>Capacity-weighted auction price by round/technology; proxy for output-weighted surviving cohort</t>
        </is>
      </c>
    </row>
    <row r="53" ht="42" customHeight="1" s="74">
      <c r="A53" s="14" t="inlineStr">
        <is>
          <t>2027/28</t>
        </is>
      </c>
      <c r="B53" s="14" t="inlineStr">
        <is>
          <t>Allocation Round 7</t>
        </is>
      </c>
      <c r="C53" s="14" t="inlineStr">
        <is>
          <t>Onshore Wind</t>
        </is>
      </c>
      <c r="D53" s="14" t="inlineStr">
        <is>
          <t>Transmission</t>
        </is>
      </c>
      <c r="E53" s="115" t="n">
        <v>0.3801</v>
      </c>
      <c r="F53" s="115" t="n">
        <v>72.23999999999999</v>
      </c>
      <c r="G53" s="115" t="n">
        <v>0.027458424</v>
      </c>
      <c r="H53" s="14" t="inlineStr">
        <is>
          <t>renewable_and_other_supported</t>
        </is>
      </c>
      <c r="I53" s="14" t="inlineStr">
        <is>
          <t>Capacity-weighted auction price by round/technology; proxy for output-weighted surviving cohort</t>
        </is>
      </c>
    </row>
    <row r="54" ht="42" customHeight="1" s="74">
      <c r="A54" s="14" t="inlineStr">
        <is>
          <t>2027/28</t>
        </is>
      </c>
      <c r="B54" s="14" t="inlineStr">
        <is>
          <t>Allocation Round 5</t>
        </is>
      </c>
      <c r="C54" s="14" t="inlineStr">
        <is>
          <t>Tidal Stream</t>
        </is>
      </c>
      <c r="D54" s="14" t="inlineStr">
        <is>
          <t>Transmission</t>
        </is>
      </c>
      <c r="E54" s="115" t="n">
        <v>0.0001</v>
      </c>
      <c r="F54" s="115" t="n">
        <v>275.8813735691988</v>
      </c>
      <c r="G54" s="115" t="n">
        <v>2.758813735691988e-05</v>
      </c>
      <c r="H54" s="14" t="inlineStr">
        <is>
          <t>renewable_and_other_supported</t>
        </is>
      </c>
      <c r="I54" s="14" t="inlineStr">
        <is>
          <t>Capacity-weighted auction price by round/technology; proxy for output-weighted surviving cohort</t>
        </is>
      </c>
    </row>
    <row r="55" ht="42" customHeight="1" s="74">
      <c r="A55" s="14" t="inlineStr">
        <is>
          <t>2027/28</t>
        </is>
      </c>
      <c r="B55" s="14" t="inlineStr">
        <is>
          <t>Allocation Round 4</t>
        </is>
      </c>
      <c r="C55" s="14" t="inlineStr">
        <is>
          <t>Tidal Stream</t>
        </is>
      </c>
      <c r="D55" s="14" t="inlineStr">
        <is>
          <t>Distribution</t>
        </is>
      </c>
      <c r="E55" s="115" t="n">
        <v>0.0426</v>
      </c>
      <c r="F55" s="115" t="n">
        <v>248.7669719042664</v>
      </c>
      <c r="G55" s="115" t="n">
        <v>0.01059747300312175</v>
      </c>
      <c r="H55" s="14" t="inlineStr">
        <is>
          <t>renewable_and_other_supported</t>
        </is>
      </c>
      <c r="I55" s="14" t="inlineStr">
        <is>
          <t>Capacity-weighted auction price by round/technology; proxy for output-weighted surviving cohort</t>
        </is>
      </c>
    </row>
    <row r="56" ht="42" customHeight="1" s="74">
      <c r="A56" s="14" t="inlineStr">
        <is>
          <t>2027/28</t>
        </is>
      </c>
      <c r="B56" s="14" t="inlineStr">
        <is>
          <t>Allocation Round 5</t>
        </is>
      </c>
      <c r="C56" s="14" t="inlineStr">
        <is>
          <t>Tidal Stream</t>
        </is>
      </c>
      <c r="D56" s="14" t="inlineStr">
        <is>
          <t>Distribution</t>
        </is>
      </c>
      <c r="E56" s="115" t="n">
        <v>0.0203</v>
      </c>
      <c r="F56" s="115" t="n">
        <v>275.8813735691988</v>
      </c>
      <c r="G56" s="115" t="n">
        <v>0.005600391883454735</v>
      </c>
      <c r="H56" s="14" t="inlineStr">
        <is>
          <t>renewable_and_other_supported</t>
        </is>
      </c>
      <c r="I56" s="14" t="inlineStr">
        <is>
          <t>Capacity-weighted auction price by round/technology; proxy for output-weighted surviving cohort</t>
        </is>
      </c>
    </row>
    <row r="57" ht="42" customHeight="1" s="74">
      <c r="A57" s="14" t="inlineStr">
        <is>
          <t>2027/28</t>
        </is>
      </c>
      <c r="B57" s="14" t="inlineStr">
        <is>
          <t>Allocation Round 4</t>
        </is>
      </c>
      <c r="C57" s="14" t="inlineStr">
        <is>
          <t>Remote Island Wind</t>
        </is>
      </c>
      <c r="D57" s="14" t="inlineStr">
        <is>
          <t>Transmission</t>
        </is>
      </c>
      <c r="E57" s="115" t="n">
        <v>0.7508</v>
      </c>
      <c r="F57" s="115" t="n">
        <v>64.63705515088451</v>
      </c>
      <c r="G57" s="115" t="n">
        <v>0.04852950100728409</v>
      </c>
      <c r="H57" s="14" t="inlineStr">
        <is>
          <t>renewable_and_other_supported</t>
        </is>
      </c>
      <c r="I57" s="14" t="inlineStr">
        <is>
          <t>Capacity-weighted auction price by round/technology; proxy for output-weighted surviving cohort</t>
        </is>
      </c>
    </row>
    <row r="58" ht="42" customHeight="1" s="74">
      <c r="A58" s="14" t="inlineStr">
        <is>
          <t>2027/28</t>
        </is>
      </c>
      <c r="B58" s="14" t="inlineStr">
        <is>
          <t>Allocation Round 5</t>
        </is>
      </c>
      <c r="C58" s="14" t="inlineStr">
        <is>
          <t>Remote Island Wind</t>
        </is>
      </c>
      <c r="D58" s="14" t="inlineStr">
        <is>
          <t>Transmission</t>
        </is>
      </c>
      <c r="E58" s="115" t="n">
        <v>0.0021</v>
      </c>
      <c r="F58" s="115" t="n">
        <v>72.85776274713841</v>
      </c>
      <c r="G58" s="115" t="n">
        <v>0.0001530013017689906</v>
      </c>
      <c r="H58" s="14" t="inlineStr">
        <is>
          <t>renewable_and_other_supported</t>
        </is>
      </c>
      <c r="I58" s="14" t="inlineStr">
        <is>
          <t>Capacity-weighted auction price by round/technology; proxy for output-weighted surviving cohort</t>
        </is>
      </c>
    </row>
    <row r="59" ht="42" customHeight="1" s="74">
      <c r="A59" s="14" t="inlineStr">
        <is>
          <t>2027/28</t>
        </is>
      </c>
      <c r="B59" s="14" t="inlineStr">
        <is>
          <t>Allocation Round 1</t>
        </is>
      </c>
      <c r="C59" s="14" t="inlineStr">
        <is>
          <t>Solar PV</t>
        </is>
      </c>
      <c r="D59" s="14" t="inlineStr">
        <is>
          <t>Distribution</t>
        </is>
      </c>
      <c r="E59" s="115" t="n">
        <v>0.0265</v>
      </c>
      <c r="F59" s="115" t="n">
        <v>13.21624955596323</v>
      </c>
      <c r="G59" s="115" t="n">
        <v>0.0003502306132330256</v>
      </c>
      <c r="H59" s="14" t="inlineStr">
        <is>
          <t>renewable_and_other_supported</t>
        </is>
      </c>
      <c r="I59" s="14" t="inlineStr">
        <is>
          <t>LCCC round/technology/connection/year weighted price, 2020 real rebased by GDP deflator</t>
        </is>
      </c>
    </row>
    <row r="60" ht="42" customHeight="1" s="74">
      <c r="A60" s="14" t="inlineStr">
        <is>
          <t>2027/28</t>
        </is>
      </c>
      <c r="B60" s="14" t="inlineStr">
        <is>
          <t>Allocation Round 7</t>
        </is>
      </c>
      <c r="C60" s="14" t="inlineStr">
        <is>
          <t>Solar PV</t>
        </is>
      </c>
      <c r="D60" s="14" t="inlineStr">
        <is>
          <t>Transmission</t>
        </is>
      </c>
      <c r="E60" s="115" t="n">
        <v>0.0106</v>
      </c>
      <c r="F60" s="115" t="n">
        <v>65.23</v>
      </c>
      <c r="G60" s="115" t="n">
        <v>0.0006914379999999999</v>
      </c>
      <c r="H60" s="14" t="inlineStr">
        <is>
          <t>renewable_and_other_supported</t>
        </is>
      </c>
      <c r="I60" s="14" t="inlineStr">
        <is>
          <t>Capacity-weighted auction price by round/technology; proxy for output-weighted surviving cohort</t>
        </is>
      </c>
    </row>
    <row r="61" ht="42" customHeight="1" s="74">
      <c r="A61" s="14" t="inlineStr">
        <is>
          <t>2027/28</t>
        </is>
      </c>
      <c r="B61" s="14" t="inlineStr">
        <is>
          <t>Allocation Round 4</t>
        </is>
      </c>
      <c r="C61" s="14" t="inlineStr">
        <is>
          <t>Solar PV</t>
        </is>
      </c>
      <c r="D61" s="14" t="inlineStr">
        <is>
          <t>Distribution</t>
        </is>
      </c>
      <c r="E61" s="115" t="n">
        <v>1.6612</v>
      </c>
      <c r="F61" s="115" t="n">
        <v>64.0797190426639</v>
      </c>
      <c r="G61" s="115" t="n">
        <v>0.1064492292736733</v>
      </c>
      <c r="H61" s="14" t="inlineStr">
        <is>
          <t>renewable_and_other_supported</t>
        </is>
      </c>
      <c r="I61" s="14" t="inlineStr">
        <is>
          <t>Capacity-weighted auction price by round/technology; proxy for output-weighted surviving cohort</t>
        </is>
      </c>
    </row>
    <row r="62" ht="42" customHeight="1" s="74">
      <c r="A62" s="14" t="inlineStr">
        <is>
          <t>2027/28</t>
        </is>
      </c>
      <c r="B62" s="14" t="inlineStr">
        <is>
          <t>Allocation Round 6</t>
        </is>
      </c>
      <c r="C62" s="14" t="inlineStr">
        <is>
          <t>Solar PV</t>
        </is>
      </c>
      <c r="D62" s="14" t="inlineStr">
        <is>
          <t>Transmission</t>
        </is>
      </c>
      <c r="E62" s="115" t="n">
        <v>0.0325</v>
      </c>
      <c r="F62" s="115" t="n">
        <v>69.76454734651405</v>
      </c>
      <c r="G62" s="115" t="n">
        <v>0.002267347788761706</v>
      </c>
      <c r="H62" s="14" t="inlineStr">
        <is>
          <t>renewable_and_other_supported</t>
        </is>
      </c>
      <c r="I62" s="14" t="inlineStr">
        <is>
          <t>Capacity-weighted auction price by round/technology; proxy for output-weighted surviving cohort</t>
        </is>
      </c>
    </row>
    <row r="63" ht="42" customHeight="1" s="74">
      <c r="A63" s="14" t="inlineStr">
        <is>
          <t>2027/28</t>
        </is>
      </c>
      <c r="B63" s="14" t="inlineStr">
        <is>
          <t>Allocation Round 5</t>
        </is>
      </c>
      <c r="C63" s="14" t="inlineStr">
        <is>
          <t>Solar PV</t>
        </is>
      </c>
      <c r="D63" s="14" t="inlineStr">
        <is>
          <t>Distribution</t>
        </is>
      </c>
      <c r="E63" s="115" t="n">
        <v>0.503</v>
      </c>
      <c r="F63" s="115" t="n">
        <v>65.48699271592092</v>
      </c>
      <c r="G63" s="115" t="n">
        <v>0.03293995733610822</v>
      </c>
      <c r="H63" s="14" t="inlineStr">
        <is>
          <t>renewable_and_other_supported</t>
        </is>
      </c>
      <c r="I63" s="14" t="inlineStr">
        <is>
          <t>Capacity-weighted auction price by round/technology; proxy for output-weighted surviving cohort</t>
        </is>
      </c>
    </row>
    <row r="64" ht="42" customHeight="1" s="74">
      <c r="A64" s="14" t="inlineStr">
        <is>
          <t>2027/28</t>
        </is>
      </c>
      <c r="B64" s="14" t="inlineStr">
        <is>
          <t>Allocation Round 4</t>
        </is>
      </c>
      <c r="C64" s="14" t="inlineStr">
        <is>
          <t>Solar PV</t>
        </is>
      </c>
      <c r="D64" s="14" t="inlineStr">
        <is>
          <t>Transmission</t>
        </is>
      </c>
      <c r="E64" s="115" t="n">
        <v>0.2161</v>
      </c>
      <c r="F64" s="115" t="n">
        <v>64.0797190426639</v>
      </c>
      <c r="G64" s="115" t="n">
        <v>0.01384762728511967</v>
      </c>
      <c r="H64" s="14" t="inlineStr">
        <is>
          <t>renewable_and_other_supported</t>
        </is>
      </c>
      <c r="I64" s="14" t="inlineStr">
        <is>
          <t>Capacity-weighted auction price by round/technology; proxy for output-weighted surviving cohort</t>
        </is>
      </c>
    </row>
    <row r="65" ht="42" customHeight="1" s="74">
      <c r="A65" s="14" t="inlineStr">
        <is>
          <t>2027/28</t>
        </is>
      </c>
      <c r="B65" s="14" t="inlineStr">
        <is>
          <t>Allocation Round 6</t>
        </is>
      </c>
      <c r="C65" s="14" t="inlineStr">
        <is>
          <t>Solar PV</t>
        </is>
      </c>
      <c r="D65" s="14" t="inlineStr">
        <is>
          <t>Distribution</t>
        </is>
      </c>
      <c r="E65" s="115" t="n">
        <v>1.2084</v>
      </c>
      <c r="F65" s="115" t="n">
        <v>69.76454734651405</v>
      </c>
      <c r="G65" s="115" t="n">
        <v>0.08430347901352758</v>
      </c>
      <c r="H65" s="14" t="inlineStr">
        <is>
          <t>renewable_and_other_supported</t>
        </is>
      </c>
      <c r="I65" s="14" t="inlineStr">
        <is>
          <t>Capacity-weighted auction price by round/technology; proxy for output-weighted surviving cohort</t>
        </is>
      </c>
    </row>
    <row r="66" ht="42" customHeight="1" s="74">
      <c r="A66" s="14" t="inlineStr">
        <is>
          <t>2027/28</t>
        </is>
      </c>
      <c r="B66" s="14" t="inlineStr">
        <is>
          <t>Allocation Round 7</t>
        </is>
      </c>
      <c r="C66" s="14" t="inlineStr">
        <is>
          <t>Solar PV</t>
        </is>
      </c>
      <c r="D66" s="14" t="inlineStr">
        <is>
          <t>Distribution</t>
        </is>
      </c>
      <c r="E66" s="115" t="n">
        <v>0.3351</v>
      </c>
      <c r="F66" s="115" t="n">
        <v>65.23</v>
      </c>
      <c r="G66" s="115" t="n">
        <v>0.021858573</v>
      </c>
      <c r="H66" s="14" t="inlineStr">
        <is>
          <t>renewable_and_other_supported</t>
        </is>
      </c>
      <c r="I66" s="14" t="inlineStr">
        <is>
          <t>Capacity-weighted auction price by round/technology; proxy for output-weighted surviving cohort</t>
        </is>
      </c>
    </row>
    <row r="67" ht="42" customHeight="1" s="74">
      <c r="A67" s="14" t="inlineStr">
        <is>
          <t>2027/28</t>
        </is>
      </c>
      <c r="B67" s="14" t="inlineStr">
        <is>
          <t>Allocation Round 5</t>
        </is>
      </c>
      <c r="C67" s="14" t="inlineStr">
        <is>
          <t>Solar PV</t>
        </is>
      </c>
      <c r="D67" s="14" t="inlineStr">
        <is>
          <t>Transmission</t>
        </is>
      </c>
      <c r="E67" s="115" t="n">
        <v>0.1292</v>
      </c>
      <c r="F67" s="115" t="n">
        <v>65.48699271592092</v>
      </c>
      <c r="G67" s="115" t="n">
        <v>0.008460919458896984</v>
      </c>
      <c r="H67" s="14" t="inlineStr">
        <is>
          <t>renewable_and_other_supported</t>
        </is>
      </c>
      <c r="I67" s="14" t="inlineStr">
        <is>
          <t>Capacity-weighted auction price by round/technology; proxy for output-weighted surviving cohort</t>
        </is>
      </c>
    </row>
    <row r="68" ht="42" customHeight="1" s="74">
      <c r="A68" s="14" t="inlineStr">
        <is>
          <t>2028/29</t>
        </is>
      </c>
      <c r="B68" s="14" t="inlineStr">
        <is>
          <t>Allocation Round 7</t>
        </is>
      </c>
      <c r="C68" s="14" t="inlineStr">
        <is>
          <t>Solar PV</t>
        </is>
      </c>
      <c r="D68" s="14" t="inlineStr">
        <is>
          <t>Distribution</t>
        </is>
      </c>
      <c r="E68" s="115" t="n">
        <v>1.9981</v>
      </c>
      <c r="F68" s="115" t="n">
        <v>65.23</v>
      </c>
      <c r="G68" s="115" t="n">
        <v>0.130336063</v>
      </c>
      <c r="H68" s="14" t="inlineStr">
        <is>
          <t>renewable_and_other_supported</t>
        </is>
      </c>
      <c r="I68" s="14" t="inlineStr">
        <is>
          <t>Capacity-weighted auction price by round/technology; proxy for output-weighted surviving cohort</t>
        </is>
      </c>
    </row>
    <row r="69" ht="42" customHeight="1" s="74">
      <c r="A69" s="14" t="inlineStr">
        <is>
          <t>2028/29</t>
        </is>
      </c>
      <c r="B69" s="14" t="inlineStr">
        <is>
          <t>Allocation Round 6</t>
        </is>
      </c>
      <c r="C69" s="14" t="inlineStr">
        <is>
          <t>Solar PV</t>
        </is>
      </c>
      <c r="D69" s="14" t="inlineStr">
        <is>
          <t>Distribution</t>
        </is>
      </c>
      <c r="E69" s="115" t="n">
        <v>2.8791</v>
      </c>
      <c r="F69" s="115" t="n">
        <v>69.76454734651405</v>
      </c>
      <c r="G69" s="115" t="n">
        <v>0.2008591082653486</v>
      </c>
      <c r="H69" s="14" t="inlineStr">
        <is>
          <t>renewable_and_other_supported</t>
        </is>
      </c>
      <c r="I69" s="14" t="inlineStr">
        <is>
          <t>Capacity-weighted auction price by round/technology; proxy for output-weighted surviving cohort</t>
        </is>
      </c>
    </row>
    <row r="70" ht="42" customHeight="1" s="74">
      <c r="A70" s="14" t="inlineStr">
        <is>
          <t>2028/29</t>
        </is>
      </c>
      <c r="B70" s="14" t="inlineStr">
        <is>
          <t>Allocation Round 1</t>
        </is>
      </c>
      <c r="C70" s="14" t="inlineStr">
        <is>
          <t>Solar PV</t>
        </is>
      </c>
      <c r="D70" s="14" t="inlineStr">
        <is>
          <t>Distribution</t>
        </is>
      </c>
      <c r="E70" s="115" t="n">
        <v>0.0265</v>
      </c>
      <c r="F70" s="115" t="n">
        <v>13.21624955596323</v>
      </c>
      <c r="G70" s="115" t="n">
        <v>0.0003502306132330256</v>
      </c>
      <c r="H70" s="14" t="inlineStr">
        <is>
          <t>renewable_and_other_supported</t>
        </is>
      </c>
      <c r="I70" s="14" t="inlineStr">
        <is>
          <t>LCCC round/technology/connection/year weighted price, 2020 real rebased by GDP deflator</t>
        </is>
      </c>
    </row>
    <row r="71" ht="42" customHeight="1" s="74">
      <c r="A71" s="14" t="inlineStr">
        <is>
          <t>2028/29</t>
        </is>
      </c>
      <c r="B71" s="14" t="inlineStr">
        <is>
          <t>Allocation Round 5</t>
        </is>
      </c>
      <c r="C71" s="14" t="inlineStr">
        <is>
          <t>Solar PV</t>
        </is>
      </c>
      <c r="D71" s="14" t="inlineStr">
        <is>
          <t>Distribution</t>
        </is>
      </c>
      <c r="E71" s="115" t="n">
        <v>1.5222</v>
      </c>
      <c r="F71" s="115" t="n">
        <v>65.48699271592092</v>
      </c>
      <c r="G71" s="115" t="n">
        <v>0.09968430031217483</v>
      </c>
      <c r="H71" s="14" t="inlineStr">
        <is>
          <t>renewable_and_other_supported</t>
        </is>
      </c>
      <c r="I71" s="14" t="inlineStr">
        <is>
          <t>Capacity-weighted auction price by round/technology; proxy for output-weighted surviving cohort</t>
        </is>
      </c>
    </row>
    <row r="72" ht="42" customHeight="1" s="74">
      <c r="A72" s="14" t="inlineStr">
        <is>
          <t>2028/29</t>
        </is>
      </c>
      <c r="B72" s="14" t="inlineStr">
        <is>
          <t>Allocation Round 6</t>
        </is>
      </c>
      <c r="C72" s="14" t="inlineStr">
        <is>
          <t>Solar PV</t>
        </is>
      </c>
      <c r="D72" s="14" t="inlineStr">
        <is>
          <t>Transmission</t>
        </is>
      </c>
      <c r="E72" s="115" t="n">
        <v>0.545</v>
      </c>
      <c r="F72" s="115" t="n">
        <v>69.76454734651405</v>
      </c>
      <c r="G72" s="115" t="n">
        <v>0.03802167830385016</v>
      </c>
      <c r="H72" s="14" t="inlineStr">
        <is>
          <t>renewable_and_other_supported</t>
        </is>
      </c>
      <c r="I72" s="14" t="inlineStr">
        <is>
          <t>Capacity-weighted auction price by round/technology; proxy for output-weighted surviving cohort</t>
        </is>
      </c>
    </row>
    <row r="73" ht="42" customHeight="1" s="74">
      <c r="A73" s="14" t="inlineStr">
        <is>
          <t>2028/29</t>
        </is>
      </c>
      <c r="B73" s="14" t="inlineStr">
        <is>
          <t>Allocation Round 5</t>
        </is>
      </c>
      <c r="C73" s="14" t="inlineStr">
        <is>
          <t>Solar PV</t>
        </is>
      </c>
      <c r="D73" s="14" t="inlineStr">
        <is>
          <t>Transmission</t>
        </is>
      </c>
      <c r="E73" s="115" t="n">
        <v>0.2669</v>
      </c>
      <c r="F73" s="115" t="n">
        <v>65.48699271592092</v>
      </c>
      <c r="G73" s="115" t="n">
        <v>0.0174784783558793</v>
      </c>
      <c r="H73" s="14" t="inlineStr">
        <is>
          <t>renewable_and_other_supported</t>
        </is>
      </c>
      <c r="I73" s="14" t="inlineStr">
        <is>
          <t>Capacity-weighted auction price by round/technology; proxy for output-weighted surviving cohort</t>
        </is>
      </c>
    </row>
    <row r="74" ht="42" customHeight="1" s="74">
      <c r="A74" s="14" t="inlineStr">
        <is>
          <t>2028/29</t>
        </is>
      </c>
      <c r="B74" s="14" t="inlineStr">
        <is>
          <t>Allocation Round 4</t>
        </is>
      </c>
      <c r="C74" s="14" t="inlineStr">
        <is>
          <t>Solar PV</t>
        </is>
      </c>
      <c r="D74" s="14" t="inlineStr">
        <is>
          <t>Distribution</t>
        </is>
      </c>
      <c r="E74" s="115" t="n">
        <v>1.746</v>
      </c>
      <c r="F74" s="115" t="n">
        <v>64.0797190426639</v>
      </c>
      <c r="G74" s="115" t="n">
        <v>0.1118831894484912</v>
      </c>
      <c r="H74" s="14" t="inlineStr">
        <is>
          <t>renewable_and_other_supported</t>
        </is>
      </c>
      <c r="I74" s="14" t="inlineStr">
        <is>
          <t>Capacity-weighted auction price by round/technology; proxy for output-weighted surviving cohort</t>
        </is>
      </c>
    </row>
    <row r="75" ht="42" customHeight="1" s="74">
      <c r="A75" s="14" t="inlineStr">
        <is>
          <t>2028/29</t>
        </is>
      </c>
      <c r="B75" s="14" t="inlineStr">
        <is>
          <t>Allocation Round 4</t>
        </is>
      </c>
      <c r="C75" s="14" t="inlineStr">
        <is>
          <t>Solar PV</t>
        </is>
      </c>
      <c r="D75" s="14" t="inlineStr">
        <is>
          <t>Transmission</t>
        </is>
      </c>
      <c r="E75" s="115" t="n">
        <v>0.2227</v>
      </c>
      <c r="F75" s="115" t="n">
        <v>64.0797190426639</v>
      </c>
      <c r="G75" s="115" t="n">
        <v>0.01427055343080125</v>
      </c>
      <c r="H75" s="14" t="inlineStr">
        <is>
          <t>renewable_and_other_supported</t>
        </is>
      </c>
      <c r="I75" s="14" t="inlineStr">
        <is>
          <t>Capacity-weighted auction price by round/technology; proxy for output-weighted surviving cohort</t>
        </is>
      </c>
    </row>
    <row r="76" ht="42" customHeight="1" s="74">
      <c r="A76" s="14" t="inlineStr">
        <is>
          <t>2028/29</t>
        </is>
      </c>
      <c r="B76" s="14" t="inlineStr">
        <is>
          <t>Allocation Round 7</t>
        </is>
      </c>
      <c r="C76" s="14" t="inlineStr">
        <is>
          <t>Solar PV</t>
        </is>
      </c>
      <c r="D76" s="14" t="inlineStr">
        <is>
          <t>Transmission</t>
        </is>
      </c>
      <c r="E76" s="115" t="n">
        <v>0.1003</v>
      </c>
      <c r="F76" s="115" t="n">
        <v>65.23</v>
      </c>
      <c r="G76" s="115" t="n">
        <v>0.006542569000000001</v>
      </c>
      <c r="H76" s="14" t="inlineStr">
        <is>
          <t>renewable_and_other_supported</t>
        </is>
      </c>
      <c r="I76" s="14" t="inlineStr">
        <is>
          <t>Capacity-weighted auction price by round/technology; proxy for output-weighted surviving cohort</t>
        </is>
      </c>
    </row>
    <row r="77" ht="42" customHeight="1" s="74">
      <c r="A77" s="14" t="inlineStr">
        <is>
          <t>2028/29</t>
        </is>
      </c>
      <c r="B77" s="14" t="inlineStr">
        <is>
          <t>Allocation Round 1</t>
        </is>
      </c>
      <c r="C77" s="14" t="inlineStr">
        <is>
          <t>Energy from Waste</t>
        </is>
      </c>
      <c r="D77" s="14" t="inlineStr">
        <is>
          <t>Distribution</t>
        </is>
      </c>
      <c r="E77" s="115" t="n">
        <v>0.1673</v>
      </c>
      <c r="F77" s="115" t="n">
        <v>130.7762578284291</v>
      </c>
      <c r="G77" s="115" t="n">
        <v>0.02187886793469618</v>
      </c>
      <c r="H77" s="14" t="inlineStr">
        <is>
          <t>renewable_and_other_supported</t>
        </is>
      </c>
      <c r="I77" s="14" t="inlineStr">
        <is>
          <t>LCCC round/technology/connection/year weighted price, 2020 real rebased by GDP deflator</t>
        </is>
      </c>
    </row>
    <row r="78" ht="42" customHeight="1" s="74">
      <c r="A78" s="14" t="inlineStr">
        <is>
          <t>2028/29</t>
        </is>
      </c>
      <c r="B78" s="14" t="inlineStr">
        <is>
          <t>Allocation Round 1</t>
        </is>
      </c>
      <c r="C78" s="14" t="inlineStr">
        <is>
          <t>Onshore Wind</t>
        </is>
      </c>
      <c r="D78" s="14" t="inlineStr">
        <is>
          <t>Distribution</t>
        </is>
      </c>
      <c r="E78" s="115" t="n">
        <v>0.8756</v>
      </c>
      <c r="F78" s="115" t="n">
        <v>119.3594153342319</v>
      </c>
      <c r="G78" s="115" t="n">
        <v>0.1045111040666535</v>
      </c>
      <c r="H78" s="14" t="inlineStr">
        <is>
          <t>renewable_and_other_supported</t>
        </is>
      </c>
      <c r="I78" s="14" t="inlineStr">
        <is>
          <t>LCCC round/technology/connection/year weighted price, 2020 real rebased by GDP deflator</t>
        </is>
      </c>
    </row>
    <row r="79" ht="42" customHeight="1" s="74">
      <c r="A79" s="14" t="inlineStr">
        <is>
          <t>2028/29</t>
        </is>
      </c>
      <c r="B79" s="14" t="inlineStr">
        <is>
          <t>Allocation Round 1</t>
        </is>
      </c>
      <c r="C79" s="14" t="inlineStr">
        <is>
          <t>Onshore Wind</t>
        </is>
      </c>
      <c r="D79" s="14" t="inlineStr">
        <is>
          <t>Transmission</t>
        </is>
      </c>
      <c r="E79" s="115" t="n">
        <v>0.7838000000000001</v>
      </c>
      <c r="F79" s="115" t="n">
        <v>133.312368009888</v>
      </c>
      <c r="G79" s="115" t="n">
        <v>0.1044902340461503</v>
      </c>
      <c r="H79" s="14" t="inlineStr">
        <is>
          <t>renewable_and_other_supported</t>
        </is>
      </c>
      <c r="I79" s="14" t="inlineStr">
        <is>
          <t>LCCC round/technology/connection/year weighted price, 2020 real rebased by GDP deflator</t>
        </is>
      </c>
    </row>
    <row r="80" ht="42" customHeight="1" s="74">
      <c r="A80" s="14" t="inlineStr">
        <is>
          <t>2028/29</t>
        </is>
      </c>
      <c r="B80" s="14" t="inlineStr">
        <is>
          <t>Allocation Round 4</t>
        </is>
      </c>
      <c r="C80" s="14" t="inlineStr">
        <is>
          <t>Onshore Wind</t>
        </is>
      </c>
      <c r="D80" s="14" t="inlineStr">
        <is>
          <t>Transmission</t>
        </is>
      </c>
      <c r="E80" s="115" t="n">
        <v>1.4505</v>
      </c>
      <c r="F80" s="115" t="n">
        <v>59.17516129032258</v>
      </c>
      <c r="G80" s="115" t="n">
        <v>0.0858335714516129</v>
      </c>
      <c r="H80" s="14" t="inlineStr">
        <is>
          <t>renewable_and_other_supported</t>
        </is>
      </c>
      <c r="I80" s="14" t="inlineStr">
        <is>
          <t>Capacity-weighted auction price by round/technology; proxy for output-weighted surviving cohort</t>
        </is>
      </c>
    </row>
    <row r="81" ht="42" customHeight="1" s="74">
      <c r="A81" s="14" t="inlineStr">
        <is>
          <t>2028/29</t>
        </is>
      </c>
      <c r="B81" s="14" t="inlineStr">
        <is>
          <t>Allocation Round 5</t>
        </is>
      </c>
      <c r="C81" s="14" t="inlineStr">
        <is>
          <t>Onshore Wind</t>
        </is>
      </c>
      <c r="D81" s="14" t="inlineStr">
        <is>
          <t>Distribution</t>
        </is>
      </c>
      <c r="E81" s="115" t="n">
        <v>0.5032</v>
      </c>
      <c r="F81" s="115" t="n">
        <v>72.85776274713841</v>
      </c>
      <c r="G81" s="115" t="n">
        <v>0.03666202621436004</v>
      </c>
      <c r="H81" s="14" t="inlineStr">
        <is>
          <t>renewable_and_other_supported</t>
        </is>
      </c>
      <c r="I81" s="14" t="inlineStr">
        <is>
          <t>Capacity-weighted auction price by round/technology; proxy for output-weighted surviving cohort</t>
        </is>
      </c>
    </row>
    <row r="82" ht="42" customHeight="1" s="74">
      <c r="A82" s="14" t="inlineStr">
        <is>
          <t>2028/29</t>
        </is>
      </c>
      <c r="B82" s="14" t="inlineStr">
        <is>
          <t>Allocation Round 5</t>
        </is>
      </c>
      <c r="C82" s="14" t="inlineStr">
        <is>
          <t>Onshore Wind</t>
        </is>
      </c>
      <c r="D82" s="14" t="inlineStr">
        <is>
          <t>Transmission</t>
        </is>
      </c>
      <c r="E82" s="115" t="n">
        <v>1.851</v>
      </c>
      <c r="F82" s="115" t="n">
        <v>72.85776274713841</v>
      </c>
      <c r="G82" s="115" t="n">
        <v>0.1348597188449532</v>
      </c>
      <c r="H82" s="14" t="inlineStr">
        <is>
          <t>renewable_and_other_supported</t>
        </is>
      </c>
      <c r="I82" s="14" t="inlineStr">
        <is>
          <t>Capacity-weighted auction price by round/technology; proxy for output-weighted surviving cohort</t>
        </is>
      </c>
    </row>
    <row r="83" ht="42" customHeight="1" s="74">
      <c r="A83" s="14" t="inlineStr">
        <is>
          <t>2028/29</t>
        </is>
      </c>
      <c r="B83" s="14" t="inlineStr">
        <is>
          <t>Allocation Round 6</t>
        </is>
      </c>
      <c r="C83" s="14" t="inlineStr">
        <is>
          <t>Onshore Wind</t>
        </is>
      </c>
      <c r="D83" s="14" t="inlineStr">
        <is>
          <t>Distribution</t>
        </is>
      </c>
      <c r="E83" s="115" t="n">
        <v>0.5533</v>
      </c>
      <c r="F83" s="115" t="n">
        <v>70.92101977107181</v>
      </c>
      <c r="G83" s="115" t="n">
        <v>0.03924060023933404</v>
      </c>
      <c r="H83" s="14" t="inlineStr">
        <is>
          <t>renewable_and_other_supported</t>
        </is>
      </c>
      <c r="I83" s="14" t="inlineStr">
        <is>
          <t>Capacity-weighted auction price by round/technology; proxy for output-weighted surviving cohort</t>
        </is>
      </c>
    </row>
    <row r="84" ht="42" customHeight="1" s="74">
      <c r="A84" s="14" t="inlineStr">
        <is>
          <t>2028/29</t>
        </is>
      </c>
      <c r="B84" s="14" t="inlineStr">
        <is>
          <t>Allocation Round 6</t>
        </is>
      </c>
      <c r="C84" s="14" t="inlineStr">
        <is>
          <t>Onshore Wind</t>
        </is>
      </c>
      <c r="D84" s="14" t="inlineStr">
        <is>
          <t>Transmission</t>
        </is>
      </c>
      <c r="E84" s="115" t="n">
        <v>1.2325</v>
      </c>
      <c r="F84" s="115" t="n">
        <v>70.92101977107181</v>
      </c>
      <c r="G84" s="115" t="n">
        <v>0.08741015686784599</v>
      </c>
      <c r="H84" s="14" t="inlineStr">
        <is>
          <t>renewable_and_other_supported</t>
        </is>
      </c>
      <c r="I84" s="14" t="inlineStr">
        <is>
          <t>Capacity-weighted auction price by round/technology; proxy for output-weighted surviving cohort</t>
        </is>
      </c>
    </row>
    <row r="85" ht="42" customHeight="1" s="74">
      <c r="A85" s="14" t="inlineStr">
        <is>
          <t>2028/29</t>
        </is>
      </c>
      <c r="B85" s="14" t="inlineStr">
        <is>
          <t>Allocation Round 7</t>
        </is>
      </c>
      <c r="C85" s="14" t="inlineStr">
        <is>
          <t>Onshore Wind</t>
        </is>
      </c>
      <c r="D85" s="14" t="inlineStr">
        <is>
          <t>Distribution</t>
        </is>
      </c>
      <c r="E85" s="115" t="n">
        <v>0.4206</v>
      </c>
      <c r="F85" s="115" t="n">
        <v>72.23999999999999</v>
      </c>
      <c r="G85" s="115" t="n">
        <v>0.03038414399999999</v>
      </c>
      <c r="H85" s="14" t="inlineStr">
        <is>
          <t>renewable_and_other_supported</t>
        </is>
      </c>
      <c r="I85" s="14" t="inlineStr">
        <is>
          <t>Capacity-weighted auction price by round/technology; proxy for output-weighted surviving cohort</t>
        </is>
      </c>
    </row>
    <row r="86" ht="42" customHeight="1" s="74">
      <c r="A86" s="14" t="inlineStr">
        <is>
          <t>2028/29</t>
        </is>
      </c>
      <c r="B86" s="14" t="inlineStr">
        <is>
          <t>Allocation Round 7</t>
        </is>
      </c>
      <c r="C86" s="14" t="inlineStr">
        <is>
          <t>Onshore Wind</t>
        </is>
      </c>
      <c r="D86" s="14" t="inlineStr">
        <is>
          <t>Transmission</t>
        </is>
      </c>
      <c r="E86" s="115" t="n">
        <v>0.9933999999999999</v>
      </c>
      <c r="F86" s="115" t="n">
        <v>72.23999999999999</v>
      </c>
      <c r="G86" s="115" t="n">
        <v>0.07176321599999999</v>
      </c>
      <c r="H86" s="14" t="inlineStr">
        <is>
          <t>renewable_and_other_supported</t>
        </is>
      </c>
      <c r="I86" s="14" t="inlineStr">
        <is>
          <t>Capacity-weighted auction price by round/technology; proxy for output-weighted surviving cohort</t>
        </is>
      </c>
    </row>
    <row r="87" ht="42" customHeight="1" s="74">
      <c r="A87" s="14" t="inlineStr">
        <is>
          <t>2028/29</t>
        </is>
      </c>
      <c r="B87" s="14" t="inlineStr">
        <is>
          <t>Allocation Round 1</t>
        </is>
      </c>
      <c r="C87" s="14" t="inlineStr">
        <is>
          <t>Advanced Conversion Technology</t>
        </is>
      </c>
      <c r="D87" s="14" t="inlineStr">
        <is>
          <t>Distribution</t>
        </is>
      </c>
      <c r="E87" s="115" t="n">
        <v>0.0915</v>
      </c>
      <c r="F87" s="115" t="n">
        <v>195.9881700818974</v>
      </c>
      <c r="G87" s="115" t="n">
        <v>0.01793291756249361</v>
      </c>
      <c r="H87" s="14" t="inlineStr">
        <is>
          <t>renewable_and_other_supported</t>
        </is>
      </c>
      <c r="I87" s="14" t="inlineStr">
        <is>
          <t>LCCC round/technology/connection/year weighted price, 2020 real rebased by GDP deflator</t>
        </is>
      </c>
    </row>
    <row r="88" ht="42" customHeight="1" s="74">
      <c r="A88" s="14" t="inlineStr">
        <is>
          <t>2028/29</t>
        </is>
      </c>
      <c r="B88" s="14" t="inlineStr">
        <is>
          <t>Investment Contract</t>
        </is>
      </c>
      <c r="C88" s="14" t="inlineStr">
        <is>
          <t>Dedicated Biomass</t>
        </is>
      </c>
      <c r="D88" s="14" t="inlineStr">
        <is>
          <t>Transmission</t>
        </is>
      </c>
      <c r="E88" s="115" t="n">
        <v>1.9651</v>
      </c>
      <c r="F88" s="115" t="n">
        <v>203.9414153702415</v>
      </c>
      <c r="G88" s="115" t="n">
        <v>0.4007652753440616</v>
      </c>
      <c r="H88" s="14" t="inlineStr">
        <is>
          <t>renewable_and_other_supported</t>
        </is>
      </c>
      <c r="I88" s="14" t="inlineStr">
        <is>
          <t>LCCC round/technology/connection/year weighted price, 2020 real rebased by GDP deflator</t>
        </is>
      </c>
    </row>
    <row r="89" ht="42" customHeight="1" s="74">
      <c r="A89" s="14" t="inlineStr">
        <is>
          <t>2028/29</t>
        </is>
      </c>
      <c r="B89" s="14" t="inlineStr">
        <is>
          <t>Allocation Round 1</t>
        </is>
      </c>
      <c r="C89" s="14" t="inlineStr">
        <is>
          <t>Offshore Wind</t>
        </is>
      </c>
      <c r="D89" s="14" t="inlineStr">
        <is>
          <t>Transmission</t>
        </is>
      </c>
      <c r="E89" s="115" t="n">
        <v>4.2635</v>
      </c>
      <c r="F89" s="115" t="n">
        <v>191.8387376324203</v>
      </c>
      <c r="G89" s="115" t="n">
        <v>0.8179044578958238</v>
      </c>
      <c r="H89" s="14" t="inlineStr">
        <is>
          <t>renewable_and_other_supported</t>
        </is>
      </c>
      <c r="I89" s="14" t="inlineStr">
        <is>
          <t>LCCC round/technology/connection/year weighted price, 2020 real rebased by GDP deflator</t>
        </is>
      </c>
    </row>
    <row r="90" ht="42" customHeight="1" s="74">
      <c r="A90" s="14" t="inlineStr">
        <is>
          <t>2028/29</t>
        </is>
      </c>
      <c r="B90" s="14" t="inlineStr">
        <is>
          <t>Allocation Round 2</t>
        </is>
      </c>
      <c r="C90" s="14" t="inlineStr">
        <is>
          <t>Offshore Wind</t>
        </is>
      </c>
      <c r="D90" s="14" t="inlineStr">
        <is>
          <t>Transmission</t>
        </is>
      </c>
      <c r="E90" s="115" t="n">
        <v>9.623900000000001</v>
      </c>
      <c r="F90" s="115" t="n">
        <v>73.75289884428786</v>
      </c>
      <c r="G90" s="115" t="n">
        <v>0.7097905231875419</v>
      </c>
      <c r="H90" s="14" t="inlineStr">
        <is>
          <t>renewable_and_other_supported</t>
        </is>
      </c>
      <c r="I90" s="14" t="inlineStr">
        <is>
          <t>LCCC round/technology/connection/year weighted price, 2020 real rebased by GDP deflator</t>
        </is>
      </c>
    </row>
    <row r="91" ht="42" customHeight="1" s="74">
      <c r="A91" s="14" t="inlineStr">
        <is>
          <t>2028/29</t>
        </is>
      </c>
      <c r="B91" s="14" t="inlineStr">
        <is>
          <t>Allocation Round 3</t>
        </is>
      </c>
      <c r="C91" s="14" t="inlineStr">
        <is>
          <t>Offshore Wind</t>
        </is>
      </c>
      <c r="D91" s="14" t="inlineStr">
        <is>
          <t>Transmission</t>
        </is>
      </c>
      <c r="E91" s="115" t="n">
        <v>18.7256</v>
      </c>
      <c r="F91" s="115" t="n">
        <v>62.64936957289746</v>
      </c>
      <c r="G91" s="115" t="n">
        <v>1.173147034874249</v>
      </c>
      <c r="H91" s="14" t="inlineStr">
        <is>
          <t>renewable_and_other_supported</t>
        </is>
      </c>
      <c r="I91" s="14" t="inlineStr">
        <is>
          <t>LCCC round/technology/connection/year weighted price, 2020 real rebased by GDP deflator</t>
        </is>
      </c>
    </row>
    <row r="92" ht="42" customHeight="1" s="74">
      <c r="A92" s="14" t="inlineStr">
        <is>
          <t>2028/29</t>
        </is>
      </c>
      <c r="B92" s="14" t="inlineStr">
        <is>
          <t>Allocation Round 4</t>
        </is>
      </c>
      <c r="C92" s="14" t="inlineStr">
        <is>
          <t>Offshore Wind</t>
        </is>
      </c>
      <c r="D92" s="14" t="inlineStr">
        <is>
          <t>Transmission</t>
        </is>
      </c>
      <c r="E92" s="115" t="n">
        <v>10.203</v>
      </c>
      <c r="F92" s="115" t="n">
        <v>52.04125910509885</v>
      </c>
      <c r="G92" s="115" t="n">
        <v>0.5309769666493236</v>
      </c>
      <c r="H92" s="14" t="inlineStr">
        <is>
          <t>renewable_and_other_supported</t>
        </is>
      </c>
      <c r="I92" s="14" t="inlineStr">
        <is>
          <t>Capacity-weighted auction price by round/technology; proxy for output-weighted surviving cohort</t>
        </is>
      </c>
    </row>
    <row r="93" ht="42" customHeight="1" s="74">
      <c r="A93" s="14" t="inlineStr">
        <is>
          <t>2028/29</t>
        </is>
      </c>
      <c r="B93" s="14" t="inlineStr">
        <is>
          <t>Allocation Round 6</t>
        </is>
      </c>
      <c r="C93" s="14" t="inlineStr">
        <is>
          <t>Offshore Wind</t>
        </is>
      </c>
      <c r="D93" s="14" t="inlineStr">
        <is>
          <t>Transmission</t>
        </is>
      </c>
      <c r="E93" s="115" t="n">
        <v>6.4863</v>
      </c>
      <c r="F93" s="115" t="n">
        <v>79.96076759395804</v>
      </c>
      <c r="G93" s="115" t="n">
        <v>0.51864952684469</v>
      </c>
      <c r="H93" s="14" t="inlineStr">
        <is>
          <t>renewable_and_other_supported</t>
        </is>
      </c>
      <c r="I93" s="14" t="inlineStr">
        <is>
          <t>Capacity-weighted auction price by round/technology; proxy for output-weighted surviving cohort</t>
        </is>
      </c>
    </row>
    <row r="94" ht="42" customHeight="1" s="74">
      <c r="A94" s="14" t="inlineStr">
        <is>
          <t>2028/29</t>
        </is>
      </c>
      <c r="B94" s="14" t="inlineStr">
        <is>
          <t>Allocation Round 7</t>
        </is>
      </c>
      <c r="C94" s="14" t="inlineStr">
        <is>
          <t>Offshore Wind</t>
        </is>
      </c>
      <c r="D94" s="14" t="inlineStr">
        <is>
          <t>Transmission</t>
        </is>
      </c>
      <c r="E94" s="115" t="n">
        <v>0.8486</v>
      </c>
      <c r="F94" s="115" t="n">
        <v>90.91379017586415</v>
      </c>
      <c r="G94" s="115" t="n">
        <v>0.07714944234323833</v>
      </c>
      <c r="H94" s="14" t="inlineStr">
        <is>
          <t>renewable_and_other_supported</t>
        </is>
      </c>
      <c r="I94" s="14" t="inlineStr">
        <is>
          <t>Capacity-weighted auction price by round/technology; proxy for output-weighted surviving cohort</t>
        </is>
      </c>
    </row>
    <row r="95" ht="42" customHeight="1" s="74">
      <c r="A95" s="14" t="inlineStr">
        <is>
          <t>2028/29</t>
        </is>
      </c>
      <c r="B95" s="14" t="inlineStr">
        <is>
          <t>Investment Contract</t>
        </is>
      </c>
      <c r="C95" s="14" t="inlineStr">
        <is>
          <t>Offshore Wind</t>
        </is>
      </c>
      <c r="D95" s="14" t="inlineStr">
        <is>
          <t>Transmission</t>
        </is>
      </c>
      <c r="E95" s="115" t="n">
        <v>11.9899</v>
      </c>
      <c r="F95" s="115" t="n">
        <v>144.8196683899349</v>
      </c>
      <c r="G95" s="115" t="n">
        <v>1.73637334202848</v>
      </c>
      <c r="H95" s="14" t="inlineStr">
        <is>
          <t>renewable_and_other_supported</t>
        </is>
      </c>
      <c r="I95" s="14" t="inlineStr">
        <is>
          <t>LCCC round/technology/connection/year weighted price, 2020 real rebased by GDP deflator</t>
        </is>
      </c>
    </row>
    <row r="96" ht="42" customHeight="1" s="74">
      <c r="A96" s="14" t="inlineStr">
        <is>
          <t>2028/29</t>
        </is>
      </c>
      <c r="B96" s="14" t="inlineStr">
        <is>
          <t>Allocation Round 5</t>
        </is>
      </c>
      <c r="C96" s="14" t="inlineStr">
        <is>
          <t>Geothermal</t>
        </is>
      </c>
      <c r="D96" s="14" t="inlineStr">
        <is>
          <t>Distribution</t>
        </is>
      </c>
      <c r="E96" s="115" t="n">
        <v>0.0922</v>
      </c>
      <c r="F96" s="115" t="n">
        <v>165.8074921956296</v>
      </c>
      <c r="G96" s="115" t="n">
        <v>0.01528745078043705</v>
      </c>
      <c r="H96" s="14" t="inlineStr">
        <is>
          <t>renewable_and_other_supported</t>
        </is>
      </c>
      <c r="I96" s="14" t="inlineStr">
        <is>
          <t>Capacity-weighted auction price by round/technology; proxy for output-weighted surviving cohort</t>
        </is>
      </c>
    </row>
    <row r="97" ht="42" customHeight="1" s="74">
      <c r="A97" s="14" t="inlineStr">
        <is>
          <t>2028/29</t>
        </is>
      </c>
      <c r="B97" s="14" t="inlineStr">
        <is>
          <t>Allocation Round 3</t>
        </is>
      </c>
      <c r="C97" s="14" t="inlineStr">
        <is>
          <t>Remote Island Wind</t>
        </is>
      </c>
      <c r="D97" s="14" t="inlineStr">
        <is>
          <t>Transmission</t>
        </is>
      </c>
      <c r="E97" s="115" t="n">
        <v>0.0953</v>
      </c>
      <c r="F97" s="115" t="n">
        <v>60.95921684079396</v>
      </c>
      <c r="G97" s="115" t="n">
        <v>0.005809413364927664</v>
      </c>
      <c r="H97" s="14" t="inlineStr">
        <is>
          <t>renewable_and_other_supported</t>
        </is>
      </c>
      <c r="I97" s="14" t="inlineStr">
        <is>
          <t>LCCC round/technology/connection/year weighted price, 2020 real rebased by GDP deflator</t>
        </is>
      </c>
    </row>
    <row r="98" ht="42" customHeight="1" s="74">
      <c r="A98" s="14" t="inlineStr">
        <is>
          <t>2028/29</t>
        </is>
      </c>
      <c r="B98" s="14" t="inlineStr">
        <is>
          <t>Allocation Round 4</t>
        </is>
      </c>
      <c r="C98" s="14" t="inlineStr">
        <is>
          <t>Remote Island Wind</t>
        </is>
      </c>
      <c r="D98" s="14" t="inlineStr">
        <is>
          <t>Distribution</t>
        </is>
      </c>
      <c r="E98" s="115" t="n">
        <v>0.0607</v>
      </c>
      <c r="F98" s="115" t="n">
        <v>64.63705515088451</v>
      </c>
      <c r="G98" s="115" t="n">
        <v>0.003923469247658689</v>
      </c>
      <c r="H98" s="14" t="inlineStr">
        <is>
          <t>renewable_and_other_supported</t>
        </is>
      </c>
      <c r="I98" s="14" t="inlineStr">
        <is>
          <t>Capacity-weighted auction price by round/technology; proxy for output-weighted surviving cohort</t>
        </is>
      </c>
    </row>
    <row r="99" ht="42" customHeight="1" s="74">
      <c r="A99" s="14" t="inlineStr">
        <is>
          <t>2028/29</t>
        </is>
      </c>
      <c r="B99" s="14" t="inlineStr">
        <is>
          <t>Allocation Round 4</t>
        </is>
      </c>
      <c r="C99" s="14" t="inlineStr">
        <is>
          <t>Remote Island Wind</t>
        </is>
      </c>
      <c r="D99" s="14" t="inlineStr">
        <is>
          <t>Transmission</t>
        </is>
      </c>
      <c r="E99" s="115" t="n">
        <v>0.7487</v>
      </c>
      <c r="F99" s="115" t="n">
        <v>64.63705515088451</v>
      </c>
      <c r="G99" s="115" t="n">
        <v>0.04839376319146723</v>
      </c>
      <c r="H99" s="14" t="inlineStr">
        <is>
          <t>renewable_and_other_supported</t>
        </is>
      </c>
      <c r="I99" s="14" t="inlineStr">
        <is>
          <t>Capacity-weighted auction price by round/technology; proxy for output-weighted surviving cohort</t>
        </is>
      </c>
    </row>
    <row r="100" ht="42" customHeight="1" s="74">
      <c r="A100" s="14" t="inlineStr">
        <is>
          <t>2028/29</t>
        </is>
      </c>
      <c r="B100" s="14" t="inlineStr">
        <is>
          <t>Allocation Round 5</t>
        </is>
      </c>
      <c r="C100" s="14" t="inlineStr">
        <is>
          <t>Remote Island Wind</t>
        </is>
      </c>
      <c r="D100" s="14" t="inlineStr">
        <is>
          <t>Transmission</t>
        </is>
      </c>
      <c r="E100" s="115" t="n">
        <v>0.7609</v>
      </c>
      <c r="F100" s="115" t="n">
        <v>72.85776274713841</v>
      </c>
      <c r="G100" s="115" t="n">
        <v>0.05543747167429762</v>
      </c>
      <c r="H100" s="14" t="inlineStr">
        <is>
          <t>renewable_and_other_supported</t>
        </is>
      </c>
      <c r="I100" s="14" t="inlineStr">
        <is>
          <t>Capacity-weighted auction price by round/technology; proxy for output-weighted surviving cohort</t>
        </is>
      </c>
    </row>
    <row r="101" ht="42" customHeight="1" s="74">
      <c r="A101" s="14" t="inlineStr">
        <is>
          <t>2028/29</t>
        </is>
      </c>
      <c r="B101" s="14" t="inlineStr">
        <is>
          <t>Allocation Round 5</t>
        </is>
      </c>
      <c r="C101" s="14" t="inlineStr">
        <is>
          <t>Tidal Stream</t>
        </is>
      </c>
      <c r="D101" s="14" t="inlineStr">
        <is>
          <t>Distribution</t>
        </is>
      </c>
      <c r="E101" s="115" t="n">
        <v>0.044</v>
      </c>
      <c r="F101" s="115" t="n">
        <v>275.8813735691988</v>
      </c>
      <c r="G101" s="115" t="n">
        <v>0.01213878043704475</v>
      </c>
      <c r="H101" s="14" t="inlineStr">
        <is>
          <t>renewable_and_other_supported</t>
        </is>
      </c>
      <c r="I101" s="14" t="inlineStr">
        <is>
          <t>Capacity-weighted auction price by round/technology; proxy for output-weighted surviving cohort</t>
        </is>
      </c>
    </row>
    <row r="102" ht="42" customHeight="1" s="74">
      <c r="A102" s="14" t="inlineStr">
        <is>
          <t>2028/29</t>
        </is>
      </c>
      <c r="B102" s="14" t="inlineStr">
        <is>
          <t>Allocation Round 7</t>
        </is>
      </c>
      <c r="C102" s="14" t="inlineStr">
        <is>
          <t>Tidal Stream</t>
        </is>
      </c>
      <c r="D102" s="14" t="inlineStr">
        <is>
          <t>Transmission</t>
        </is>
      </c>
      <c r="E102" s="115" t="n">
        <v>0.0049</v>
      </c>
      <c r="F102" s="115" t="n">
        <v>265</v>
      </c>
      <c r="G102" s="115" t="n">
        <v>0.0012985</v>
      </c>
      <c r="H102" s="14" t="inlineStr">
        <is>
          <t>renewable_and_other_supported</t>
        </is>
      </c>
      <c r="I102" s="14" t="inlineStr">
        <is>
          <t>Capacity-weighted auction price by round/technology; proxy for output-weighted surviving cohort</t>
        </is>
      </c>
    </row>
    <row r="103" ht="42" customHeight="1" s="74">
      <c r="A103" s="14" t="inlineStr">
        <is>
          <t>2028/29</t>
        </is>
      </c>
      <c r="B103" s="14" t="inlineStr">
        <is>
          <t>Allocation Round 4</t>
        </is>
      </c>
      <c r="C103" s="14" t="inlineStr">
        <is>
          <t>Tidal Stream</t>
        </is>
      </c>
      <c r="D103" s="14" t="inlineStr">
        <is>
          <t>Distribution</t>
        </is>
      </c>
      <c r="E103" s="115" t="n">
        <v>0.0425</v>
      </c>
      <c r="F103" s="115" t="n">
        <v>248.7669719042664</v>
      </c>
      <c r="G103" s="115" t="n">
        <v>0.01057259630593132</v>
      </c>
      <c r="H103" s="14" t="inlineStr">
        <is>
          <t>renewable_and_other_supported</t>
        </is>
      </c>
      <c r="I103" s="14" t="inlineStr">
        <is>
          <t>Capacity-weighted auction price by round/technology; proxy for output-weighted surviving cohort</t>
        </is>
      </c>
    </row>
    <row r="104" ht="42" customHeight="1" s="74">
      <c r="A104" s="14" t="inlineStr">
        <is>
          <t>2028/29</t>
        </is>
      </c>
      <c r="B104" s="14" t="inlineStr">
        <is>
          <t>Allocation Round 6</t>
        </is>
      </c>
      <c r="C104" s="14" t="inlineStr">
        <is>
          <t>Tidal Stream</t>
        </is>
      </c>
      <c r="D104" s="14" t="inlineStr">
        <is>
          <t>Distribution</t>
        </is>
      </c>
      <c r="E104" s="115" t="n">
        <v>0.0008</v>
      </c>
      <c r="F104" s="115" t="n">
        <v>239.6545265348595</v>
      </c>
      <c r="G104" s="115" t="n">
        <v>0.0001917236212278876</v>
      </c>
      <c r="H104" s="14" t="inlineStr">
        <is>
          <t>renewable_and_other_supported</t>
        </is>
      </c>
      <c r="I104" s="14" t="inlineStr">
        <is>
          <t>Capacity-weighted auction price by round/technology; proxy for output-weighted surviving cohort</t>
        </is>
      </c>
    </row>
    <row r="105" ht="42" customHeight="1" s="74">
      <c r="A105" s="14" t="inlineStr">
        <is>
          <t>2028/29</t>
        </is>
      </c>
      <c r="B105" s="14" t="inlineStr">
        <is>
          <t>Allocation Round 5</t>
        </is>
      </c>
      <c r="C105" s="14" t="inlineStr">
        <is>
          <t>Tidal Stream</t>
        </is>
      </c>
      <c r="D105" s="14" t="inlineStr">
        <is>
          <t>Transmission</t>
        </is>
      </c>
      <c r="E105" s="115" t="n">
        <v>0.0489</v>
      </c>
      <c r="F105" s="115" t="n">
        <v>275.8813735691988</v>
      </c>
      <c r="G105" s="115" t="n">
        <v>0.01349059916753382</v>
      </c>
      <c r="H105" s="14" t="inlineStr">
        <is>
          <t>renewable_and_other_supported</t>
        </is>
      </c>
      <c r="I105" s="14" t="inlineStr">
        <is>
          <t>Capacity-weighted auction price by round/technology; proxy for output-weighted surviving cohort</t>
        </is>
      </c>
    </row>
    <row r="106" ht="42" customHeight="1" s="74">
      <c r="A106" s="14" t="inlineStr">
        <is>
          <t>2028/29</t>
        </is>
      </c>
      <c r="B106" s="14" t="inlineStr">
        <is>
          <t>Allocation Round 6</t>
        </is>
      </c>
      <c r="C106" s="14" t="inlineStr">
        <is>
          <t>Tidal Stream</t>
        </is>
      </c>
      <c r="D106" s="14" t="inlineStr">
        <is>
          <t>Transmission</t>
        </is>
      </c>
      <c r="E106" s="115" t="n">
        <v>0.0301</v>
      </c>
      <c r="F106" s="115" t="n">
        <v>239.6545265348595</v>
      </c>
      <c r="G106" s="115" t="n">
        <v>0.007213601248699271</v>
      </c>
      <c r="H106" s="14" t="inlineStr">
        <is>
          <t>renewable_and_other_supported</t>
        </is>
      </c>
      <c r="I106" s="14" t="inlineStr">
        <is>
          <t>Capacity-weighted auction price by round/technology; proxy for output-weighted surviving cohort</t>
        </is>
      </c>
    </row>
    <row r="107" ht="42" customHeight="1" s="74">
      <c r="A107" s="14" t="inlineStr">
        <is>
          <t>2029/30</t>
        </is>
      </c>
      <c r="B107" s="14" t="inlineStr">
        <is>
          <t>Allocation Round 4</t>
        </is>
      </c>
      <c r="C107" s="14" t="inlineStr">
        <is>
          <t>Solar PV</t>
        </is>
      </c>
      <c r="D107" s="14" t="inlineStr">
        <is>
          <t>Distribution</t>
        </is>
      </c>
      <c r="E107" s="115" t="n">
        <v>1.7464</v>
      </c>
      <c r="F107" s="115" t="n">
        <v>64.0797190426639</v>
      </c>
      <c r="G107" s="115" t="n">
        <v>0.1119088213361082</v>
      </c>
      <c r="H107" s="14" t="inlineStr">
        <is>
          <t>renewable_and_other_supported</t>
        </is>
      </c>
      <c r="I107" s="14" t="inlineStr">
        <is>
          <t>Capacity-weighted auction price by round/technology; proxy for output-weighted surviving cohort</t>
        </is>
      </c>
    </row>
    <row r="108" ht="42" customHeight="1" s="74">
      <c r="A108" s="14" t="inlineStr">
        <is>
          <t>2029/30</t>
        </is>
      </c>
      <c r="B108" s="14" t="inlineStr">
        <is>
          <t>Allocation Round 4</t>
        </is>
      </c>
      <c r="C108" s="14" t="inlineStr">
        <is>
          <t>Solar PV</t>
        </is>
      </c>
      <c r="D108" s="14" t="inlineStr">
        <is>
          <t>Transmission</t>
        </is>
      </c>
      <c r="E108" s="115" t="n">
        <v>0.2856</v>
      </c>
      <c r="F108" s="115" t="n">
        <v>64.0797190426639</v>
      </c>
      <c r="G108" s="115" t="n">
        <v>0.01830116775858481</v>
      </c>
      <c r="H108" s="14" t="inlineStr">
        <is>
          <t>renewable_and_other_supported</t>
        </is>
      </c>
      <c r="I108" s="14" t="inlineStr">
        <is>
          <t>Capacity-weighted auction price by round/technology; proxy for output-weighted surviving cohort</t>
        </is>
      </c>
    </row>
    <row r="109" ht="42" customHeight="1" s="74">
      <c r="A109" s="14" t="inlineStr">
        <is>
          <t>2029/30</t>
        </is>
      </c>
      <c r="B109" s="14" t="inlineStr">
        <is>
          <t>Allocation Round 6</t>
        </is>
      </c>
      <c r="C109" s="14" t="inlineStr">
        <is>
          <t>Solar PV</t>
        </is>
      </c>
      <c r="D109" s="14" t="inlineStr">
        <is>
          <t>Distribution</t>
        </is>
      </c>
      <c r="E109" s="115" t="n">
        <v>2.9745</v>
      </c>
      <c r="F109" s="115" t="n">
        <v>69.76454734651405</v>
      </c>
      <c r="G109" s="115" t="n">
        <v>0.207514646082206</v>
      </c>
      <c r="H109" s="14" t="inlineStr">
        <is>
          <t>renewable_and_other_supported</t>
        </is>
      </c>
      <c r="I109" s="14" t="inlineStr">
        <is>
          <t>Capacity-weighted auction price by round/technology; proxy for output-weighted surviving cohort</t>
        </is>
      </c>
    </row>
    <row r="110" ht="42" customHeight="1" s="74">
      <c r="A110" s="14" t="inlineStr">
        <is>
          <t>2029/30</t>
        </is>
      </c>
      <c r="B110" s="14" t="inlineStr">
        <is>
          <t>Allocation Round 5</t>
        </is>
      </c>
      <c r="C110" s="14" t="inlineStr">
        <is>
          <t>Solar PV</t>
        </is>
      </c>
      <c r="D110" s="14" t="inlineStr">
        <is>
          <t>Distribution</t>
        </is>
      </c>
      <c r="E110" s="115" t="n">
        <v>1.5574</v>
      </c>
      <c r="F110" s="115" t="n">
        <v>65.48699271592092</v>
      </c>
      <c r="G110" s="115" t="n">
        <v>0.1019894424557752</v>
      </c>
      <c r="H110" s="14" t="inlineStr">
        <is>
          <t>renewable_and_other_supported</t>
        </is>
      </c>
      <c r="I110" s="14" t="inlineStr">
        <is>
          <t>Capacity-weighted auction price by round/technology; proxy for output-weighted surviving cohort</t>
        </is>
      </c>
    </row>
    <row r="111" ht="42" customHeight="1" s="74">
      <c r="A111" s="14" t="inlineStr">
        <is>
          <t>2029/30</t>
        </is>
      </c>
      <c r="B111" s="14" t="inlineStr">
        <is>
          <t>Allocation Round 7</t>
        </is>
      </c>
      <c r="C111" s="14" t="inlineStr">
        <is>
          <t>Solar PV</t>
        </is>
      </c>
      <c r="D111" s="14" t="inlineStr">
        <is>
          <t>Distribution</t>
        </is>
      </c>
      <c r="E111" s="115" t="n">
        <v>4.0433</v>
      </c>
      <c r="F111" s="115" t="n">
        <v>65.23</v>
      </c>
      <c r="G111" s="115" t="n">
        <v>0.263744459</v>
      </c>
      <c r="H111" s="14" t="inlineStr">
        <is>
          <t>renewable_and_other_supported</t>
        </is>
      </c>
      <c r="I111" s="14" t="inlineStr">
        <is>
          <t>Capacity-weighted auction price by round/technology; proxy for output-weighted surviving cohort</t>
        </is>
      </c>
    </row>
    <row r="112" ht="42" customHeight="1" s="74">
      <c r="A112" s="14" t="inlineStr">
        <is>
          <t>2029/30</t>
        </is>
      </c>
      <c r="B112" s="14" t="inlineStr">
        <is>
          <t>Allocation Round 5</t>
        </is>
      </c>
      <c r="C112" s="14" t="inlineStr">
        <is>
          <t>Solar PV</t>
        </is>
      </c>
      <c r="D112" s="14" t="inlineStr">
        <is>
          <t>Transmission</t>
        </is>
      </c>
      <c r="E112" s="115" t="n">
        <v>0.3454</v>
      </c>
      <c r="F112" s="115" t="n">
        <v>65.48699271592092</v>
      </c>
      <c r="G112" s="115" t="n">
        <v>0.02261920728407909</v>
      </c>
      <c r="H112" s="14" t="inlineStr">
        <is>
          <t>renewable_and_other_supported</t>
        </is>
      </c>
      <c r="I112" s="14" t="inlineStr">
        <is>
          <t>Capacity-weighted auction price by round/technology; proxy for output-weighted surviving cohort</t>
        </is>
      </c>
    </row>
    <row r="113" ht="42" customHeight="1" s="74">
      <c r="A113" s="14" t="inlineStr">
        <is>
          <t>2029/30</t>
        </is>
      </c>
      <c r="B113" s="14" t="inlineStr">
        <is>
          <t>Allocation Round 7</t>
        </is>
      </c>
      <c r="C113" s="14" t="inlineStr">
        <is>
          <t>Solar PV</t>
        </is>
      </c>
      <c r="D113" s="14" t="inlineStr">
        <is>
          <t>Transmission</t>
        </is>
      </c>
      <c r="E113" s="115" t="n">
        <v>0.2934</v>
      </c>
      <c r="F113" s="115" t="n">
        <v>65.23</v>
      </c>
      <c r="G113" s="115" t="n">
        <v>0.019138482</v>
      </c>
      <c r="H113" s="14" t="inlineStr">
        <is>
          <t>renewable_and_other_supported</t>
        </is>
      </c>
      <c r="I113" s="14" t="inlineStr">
        <is>
          <t>Capacity-weighted auction price by round/technology; proxy for output-weighted surviving cohort</t>
        </is>
      </c>
    </row>
    <row r="114" ht="42" customHeight="1" s="74">
      <c r="A114" s="14" t="inlineStr">
        <is>
          <t>2029/30</t>
        </is>
      </c>
      <c r="B114" s="14" t="inlineStr">
        <is>
          <t>Allocation Round 6</t>
        </is>
      </c>
      <c r="C114" s="14" t="inlineStr">
        <is>
          <t>Solar PV</t>
        </is>
      </c>
      <c r="D114" s="14" t="inlineStr">
        <is>
          <t>Transmission</t>
        </is>
      </c>
      <c r="E114" s="115" t="n">
        <v>0.6418</v>
      </c>
      <c r="F114" s="115" t="n">
        <v>69.76454734651405</v>
      </c>
      <c r="G114" s="115" t="n">
        <v>0.04477488648699272</v>
      </c>
      <c r="H114" s="14" t="inlineStr">
        <is>
          <t>renewable_and_other_supported</t>
        </is>
      </c>
      <c r="I114" s="14" t="inlineStr">
        <is>
          <t>Capacity-weighted auction price by round/technology; proxy for output-weighted surviving cohort</t>
        </is>
      </c>
    </row>
    <row r="115" ht="42" customHeight="1" s="74">
      <c r="A115" s="14" t="inlineStr">
        <is>
          <t>2029/30</t>
        </is>
      </c>
      <c r="B115" s="14" t="inlineStr">
        <is>
          <t>Allocation Round 1</t>
        </is>
      </c>
      <c r="C115" s="14" t="inlineStr">
        <is>
          <t>Solar PV</t>
        </is>
      </c>
      <c r="D115" s="14" t="inlineStr">
        <is>
          <t>Distribution</t>
        </is>
      </c>
      <c r="E115" s="115" t="n">
        <v>0.0265</v>
      </c>
      <c r="F115" s="115" t="n">
        <v>13.21624955596323</v>
      </c>
      <c r="G115" s="115" t="n">
        <v>0.0003502306132330256</v>
      </c>
      <c r="H115" s="14" t="inlineStr">
        <is>
          <t>renewable_and_other_supported</t>
        </is>
      </c>
      <c r="I115" s="14" t="inlineStr">
        <is>
          <t>LCCC round/technology/connection/year weighted price, 2020 real rebased by GDP deflator</t>
        </is>
      </c>
    </row>
    <row r="116" ht="42" customHeight="1" s="74">
      <c r="A116" s="14" t="inlineStr">
        <is>
          <t>2029/30</t>
        </is>
      </c>
      <c r="B116" s="14" t="inlineStr">
        <is>
          <t>Allocation Round 1</t>
        </is>
      </c>
      <c r="C116" s="14" t="inlineStr">
        <is>
          <t>Energy from Waste</t>
        </is>
      </c>
      <c r="D116" s="14" t="inlineStr">
        <is>
          <t>Distribution</t>
        </is>
      </c>
      <c r="E116" s="115" t="n">
        <v>0.1673</v>
      </c>
      <c r="F116" s="115" t="n">
        <v>130.7762578284291</v>
      </c>
      <c r="G116" s="115" t="n">
        <v>0.02187886793469618</v>
      </c>
      <c r="H116" s="14" t="inlineStr">
        <is>
          <t>renewable_and_other_supported</t>
        </is>
      </c>
      <c r="I116" s="14" t="inlineStr">
        <is>
          <t>LCCC round/technology/connection/year weighted price, 2020 real rebased by GDP deflator</t>
        </is>
      </c>
    </row>
    <row r="117" ht="42" customHeight="1" s="74">
      <c r="A117" s="14" t="inlineStr">
        <is>
          <t>2029/30</t>
        </is>
      </c>
      <c r="B117" s="14" t="inlineStr">
        <is>
          <t>Allocation Round 1</t>
        </is>
      </c>
      <c r="C117" s="14" t="inlineStr">
        <is>
          <t>Onshore Wind</t>
        </is>
      </c>
      <c r="D117" s="14" t="inlineStr">
        <is>
          <t>Distribution</t>
        </is>
      </c>
      <c r="E117" s="115" t="n">
        <v>0.8756</v>
      </c>
      <c r="F117" s="115" t="n">
        <v>119.3594153342319</v>
      </c>
      <c r="G117" s="115" t="n">
        <v>0.1045111040666535</v>
      </c>
      <c r="H117" s="14" t="inlineStr">
        <is>
          <t>renewable_and_other_supported</t>
        </is>
      </c>
      <c r="I117" s="14" t="inlineStr">
        <is>
          <t>LCCC round/technology/connection/year weighted price, 2020 real rebased by GDP deflator</t>
        </is>
      </c>
    </row>
    <row r="118" ht="42" customHeight="1" s="74">
      <c r="A118" s="14" t="inlineStr">
        <is>
          <t>2029/30</t>
        </is>
      </c>
      <c r="B118" s="14" t="inlineStr">
        <is>
          <t>Allocation Round 1</t>
        </is>
      </c>
      <c r="C118" s="14" t="inlineStr">
        <is>
          <t>Onshore Wind</t>
        </is>
      </c>
      <c r="D118" s="14" t="inlineStr">
        <is>
          <t>Transmission</t>
        </is>
      </c>
      <c r="E118" s="115" t="n">
        <v>0.7838000000000001</v>
      </c>
      <c r="F118" s="115" t="n">
        <v>133.312368009888</v>
      </c>
      <c r="G118" s="115" t="n">
        <v>0.1044902340461503</v>
      </c>
      <c r="H118" s="14" t="inlineStr">
        <is>
          <t>renewable_and_other_supported</t>
        </is>
      </c>
      <c r="I118" s="14" t="inlineStr">
        <is>
          <t>LCCC round/technology/connection/year weighted price, 2020 real rebased by GDP deflator</t>
        </is>
      </c>
    </row>
    <row r="119" ht="42" customHeight="1" s="74">
      <c r="A119" s="14" t="inlineStr">
        <is>
          <t>2029/30</t>
        </is>
      </c>
      <c r="B119" s="14" t="inlineStr">
        <is>
          <t>Allocation Round 4</t>
        </is>
      </c>
      <c r="C119" s="14" t="inlineStr">
        <is>
          <t>Onshore Wind</t>
        </is>
      </c>
      <c r="D119" s="14" t="inlineStr">
        <is>
          <t>Transmission</t>
        </is>
      </c>
      <c r="E119" s="115" t="n">
        <v>1.4505</v>
      </c>
      <c r="F119" s="115" t="n">
        <v>59.17516129032258</v>
      </c>
      <c r="G119" s="115" t="n">
        <v>0.0858335714516129</v>
      </c>
      <c r="H119" s="14" t="inlineStr">
        <is>
          <t>renewable_and_other_supported</t>
        </is>
      </c>
      <c r="I119" s="14" t="inlineStr">
        <is>
          <t>Capacity-weighted auction price by round/technology; proxy for output-weighted surviving cohort</t>
        </is>
      </c>
    </row>
    <row r="120" ht="42" customHeight="1" s="74">
      <c r="A120" s="14" t="inlineStr">
        <is>
          <t>2029/30</t>
        </is>
      </c>
      <c r="B120" s="14" t="inlineStr">
        <is>
          <t>Allocation Round 5</t>
        </is>
      </c>
      <c r="C120" s="14" t="inlineStr">
        <is>
          <t>Onshore Wind</t>
        </is>
      </c>
      <c r="D120" s="14" t="inlineStr">
        <is>
          <t>Distribution</t>
        </is>
      </c>
      <c r="E120" s="115" t="n">
        <v>0.6226</v>
      </c>
      <c r="F120" s="115" t="n">
        <v>72.85776274713841</v>
      </c>
      <c r="G120" s="115" t="n">
        <v>0.04536124308636837</v>
      </c>
      <c r="H120" s="14" t="inlineStr">
        <is>
          <t>renewable_and_other_supported</t>
        </is>
      </c>
      <c r="I120" s="14" t="inlineStr">
        <is>
          <t>Capacity-weighted auction price by round/technology; proxy for output-weighted surviving cohort</t>
        </is>
      </c>
    </row>
    <row r="121" ht="42" customHeight="1" s="74">
      <c r="A121" s="14" t="inlineStr">
        <is>
          <t>2029/30</t>
        </is>
      </c>
      <c r="B121" s="14" t="inlineStr">
        <is>
          <t>Allocation Round 5</t>
        </is>
      </c>
      <c r="C121" s="14" t="inlineStr">
        <is>
          <t>Onshore Wind</t>
        </is>
      </c>
      <c r="D121" s="14" t="inlineStr">
        <is>
          <t>Transmission</t>
        </is>
      </c>
      <c r="E121" s="115" t="n">
        <v>2.2332</v>
      </c>
      <c r="F121" s="115" t="n">
        <v>72.85776274713841</v>
      </c>
      <c r="G121" s="115" t="n">
        <v>0.1627059557669095</v>
      </c>
      <c r="H121" s="14" t="inlineStr">
        <is>
          <t>renewable_and_other_supported</t>
        </is>
      </c>
      <c r="I121" s="14" t="inlineStr">
        <is>
          <t>Capacity-weighted auction price by round/technology; proxy for output-weighted surviving cohort</t>
        </is>
      </c>
    </row>
    <row r="122" ht="42" customHeight="1" s="74">
      <c r="A122" s="14" t="inlineStr">
        <is>
          <t>2029/30</t>
        </is>
      </c>
      <c r="B122" s="14" t="inlineStr">
        <is>
          <t>Allocation Round 6</t>
        </is>
      </c>
      <c r="C122" s="14" t="inlineStr">
        <is>
          <t>Onshore Wind</t>
        </is>
      </c>
      <c r="D122" s="14" t="inlineStr">
        <is>
          <t>Distribution</t>
        </is>
      </c>
      <c r="E122" s="115" t="n">
        <v>0.6437</v>
      </c>
      <c r="F122" s="115" t="n">
        <v>70.92101977107181</v>
      </c>
      <c r="G122" s="115" t="n">
        <v>0.04565186042663893</v>
      </c>
      <c r="H122" s="14" t="inlineStr">
        <is>
          <t>renewable_and_other_supported</t>
        </is>
      </c>
      <c r="I122" s="14" t="inlineStr">
        <is>
          <t>Capacity-weighted auction price by round/technology; proxy for output-weighted surviving cohort</t>
        </is>
      </c>
    </row>
    <row r="123" ht="42" customHeight="1" s="74">
      <c r="A123" s="14" t="inlineStr">
        <is>
          <t>2029/30</t>
        </is>
      </c>
      <c r="B123" s="14" t="inlineStr">
        <is>
          <t>Allocation Round 6</t>
        </is>
      </c>
      <c r="C123" s="14" t="inlineStr">
        <is>
          <t>Onshore Wind</t>
        </is>
      </c>
      <c r="D123" s="14" t="inlineStr">
        <is>
          <t>Transmission</t>
        </is>
      </c>
      <c r="E123" s="115" t="n">
        <v>1.788</v>
      </c>
      <c r="F123" s="115" t="n">
        <v>70.92101977107181</v>
      </c>
      <c r="G123" s="115" t="n">
        <v>0.1268067833506764</v>
      </c>
      <c r="H123" s="14" t="inlineStr">
        <is>
          <t>renewable_and_other_supported</t>
        </is>
      </c>
      <c r="I123" s="14" t="inlineStr">
        <is>
          <t>Capacity-weighted auction price by round/technology; proxy for output-weighted surviving cohort</t>
        </is>
      </c>
    </row>
    <row r="124" ht="42" customHeight="1" s="74">
      <c r="A124" s="14" t="inlineStr">
        <is>
          <t>2029/30</t>
        </is>
      </c>
      <c r="B124" s="14" t="inlineStr">
        <is>
          <t>Allocation Round 7</t>
        </is>
      </c>
      <c r="C124" s="14" t="inlineStr">
        <is>
          <t>Onshore Wind</t>
        </is>
      </c>
      <c r="D124" s="14" t="inlineStr">
        <is>
          <t>Distribution</t>
        </is>
      </c>
      <c r="E124" s="115" t="n">
        <v>0.8234</v>
      </c>
      <c r="F124" s="115" t="n">
        <v>72.23999999999999</v>
      </c>
      <c r="G124" s="115" t="n">
        <v>0.059482416</v>
      </c>
      <c r="H124" s="14" t="inlineStr">
        <is>
          <t>renewable_and_other_supported</t>
        </is>
      </c>
      <c r="I124" s="14" t="inlineStr">
        <is>
          <t>Capacity-weighted auction price by round/technology; proxy for output-weighted surviving cohort</t>
        </is>
      </c>
    </row>
    <row r="125" ht="42" customHeight="1" s="74">
      <c r="A125" s="14" t="inlineStr">
        <is>
          <t>2029/30</t>
        </is>
      </c>
      <c r="B125" s="14" t="inlineStr">
        <is>
          <t>Allocation Round 7</t>
        </is>
      </c>
      <c r="C125" s="14" t="inlineStr">
        <is>
          <t>Onshore Wind</t>
        </is>
      </c>
      <c r="D125" s="14" t="inlineStr">
        <is>
          <t>Transmission</t>
        </is>
      </c>
      <c r="E125" s="115" t="n">
        <v>1.8444</v>
      </c>
      <c r="F125" s="115" t="n">
        <v>72.23999999999999</v>
      </c>
      <c r="G125" s="115" t="n">
        <v>0.133239456</v>
      </c>
      <c r="H125" s="14" t="inlineStr">
        <is>
          <t>renewable_and_other_supported</t>
        </is>
      </c>
      <c r="I125" s="14" t="inlineStr">
        <is>
          <t>Capacity-weighted auction price by round/technology; proxy for output-weighted surviving cohort</t>
        </is>
      </c>
    </row>
    <row r="126" ht="42" customHeight="1" s="74">
      <c r="A126" s="14" t="inlineStr">
        <is>
          <t>2029/30</t>
        </is>
      </c>
      <c r="B126" s="14" t="inlineStr">
        <is>
          <t>Investment Contract</t>
        </is>
      </c>
      <c r="C126" s="14" t="inlineStr">
        <is>
          <t>Dedicated Biomass</t>
        </is>
      </c>
      <c r="D126" s="14" t="inlineStr">
        <is>
          <t>Transmission</t>
        </is>
      </c>
      <c r="E126" s="115" t="n">
        <v>1.9651</v>
      </c>
      <c r="F126" s="115" t="n">
        <v>203.9414153702415</v>
      </c>
      <c r="G126" s="115" t="n">
        <v>0.4007652753440616</v>
      </c>
      <c r="H126" s="14" t="inlineStr">
        <is>
          <t>renewable_and_other_supported</t>
        </is>
      </c>
      <c r="I126" s="14" t="inlineStr">
        <is>
          <t>LCCC round/technology/connection/year weighted price, 2020 real rebased by GDP deflator</t>
        </is>
      </c>
    </row>
    <row r="127" ht="42" customHeight="1" s="74">
      <c r="A127" s="14" t="inlineStr">
        <is>
          <t>2029/30</t>
        </is>
      </c>
      <c r="B127" s="14" t="inlineStr">
        <is>
          <t>Allocation Round 1</t>
        </is>
      </c>
      <c r="C127" s="14" t="inlineStr">
        <is>
          <t>Advanced Conversion Technology</t>
        </is>
      </c>
      <c r="D127" s="14" t="inlineStr">
        <is>
          <t>Distribution</t>
        </is>
      </c>
      <c r="E127" s="115" t="n">
        <v>0.0915</v>
      </c>
      <c r="F127" s="115" t="n">
        <v>195.9881700818974</v>
      </c>
      <c r="G127" s="115" t="n">
        <v>0.01793291756249361</v>
      </c>
      <c r="H127" s="14" t="inlineStr">
        <is>
          <t>renewable_and_other_supported</t>
        </is>
      </c>
      <c r="I127" s="14" t="inlineStr">
        <is>
          <t>LCCC round/technology/connection/year weighted price, 2020 real rebased by GDP deflator</t>
        </is>
      </c>
    </row>
    <row r="128" ht="42" customHeight="1" s="74">
      <c r="A128" s="14" t="inlineStr">
        <is>
          <t>2029/30</t>
        </is>
      </c>
      <c r="B128" s="14" t="inlineStr">
        <is>
          <t>Allocation Round 6</t>
        </is>
      </c>
      <c r="C128" s="14" t="inlineStr">
        <is>
          <t>Floating Offshore Wind</t>
        </is>
      </c>
      <c r="D128" s="14" t="inlineStr">
        <is>
          <t>Transmission</t>
        </is>
      </c>
      <c r="E128" s="115" t="n">
        <v>0.7136</v>
      </c>
      <c r="F128" s="115" t="n">
        <v>194.9701040582727</v>
      </c>
      <c r="G128" s="115" t="n">
        <v>0.1391306662559834</v>
      </c>
      <c r="H128" s="14" t="inlineStr">
        <is>
          <t>renewable_and_other_supported</t>
        </is>
      </c>
      <c r="I128" s="14" t="inlineStr">
        <is>
          <t>Capacity-weighted auction price by round/technology; proxy for output-weighted surviving cohort</t>
        </is>
      </c>
    </row>
    <row r="129" ht="42" customHeight="1" s="74">
      <c r="A129" s="14" t="inlineStr">
        <is>
          <t>2029/30</t>
        </is>
      </c>
      <c r="B129" s="14" t="inlineStr">
        <is>
          <t>Allocation Round 3</t>
        </is>
      </c>
      <c r="C129" s="14" t="inlineStr">
        <is>
          <t>Remote Island Wind</t>
        </is>
      </c>
      <c r="D129" s="14" t="inlineStr">
        <is>
          <t>Transmission</t>
        </is>
      </c>
      <c r="E129" s="115" t="n">
        <v>0.125</v>
      </c>
      <c r="F129" s="115" t="n">
        <v>60.95921684079396</v>
      </c>
      <c r="G129" s="115" t="n">
        <v>0.007619902105099246</v>
      </c>
      <c r="H129" s="14" t="inlineStr">
        <is>
          <t>renewable_and_other_supported</t>
        </is>
      </c>
      <c r="I129" s="14" t="inlineStr">
        <is>
          <t>LCCC round/technology/connection/year weighted price, 2020 real rebased by GDP deflator</t>
        </is>
      </c>
    </row>
    <row r="130" ht="42" customHeight="1" s="74">
      <c r="A130" s="14" t="inlineStr">
        <is>
          <t>2029/30</t>
        </is>
      </c>
      <c r="B130" s="14" t="inlineStr">
        <is>
          <t>Allocation Round 4</t>
        </is>
      </c>
      <c r="C130" s="14" t="inlineStr">
        <is>
          <t>Remote Island Wind</t>
        </is>
      </c>
      <c r="D130" s="14" t="inlineStr">
        <is>
          <t>Distribution</t>
        </is>
      </c>
      <c r="E130" s="115" t="n">
        <v>0.1012</v>
      </c>
      <c r="F130" s="115" t="n">
        <v>64.63705515088451</v>
      </c>
      <c r="G130" s="115" t="n">
        <v>0.006541269981269512</v>
      </c>
      <c r="H130" s="14" t="inlineStr">
        <is>
          <t>renewable_and_other_supported</t>
        </is>
      </c>
      <c r="I130" s="14" t="inlineStr">
        <is>
          <t>Capacity-weighted auction price by round/technology; proxy for output-weighted surviving cohort</t>
        </is>
      </c>
    </row>
    <row r="131" ht="42" customHeight="1" s="74">
      <c r="A131" s="14" t="inlineStr">
        <is>
          <t>2029/30</t>
        </is>
      </c>
      <c r="B131" s="14" t="inlineStr">
        <is>
          <t>Allocation Round 4</t>
        </is>
      </c>
      <c r="C131" s="14" t="inlineStr">
        <is>
          <t>Remote Island Wind</t>
        </is>
      </c>
      <c r="D131" s="14" t="inlineStr">
        <is>
          <t>Transmission</t>
        </is>
      </c>
      <c r="E131" s="115" t="n">
        <v>0.7487</v>
      </c>
      <c r="F131" s="115" t="n">
        <v>64.63705515088451</v>
      </c>
      <c r="G131" s="115" t="n">
        <v>0.04839376319146723</v>
      </c>
      <c r="H131" s="14" t="inlineStr">
        <is>
          <t>renewable_and_other_supported</t>
        </is>
      </c>
      <c r="I131" s="14" t="inlineStr">
        <is>
          <t>Capacity-weighted auction price by round/technology; proxy for output-weighted surviving cohort</t>
        </is>
      </c>
    </row>
    <row r="132" ht="42" customHeight="1" s="74">
      <c r="A132" s="14" t="inlineStr">
        <is>
          <t>2029/30</t>
        </is>
      </c>
      <c r="B132" s="14" t="inlineStr">
        <is>
          <t>Allocation Round 5</t>
        </is>
      </c>
      <c r="C132" s="14" t="inlineStr">
        <is>
          <t>Remote Island Wind</t>
        </is>
      </c>
      <c r="D132" s="14" t="inlineStr">
        <is>
          <t>Transmission</t>
        </is>
      </c>
      <c r="E132" s="115" t="n">
        <v>0.7609</v>
      </c>
      <c r="F132" s="115" t="n">
        <v>72.85776274713841</v>
      </c>
      <c r="G132" s="115" t="n">
        <v>0.05543747167429762</v>
      </c>
      <c r="H132" s="14" t="inlineStr">
        <is>
          <t>renewable_and_other_supported</t>
        </is>
      </c>
      <c r="I132" s="14" t="inlineStr">
        <is>
          <t>Capacity-weighted auction price by round/technology; proxy for output-weighted surviving cohort</t>
        </is>
      </c>
    </row>
    <row r="133" ht="42" customHeight="1" s="74">
      <c r="A133" s="14" t="inlineStr">
        <is>
          <t>2029/30</t>
        </is>
      </c>
      <c r="B133" s="14" t="inlineStr">
        <is>
          <t>Allocation Round 5</t>
        </is>
      </c>
      <c r="C133" s="14" t="inlineStr">
        <is>
          <t>Geothermal</t>
        </is>
      </c>
      <c r="D133" s="14" t="inlineStr">
        <is>
          <t>Distribution</t>
        </is>
      </c>
      <c r="E133" s="115" t="n">
        <v>0.0922</v>
      </c>
      <c r="F133" s="115" t="n">
        <v>165.8074921956296</v>
      </c>
      <c r="G133" s="115" t="n">
        <v>0.01528745078043705</v>
      </c>
      <c r="H133" s="14" t="inlineStr">
        <is>
          <t>renewable_and_other_supported</t>
        </is>
      </c>
      <c r="I133" s="14" t="inlineStr">
        <is>
          <t>Capacity-weighted auction price by round/technology; proxy for output-weighted surviving cohort</t>
        </is>
      </c>
    </row>
    <row r="134" ht="42" customHeight="1" s="74">
      <c r="A134" s="14" t="inlineStr">
        <is>
          <t>2029/30</t>
        </is>
      </c>
      <c r="B134" s="14" t="inlineStr">
        <is>
          <t>Allocation Round 1</t>
        </is>
      </c>
      <c r="C134" s="14" t="inlineStr">
        <is>
          <t>Offshore Wind</t>
        </is>
      </c>
      <c r="D134" s="14" t="inlineStr">
        <is>
          <t>Transmission</t>
        </is>
      </c>
      <c r="E134" s="115" t="n">
        <v>4.2635</v>
      </c>
      <c r="F134" s="115" t="n">
        <v>191.8387376324203</v>
      </c>
      <c r="G134" s="115" t="n">
        <v>0.8179044578958238</v>
      </c>
      <c r="H134" s="14" t="inlineStr">
        <is>
          <t>renewable_and_other_supported</t>
        </is>
      </c>
      <c r="I134" s="14" t="inlineStr">
        <is>
          <t>LCCC round/technology/connection/year weighted price, 2020 real rebased by GDP deflator</t>
        </is>
      </c>
    </row>
    <row r="135" ht="42" customHeight="1" s="74">
      <c r="A135" s="14" t="inlineStr">
        <is>
          <t>2029/30</t>
        </is>
      </c>
      <c r="B135" s="14" t="inlineStr">
        <is>
          <t>Allocation Round 2</t>
        </is>
      </c>
      <c r="C135" s="14" t="inlineStr">
        <is>
          <t>Offshore Wind</t>
        </is>
      </c>
      <c r="D135" s="14" t="inlineStr">
        <is>
          <t>Transmission</t>
        </is>
      </c>
      <c r="E135" s="115" t="n">
        <v>9.623900000000001</v>
      </c>
      <c r="F135" s="115" t="n">
        <v>73.75289884428786</v>
      </c>
      <c r="G135" s="115" t="n">
        <v>0.7097905231875419</v>
      </c>
      <c r="H135" s="14" t="inlineStr">
        <is>
          <t>renewable_and_other_supported</t>
        </is>
      </c>
      <c r="I135" s="14" t="inlineStr">
        <is>
          <t>LCCC round/technology/connection/year weighted price, 2020 real rebased by GDP deflator</t>
        </is>
      </c>
    </row>
    <row r="136" ht="42" customHeight="1" s="74">
      <c r="A136" s="14" t="inlineStr">
        <is>
          <t>2029/30</t>
        </is>
      </c>
      <c r="B136" s="14" t="inlineStr">
        <is>
          <t>Allocation Round 3</t>
        </is>
      </c>
      <c r="C136" s="14" t="inlineStr">
        <is>
          <t>Offshore Wind</t>
        </is>
      </c>
      <c r="D136" s="14" t="inlineStr">
        <is>
          <t>Transmission</t>
        </is>
      </c>
      <c r="E136" s="115" t="n">
        <v>18.9864</v>
      </c>
      <c r="F136" s="115" t="n">
        <v>62.64936957289746</v>
      </c>
      <c r="G136" s="115" t="n">
        <v>1.18948599045886</v>
      </c>
      <c r="H136" s="14" t="inlineStr">
        <is>
          <t>renewable_and_other_supported</t>
        </is>
      </c>
      <c r="I136" s="14" t="inlineStr">
        <is>
          <t>LCCC round/technology/connection/year weighted price, 2020 real rebased by GDP deflator</t>
        </is>
      </c>
    </row>
    <row r="137" ht="42" customHeight="1" s="74">
      <c r="A137" s="14" t="inlineStr">
        <is>
          <t>2029/30</t>
        </is>
      </c>
      <c r="B137" s="14" t="inlineStr">
        <is>
          <t>Allocation Round 4</t>
        </is>
      </c>
      <c r="C137" s="14" t="inlineStr">
        <is>
          <t>Offshore Wind</t>
        </is>
      </c>
      <c r="D137" s="14" t="inlineStr">
        <is>
          <t>Transmission</t>
        </is>
      </c>
      <c r="E137" s="115" t="n">
        <v>14.8866</v>
      </c>
      <c r="F137" s="115" t="n">
        <v>52.04125910509885</v>
      </c>
      <c r="G137" s="115" t="n">
        <v>0.7747174077939645</v>
      </c>
      <c r="H137" s="14" t="inlineStr">
        <is>
          <t>renewable_and_other_supported</t>
        </is>
      </c>
      <c r="I137" s="14" t="inlineStr">
        <is>
          <t>Capacity-weighted auction price by round/technology; proxy for output-weighted surviving cohort</t>
        </is>
      </c>
    </row>
    <row r="138" ht="42" customHeight="1" s="74">
      <c r="A138" s="14" t="inlineStr">
        <is>
          <t>2029/30</t>
        </is>
      </c>
      <c r="B138" s="14" t="inlineStr">
        <is>
          <t>Allocation Round 6</t>
        </is>
      </c>
      <c r="C138" s="14" t="inlineStr">
        <is>
          <t>Offshore Wind</t>
        </is>
      </c>
      <c r="D138" s="14" t="inlineStr">
        <is>
          <t>Transmission</t>
        </is>
      </c>
      <c r="E138" s="115" t="n">
        <v>8.9633</v>
      </c>
      <c r="F138" s="115" t="n">
        <v>79.96076759395804</v>
      </c>
      <c r="G138" s="115" t="n">
        <v>0.7167123481749241</v>
      </c>
      <c r="H138" s="14" t="inlineStr">
        <is>
          <t>renewable_and_other_supported</t>
        </is>
      </c>
      <c r="I138" s="14" t="inlineStr">
        <is>
          <t>Capacity-weighted auction price by round/technology; proxy for output-weighted surviving cohort</t>
        </is>
      </c>
    </row>
    <row r="139" ht="42" customHeight="1" s="74">
      <c r="A139" s="14" t="inlineStr">
        <is>
          <t>2029/30</t>
        </is>
      </c>
      <c r="B139" s="14" t="inlineStr">
        <is>
          <t>Allocation Round 7</t>
        </is>
      </c>
      <c r="C139" s="14" t="inlineStr">
        <is>
          <t>Offshore Wind</t>
        </is>
      </c>
      <c r="D139" s="14" t="inlineStr">
        <is>
          <t>Transmission</t>
        </is>
      </c>
      <c r="E139" s="115" t="n">
        <v>5.7447</v>
      </c>
      <c r="F139" s="115" t="n">
        <v>90.91379017586415</v>
      </c>
      <c r="G139" s="115" t="n">
        <v>0.5222724504232867</v>
      </c>
      <c r="H139" s="14" t="inlineStr">
        <is>
          <t>renewable_and_other_supported</t>
        </is>
      </c>
      <c r="I139" s="14" t="inlineStr">
        <is>
          <t>Capacity-weighted auction price by round/technology; proxy for output-weighted surviving cohort</t>
        </is>
      </c>
    </row>
    <row r="140" ht="42" customHeight="1" s="74">
      <c r="A140" s="14" t="inlineStr">
        <is>
          <t>2029/30</t>
        </is>
      </c>
      <c r="B140" s="14" t="inlineStr">
        <is>
          <t>Investment Contract</t>
        </is>
      </c>
      <c r="C140" s="14" t="inlineStr">
        <is>
          <t>Offshore Wind</t>
        </is>
      </c>
      <c r="D140" s="14" t="inlineStr">
        <is>
          <t>Transmission</t>
        </is>
      </c>
      <c r="E140" s="115" t="n">
        <v>11.9899</v>
      </c>
      <c r="F140" s="115" t="n">
        <v>144.8196683899349</v>
      </c>
      <c r="G140" s="115" t="n">
        <v>1.73637334202848</v>
      </c>
      <c r="H140" s="14" t="inlineStr">
        <is>
          <t>renewable_and_other_supported</t>
        </is>
      </c>
      <c r="I140" s="14" t="inlineStr">
        <is>
          <t>LCCC round/technology/connection/year weighted price, 2020 real rebased by GDP deflator</t>
        </is>
      </c>
    </row>
    <row r="141" ht="42" customHeight="1" s="74">
      <c r="A141" s="14" t="inlineStr">
        <is>
          <t>2029/30</t>
        </is>
      </c>
      <c r="B141" s="14" t="inlineStr">
        <is>
          <t>Allocation Round 5</t>
        </is>
      </c>
      <c r="C141" s="14" t="inlineStr">
        <is>
          <t>Tidal Stream</t>
        </is>
      </c>
      <c r="D141" s="14" t="inlineStr">
        <is>
          <t>Transmission</t>
        </is>
      </c>
      <c r="E141" s="115" t="n">
        <v>0.0489</v>
      </c>
      <c r="F141" s="115" t="n">
        <v>275.8813735691988</v>
      </c>
      <c r="G141" s="115" t="n">
        <v>0.01349059916753382</v>
      </c>
      <c r="H141" s="14" t="inlineStr">
        <is>
          <t>renewable_and_other_supported</t>
        </is>
      </c>
      <c r="I141" s="14" t="inlineStr">
        <is>
          <t>Capacity-weighted auction price by round/technology; proxy for output-weighted surviving cohort</t>
        </is>
      </c>
    </row>
    <row r="142" ht="42" customHeight="1" s="74">
      <c r="A142" s="14" t="inlineStr">
        <is>
          <t>2029/30</t>
        </is>
      </c>
      <c r="B142" s="14" t="inlineStr">
        <is>
          <t>Allocation Round 4</t>
        </is>
      </c>
      <c r="C142" s="14" t="inlineStr">
        <is>
          <t>Tidal Stream</t>
        </is>
      </c>
      <c r="D142" s="14" t="inlineStr">
        <is>
          <t>Distribution</t>
        </is>
      </c>
      <c r="E142" s="115" t="n">
        <v>0.0425</v>
      </c>
      <c r="F142" s="115" t="n">
        <v>248.7669719042664</v>
      </c>
      <c r="G142" s="115" t="n">
        <v>0.01057259630593132</v>
      </c>
      <c r="H142" s="14" t="inlineStr">
        <is>
          <t>renewable_and_other_supported</t>
        </is>
      </c>
      <c r="I142" s="14" t="inlineStr">
        <is>
          <t>Capacity-weighted auction price by round/technology; proxy for output-weighted surviving cohort</t>
        </is>
      </c>
    </row>
    <row r="143" ht="42" customHeight="1" s="74">
      <c r="A143" s="14" t="inlineStr">
        <is>
          <t>2029/30</t>
        </is>
      </c>
      <c r="B143" s="14" t="inlineStr">
        <is>
          <t>Allocation Round 6</t>
        </is>
      </c>
      <c r="C143" s="14" t="inlineStr">
        <is>
          <t>Tidal Stream</t>
        </is>
      </c>
      <c r="D143" s="14" t="inlineStr">
        <is>
          <t>Distribution</t>
        </is>
      </c>
      <c r="E143" s="115" t="n">
        <v>0.0098</v>
      </c>
      <c r="F143" s="115" t="n">
        <v>239.6545265348595</v>
      </c>
      <c r="G143" s="115" t="n">
        <v>0.002348614360041623</v>
      </c>
      <c r="H143" s="14" t="inlineStr">
        <is>
          <t>renewable_and_other_supported</t>
        </is>
      </c>
      <c r="I143" s="14" t="inlineStr">
        <is>
          <t>Capacity-weighted auction price by round/technology; proxy for output-weighted surviving cohort</t>
        </is>
      </c>
    </row>
    <row r="144" ht="42" customHeight="1" s="74">
      <c r="A144" s="14" t="inlineStr">
        <is>
          <t>2029/30</t>
        </is>
      </c>
      <c r="B144" s="14" t="inlineStr">
        <is>
          <t>Allocation Round 5</t>
        </is>
      </c>
      <c r="C144" s="14" t="inlineStr">
        <is>
          <t>Tidal Stream</t>
        </is>
      </c>
      <c r="D144" s="14" t="inlineStr">
        <is>
          <t>Distribution</t>
        </is>
      </c>
      <c r="E144" s="115" t="n">
        <v>0.0538</v>
      </c>
      <c r="F144" s="115" t="n">
        <v>275.8813735691988</v>
      </c>
      <c r="G144" s="115" t="n">
        <v>0.01484241789802289</v>
      </c>
      <c r="H144" s="14" t="inlineStr">
        <is>
          <t>renewable_and_other_supported</t>
        </is>
      </c>
      <c r="I144" s="14" t="inlineStr">
        <is>
          <t>Capacity-weighted auction price by round/technology; proxy for output-weighted surviving cohort</t>
        </is>
      </c>
    </row>
    <row r="145" ht="42" customHeight="1" s="74">
      <c r="A145" s="14" t="inlineStr">
        <is>
          <t>2029/30</t>
        </is>
      </c>
      <c r="B145" s="14" t="inlineStr">
        <is>
          <t>Allocation Round 6</t>
        </is>
      </c>
      <c r="C145" s="14" t="inlineStr">
        <is>
          <t>Tidal Stream</t>
        </is>
      </c>
      <c r="D145" s="14" t="inlineStr">
        <is>
          <t>Transmission</t>
        </is>
      </c>
      <c r="E145" s="115" t="n">
        <v>0.0328</v>
      </c>
      <c r="F145" s="115" t="n">
        <v>239.6545265348595</v>
      </c>
      <c r="G145" s="115" t="n">
        <v>0.007860668470343394</v>
      </c>
      <c r="H145" s="14" t="inlineStr">
        <is>
          <t>renewable_and_other_supported</t>
        </is>
      </c>
      <c r="I145" s="14" t="inlineStr">
        <is>
          <t>Capacity-weighted auction price by round/technology; proxy for output-weighted surviving cohort</t>
        </is>
      </c>
    </row>
    <row r="146" ht="42" customHeight="1" s="74">
      <c r="A146" s="14" t="inlineStr">
        <is>
          <t>2029/30</t>
        </is>
      </c>
      <c r="B146" s="14" t="inlineStr">
        <is>
          <t>Allocation Round 7</t>
        </is>
      </c>
      <c r="C146" s="14" t="inlineStr">
        <is>
          <t>Tidal Stream</t>
        </is>
      </c>
      <c r="D146" s="14" t="inlineStr">
        <is>
          <t>Transmission</t>
        </is>
      </c>
      <c r="E146" s="115" t="n">
        <v>0.0398</v>
      </c>
      <c r="F146" s="115" t="n">
        <v>265</v>
      </c>
      <c r="G146" s="115" t="n">
        <v>0.010547</v>
      </c>
      <c r="H146" s="14" t="inlineStr">
        <is>
          <t>renewable_and_other_supported</t>
        </is>
      </c>
      <c r="I146" s="14" t="inlineStr">
        <is>
          <t>Capacity-weighted auction price by round/technology; proxy for output-weighted surviving cohort</t>
        </is>
      </c>
    </row>
    <row r="147" ht="42" customHeight="1" s="74">
      <c r="A147" s="14" t="inlineStr">
        <is>
          <t>2030/31</t>
        </is>
      </c>
      <c r="B147" s="14" t="inlineStr">
        <is>
          <t>Allocation Round 6</t>
        </is>
      </c>
      <c r="C147" s="14" t="inlineStr">
        <is>
          <t>Tidal Stream</t>
        </is>
      </c>
      <c r="D147" s="14" t="inlineStr">
        <is>
          <t>Transmission</t>
        </is>
      </c>
      <c r="E147" s="115" t="n">
        <v>0.0328</v>
      </c>
      <c r="F147" s="115" t="n">
        <v>239.6545265348595</v>
      </c>
      <c r="G147" s="115" t="n">
        <v>0.007860668470343394</v>
      </c>
      <c r="H147" s="14" t="inlineStr">
        <is>
          <t>renewable_and_other_supported</t>
        </is>
      </c>
      <c r="I147" s="14" t="inlineStr">
        <is>
          <t>Capacity-weighted auction price by round/technology; proxy for output-weighted surviving cohort</t>
        </is>
      </c>
    </row>
    <row r="148" ht="42" customHeight="1" s="74">
      <c r="A148" s="14" t="inlineStr">
        <is>
          <t>2030/31</t>
        </is>
      </c>
      <c r="B148" s="14" t="inlineStr">
        <is>
          <t>Allocation Round 7</t>
        </is>
      </c>
      <c r="C148" s="14" t="inlineStr">
        <is>
          <t>Tidal Stream</t>
        </is>
      </c>
      <c r="D148" s="14" t="inlineStr">
        <is>
          <t>Transmission</t>
        </is>
      </c>
      <c r="E148" s="115" t="n">
        <v>0.0608</v>
      </c>
      <c r="F148" s="115" t="n">
        <v>265</v>
      </c>
      <c r="G148" s="115" t="n">
        <v>0.016112</v>
      </c>
      <c r="H148" s="14" t="inlineStr">
        <is>
          <t>renewable_and_other_supported</t>
        </is>
      </c>
      <c r="I148" s="14" t="inlineStr">
        <is>
          <t>Capacity-weighted auction price by round/technology; proxy for output-weighted surviving cohort</t>
        </is>
      </c>
    </row>
    <row r="149" ht="42" customHeight="1" s="74">
      <c r="A149" s="14" t="inlineStr">
        <is>
          <t>2030/31</t>
        </is>
      </c>
      <c r="B149" s="14" t="inlineStr">
        <is>
          <t>Allocation Round 5</t>
        </is>
      </c>
      <c r="C149" s="14" t="inlineStr">
        <is>
          <t>Tidal Stream</t>
        </is>
      </c>
      <c r="D149" s="14" t="inlineStr">
        <is>
          <t>Distribution</t>
        </is>
      </c>
      <c r="E149" s="115" t="n">
        <v>0.0538</v>
      </c>
      <c r="F149" s="115" t="n">
        <v>275.8813735691988</v>
      </c>
      <c r="G149" s="115" t="n">
        <v>0.01484241789802289</v>
      </c>
      <c r="H149" s="14" t="inlineStr">
        <is>
          <t>renewable_and_other_supported</t>
        </is>
      </c>
      <c r="I149" s="14" t="inlineStr">
        <is>
          <t>Capacity-weighted auction price by round/technology; proxy for output-weighted surviving cohort</t>
        </is>
      </c>
    </row>
    <row r="150" ht="42" customHeight="1" s="74">
      <c r="A150" s="14" t="inlineStr">
        <is>
          <t>2030/31</t>
        </is>
      </c>
      <c r="B150" s="14" t="inlineStr">
        <is>
          <t>Allocation Round 4</t>
        </is>
      </c>
      <c r="C150" s="14" t="inlineStr">
        <is>
          <t>Tidal Stream</t>
        </is>
      </c>
      <c r="D150" s="14" t="inlineStr">
        <is>
          <t>Distribution</t>
        </is>
      </c>
      <c r="E150" s="115" t="n">
        <v>0.0425</v>
      </c>
      <c r="F150" s="115" t="n">
        <v>248.7669719042664</v>
      </c>
      <c r="G150" s="115" t="n">
        <v>0.01057259630593132</v>
      </c>
      <c r="H150" s="14" t="inlineStr">
        <is>
          <t>renewable_and_other_supported</t>
        </is>
      </c>
      <c r="I150" s="14" t="inlineStr">
        <is>
          <t>Capacity-weighted auction price by round/technology; proxy for output-weighted surviving cohort</t>
        </is>
      </c>
    </row>
    <row r="151" ht="42" customHeight="1" s="74">
      <c r="A151" s="14" t="inlineStr">
        <is>
          <t>2030/31</t>
        </is>
      </c>
      <c r="B151" s="14" t="inlineStr">
        <is>
          <t>Allocation Round 5</t>
        </is>
      </c>
      <c r="C151" s="14" t="inlineStr">
        <is>
          <t>Tidal Stream</t>
        </is>
      </c>
      <c r="D151" s="14" t="inlineStr">
        <is>
          <t>Transmission</t>
        </is>
      </c>
      <c r="E151" s="115" t="n">
        <v>0.0489</v>
      </c>
      <c r="F151" s="115" t="n">
        <v>275.8813735691988</v>
      </c>
      <c r="G151" s="115" t="n">
        <v>0.01349059916753382</v>
      </c>
      <c r="H151" s="14" t="inlineStr">
        <is>
          <t>renewable_and_other_supported</t>
        </is>
      </c>
      <c r="I151" s="14" t="inlineStr">
        <is>
          <t>Capacity-weighted auction price by round/technology; proxy for output-weighted surviving cohort</t>
        </is>
      </c>
    </row>
    <row r="152" ht="42" customHeight="1" s="74">
      <c r="A152" s="14" t="inlineStr">
        <is>
          <t>2030/31</t>
        </is>
      </c>
      <c r="B152" s="14" t="inlineStr">
        <is>
          <t>Allocation Round 6</t>
        </is>
      </c>
      <c r="C152" s="14" t="inlineStr">
        <is>
          <t>Tidal Stream</t>
        </is>
      </c>
      <c r="D152" s="14" t="inlineStr">
        <is>
          <t>Distribution</t>
        </is>
      </c>
      <c r="E152" s="115" t="n">
        <v>0.0098</v>
      </c>
      <c r="F152" s="115" t="n">
        <v>239.6545265348595</v>
      </c>
      <c r="G152" s="115" t="n">
        <v>0.002348614360041623</v>
      </c>
      <c r="H152" s="14" t="inlineStr">
        <is>
          <t>renewable_and_other_supported</t>
        </is>
      </c>
      <c r="I152" s="14" t="inlineStr">
        <is>
          <t>Capacity-weighted auction price by round/technology; proxy for output-weighted surviving cohort</t>
        </is>
      </c>
    </row>
    <row r="153" ht="42" customHeight="1" s="74">
      <c r="A153" s="14" t="inlineStr">
        <is>
          <t>2030/31</t>
        </is>
      </c>
      <c r="B153" s="14" t="inlineStr">
        <is>
          <t>Allocation Round 7</t>
        </is>
      </c>
      <c r="C153" s="14" t="inlineStr">
        <is>
          <t>Tidal Stream</t>
        </is>
      </c>
      <c r="D153" s="14" t="inlineStr">
        <is>
          <t>Distribution</t>
        </is>
      </c>
      <c r="E153" s="115" t="n">
        <v>0.004</v>
      </c>
      <c r="F153" s="115" t="n">
        <v>265</v>
      </c>
      <c r="G153" s="115" t="n">
        <v>0.00106</v>
      </c>
      <c r="H153" s="14" t="inlineStr">
        <is>
          <t>renewable_and_other_supported</t>
        </is>
      </c>
      <c r="I153" s="14" t="inlineStr">
        <is>
          <t>Capacity-weighted auction price by round/technology; proxy for output-weighted surviving cohort</t>
        </is>
      </c>
    </row>
    <row r="154" ht="42" customHeight="1" s="74">
      <c r="A154" s="14" t="inlineStr">
        <is>
          <t>2030/31</t>
        </is>
      </c>
      <c r="B154" s="14" t="inlineStr">
        <is>
          <t>Investment Contract</t>
        </is>
      </c>
      <c r="C154" s="14" t="inlineStr">
        <is>
          <t>Dedicated Biomass</t>
        </is>
      </c>
      <c r="D154" s="14" t="inlineStr">
        <is>
          <t>Transmission</t>
        </is>
      </c>
      <c r="E154" s="115" t="n">
        <v>1.9651</v>
      </c>
      <c r="F154" s="115" t="n">
        <v>203.9414153702415</v>
      </c>
      <c r="G154" s="115" t="n">
        <v>0.4007652753440616</v>
      </c>
      <c r="H154" s="14" t="inlineStr">
        <is>
          <t>renewable_and_other_supported</t>
        </is>
      </c>
      <c r="I154" s="14" t="inlineStr">
        <is>
          <t>LCCC round/technology/connection/year weighted price, 2020 real rebased by GDP deflator</t>
        </is>
      </c>
    </row>
    <row r="155" ht="42" customHeight="1" s="74">
      <c r="A155" s="14" t="inlineStr">
        <is>
          <t>2030/31</t>
        </is>
      </c>
      <c r="B155" s="14" t="inlineStr">
        <is>
          <t>Allocation Round 4</t>
        </is>
      </c>
      <c r="C155" s="14" t="inlineStr">
        <is>
          <t>Solar PV</t>
        </is>
      </c>
      <c r="D155" s="14" t="inlineStr">
        <is>
          <t>Distribution</t>
        </is>
      </c>
      <c r="E155" s="115" t="n">
        <v>1.7464</v>
      </c>
      <c r="F155" s="115" t="n">
        <v>64.0797190426639</v>
      </c>
      <c r="G155" s="115" t="n">
        <v>0.1119088213361082</v>
      </c>
      <c r="H155" s="14" t="inlineStr">
        <is>
          <t>renewable_and_other_supported</t>
        </is>
      </c>
      <c r="I155" s="14" t="inlineStr">
        <is>
          <t>Capacity-weighted auction price by round/technology; proxy for output-weighted surviving cohort</t>
        </is>
      </c>
    </row>
    <row r="156" ht="42" customHeight="1" s="74">
      <c r="A156" s="14" t="inlineStr">
        <is>
          <t>2030/31</t>
        </is>
      </c>
      <c r="B156" s="14" t="inlineStr">
        <is>
          <t>Allocation Round 5</t>
        </is>
      </c>
      <c r="C156" s="14" t="inlineStr">
        <is>
          <t>Solar PV</t>
        </is>
      </c>
      <c r="D156" s="14" t="inlineStr">
        <is>
          <t>Transmission</t>
        </is>
      </c>
      <c r="E156" s="115" t="n">
        <v>0.3454</v>
      </c>
      <c r="F156" s="115" t="n">
        <v>65.48699271592092</v>
      </c>
      <c r="G156" s="115" t="n">
        <v>0.02261920728407909</v>
      </c>
      <c r="H156" s="14" t="inlineStr">
        <is>
          <t>renewable_and_other_supported</t>
        </is>
      </c>
      <c r="I156" s="14" t="inlineStr">
        <is>
          <t>Capacity-weighted auction price by round/technology; proxy for output-weighted surviving cohort</t>
        </is>
      </c>
    </row>
    <row r="157" ht="42" customHeight="1" s="74">
      <c r="A157" s="14" t="inlineStr">
        <is>
          <t>2030/31</t>
        </is>
      </c>
      <c r="B157" s="14" t="inlineStr">
        <is>
          <t>Allocation Round 6</t>
        </is>
      </c>
      <c r="C157" s="14" t="inlineStr">
        <is>
          <t>Solar PV</t>
        </is>
      </c>
      <c r="D157" s="14" t="inlineStr">
        <is>
          <t>Distribution</t>
        </is>
      </c>
      <c r="E157" s="115" t="n">
        <v>2.984</v>
      </c>
      <c r="F157" s="115" t="n">
        <v>69.76454734651405</v>
      </c>
      <c r="G157" s="115" t="n">
        <v>0.2081774092819979</v>
      </c>
      <c r="H157" s="14" t="inlineStr">
        <is>
          <t>renewable_and_other_supported</t>
        </is>
      </c>
      <c r="I157" s="14" t="inlineStr">
        <is>
          <t>Capacity-weighted auction price by round/technology; proxy for output-weighted surviving cohort</t>
        </is>
      </c>
    </row>
    <row r="158" ht="42" customHeight="1" s="74">
      <c r="A158" s="14" t="inlineStr">
        <is>
          <t>2030/31</t>
        </is>
      </c>
      <c r="B158" s="14" t="inlineStr">
        <is>
          <t>Allocation Round 7</t>
        </is>
      </c>
      <c r="C158" s="14" t="inlineStr">
        <is>
          <t>Solar PV</t>
        </is>
      </c>
      <c r="D158" s="14" t="inlineStr">
        <is>
          <t>Transmission</t>
        </is>
      </c>
      <c r="E158" s="115" t="n">
        <v>0.8306</v>
      </c>
      <c r="F158" s="115" t="n">
        <v>65.23</v>
      </c>
      <c r="G158" s="115" t="n">
        <v>0.054180038</v>
      </c>
      <c r="H158" s="14" t="inlineStr">
        <is>
          <t>renewable_and_other_supported</t>
        </is>
      </c>
      <c r="I158" s="14" t="inlineStr">
        <is>
          <t>Capacity-weighted auction price by round/technology; proxy for output-weighted surviving cohort</t>
        </is>
      </c>
    </row>
    <row r="159" ht="42" customHeight="1" s="74">
      <c r="A159" s="14" t="inlineStr">
        <is>
          <t>2030/31</t>
        </is>
      </c>
      <c r="B159" s="14" t="inlineStr">
        <is>
          <t>Allocation Round 7</t>
        </is>
      </c>
      <c r="C159" s="14" t="inlineStr">
        <is>
          <t>Solar PV</t>
        </is>
      </c>
      <c r="D159" s="14" t="inlineStr">
        <is>
          <t>Distribution</t>
        </is>
      </c>
      <c r="E159" s="115" t="n">
        <v>4.8871</v>
      </c>
      <c r="F159" s="115" t="n">
        <v>65.23</v>
      </c>
      <c r="G159" s="115" t="n">
        <v>0.3187855330000001</v>
      </c>
      <c r="H159" s="14" t="inlineStr">
        <is>
          <t>renewable_and_other_supported</t>
        </is>
      </c>
      <c r="I159" s="14" t="inlineStr">
        <is>
          <t>Capacity-weighted auction price by round/technology; proxy for output-weighted surviving cohort</t>
        </is>
      </c>
    </row>
    <row r="160" ht="42" customHeight="1" s="74">
      <c r="A160" s="14" t="inlineStr">
        <is>
          <t>2030/31</t>
        </is>
      </c>
      <c r="B160" s="14" t="inlineStr">
        <is>
          <t>Allocation Round 5</t>
        </is>
      </c>
      <c r="C160" s="14" t="inlineStr">
        <is>
          <t>Solar PV</t>
        </is>
      </c>
      <c r="D160" s="14" t="inlineStr">
        <is>
          <t>Distribution</t>
        </is>
      </c>
      <c r="E160" s="115" t="n">
        <v>1.5821</v>
      </c>
      <c r="F160" s="115" t="n">
        <v>65.48699271592092</v>
      </c>
      <c r="G160" s="115" t="n">
        <v>0.1036069711758585</v>
      </c>
      <c r="H160" s="14" t="inlineStr">
        <is>
          <t>renewable_and_other_supported</t>
        </is>
      </c>
      <c r="I160" s="14" t="inlineStr">
        <is>
          <t>Capacity-weighted auction price by round/technology; proxy for output-weighted surviving cohort</t>
        </is>
      </c>
    </row>
    <row r="161" ht="42" customHeight="1" s="74">
      <c r="A161" s="14" t="inlineStr">
        <is>
          <t>2030/31</t>
        </is>
      </c>
      <c r="B161" s="14" t="inlineStr">
        <is>
          <t>Allocation Round 6</t>
        </is>
      </c>
      <c r="C161" s="14" t="inlineStr">
        <is>
          <t>Solar PV</t>
        </is>
      </c>
      <c r="D161" s="14" t="inlineStr">
        <is>
          <t>Transmission</t>
        </is>
      </c>
      <c r="E161" s="115" t="n">
        <v>0.6418</v>
      </c>
      <c r="F161" s="115" t="n">
        <v>69.76454734651405</v>
      </c>
      <c r="G161" s="115" t="n">
        <v>0.04477488648699272</v>
      </c>
      <c r="H161" s="14" t="inlineStr">
        <is>
          <t>renewable_and_other_supported</t>
        </is>
      </c>
      <c r="I161" s="14" t="inlineStr">
        <is>
          <t>Capacity-weighted auction price by round/technology; proxy for output-weighted surviving cohort</t>
        </is>
      </c>
    </row>
    <row r="162" ht="42" customHeight="1" s="74">
      <c r="A162" s="14" t="inlineStr">
        <is>
          <t>2030/31</t>
        </is>
      </c>
      <c r="B162" s="14" t="inlineStr">
        <is>
          <t>Allocation Round 4</t>
        </is>
      </c>
      <c r="C162" s="14" t="inlineStr">
        <is>
          <t>Solar PV</t>
        </is>
      </c>
      <c r="D162" s="14" t="inlineStr">
        <is>
          <t>Transmission</t>
        </is>
      </c>
      <c r="E162" s="115" t="n">
        <v>0.3384</v>
      </c>
      <c r="F162" s="115" t="n">
        <v>64.0797190426639</v>
      </c>
      <c r="G162" s="115" t="n">
        <v>0.02168457692403746</v>
      </c>
      <c r="H162" s="14" t="inlineStr">
        <is>
          <t>renewable_and_other_supported</t>
        </is>
      </c>
      <c r="I162" s="14" t="inlineStr">
        <is>
          <t>Capacity-weighted auction price by round/technology; proxy for output-weighted surviving cohort</t>
        </is>
      </c>
    </row>
    <row r="163" ht="42" customHeight="1" s="74">
      <c r="A163" s="14" t="inlineStr">
        <is>
          <t>2030/31</t>
        </is>
      </c>
      <c r="B163" s="14" t="inlineStr">
        <is>
          <t>Allocation Round 1</t>
        </is>
      </c>
      <c r="C163" s="14" t="inlineStr">
        <is>
          <t>Solar PV</t>
        </is>
      </c>
      <c r="D163" s="14" t="inlineStr">
        <is>
          <t>Distribution</t>
        </is>
      </c>
      <c r="E163" s="115" t="n">
        <v>0.0265</v>
      </c>
      <c r="F163" s="115" t="n">
        <v>13.21624955596323</v>
      </c>
      <c r="G163" s="115" t="n">
        <v>0.0003502306132330256</v>
      </c>
      <c r="H163" s="14" t="inlineStr">
        <is>
          <t>renewable_and_other_supported</t>
        </is>
      </c>
      <c r="I163" s="14" t="inlineStr">
        <is>
          <t>LCCC round/technology/connection/year weighted price, 2020 real rebased by GDP deflator</t>
        </is>
      </c>
    </row>
    <row r="164" ht="42" customHeight="1" s="74">
      <c r="A164" s="14" t="inlineStr">
        <is>
          <t>2030/31</t>
        </is>
      </c>
      <c r="B164" s="14" t="inlineStr">
        <is>
          <t>Allocation Round 1</t>
        </is>
      </c>
      <c r="C164" s="14" t="inlineStr">
        <is>
          <t>Energy from Waste</t>
        </is>
      </c>
      <c r="D164" s="14" t="inlineStr">
        <is>
          <t>Distribution</t>
        </is>
      </c>
      <c r="E164" s="115" t="n">
        <v>0.1673</v>
      </c>
      <c r="F164" s="115" t="n">
        <v>130.7762578284291</v>
      </c>
      <c r="G164" s="115" t="n">
        <v>0.02187886793469618</v>
      </c>
      <c r="H164" s="14" t="inlineStr">
        <is>
          <t>renewable_and_other_supported</t>
        </is>
      </c>
      <c r="I164" s="14" t="inlineStr">
        <is>
          <t>LCCC round/technology/connection/year weighted price, 2020 real rebased by GDP deflator</t>
        </is>
      </c>
    </row>
    <row r="165" ht="42" customHeight="1" s="74">
      <c r="A165" s="14" t="inlineStr">
        <is>
          <t>2030/31</t>
        </is>
      </c>
      <c r="B165" s="14" t="inlineStr">
        <is>
          <t>Allocation Round 1</t>
        </is>
      </c>
      <c r="C165" s="14" t="inlineStr">
        <is>
          <t>Onshore Wind</t>
        </is>
      </c>
      <c r="D165" s="14" t="inlineStr">
        <is>
          <t>Distribution</t>
        </is>
      </c>
      <c r="E165" s="115" t="n">
        <v>0.8756</v>
      </c>
      <c r="F165" s="115" t="n">
        <v>119.3594153342319</v>
      </c>
      <c r="G165" s="115" t="n">
        <v>0.1045111040666535</v>
      </c>
      <c r="H165" s="14" t="inlineStr">
        <is>
          <t>renewable_and_other_supported</t>
        </is>
      </c>
      <c r="I165" s="14" t="inlineStr">
        <is>
          <t>LCCC round/technology/connection/year weighted price, 2020 real rebased by GDP deflator</t>
        </is>
      </c>
    </row>
    <row r="166" ht="42" customHeight="1" s="74">
      <c r="A166" s="14" t="inlineStr">
        <is>
          <t>2030/31</t>
        </is>
      </c>
      <c r="B166" s="14" t="inlineStr">
        <is>
          <t>Allocation Round 1</t>
        </is>
      </c>
      <c r="C166" s="14" t="inlineStr">
        <is>
          <t>Onshore Wind</t>
        </is>
      </c>
      <c r="D166" s="14" t="inlineStr">
        <is>
          <t>Transmission</t>
        </is>
      </c>
      <c r="E166" s="115" t="n">
        <v>0.7838000000000001</v>
      </c>
      <c r="F166" s="115" t="n">
        <v>133.312368009888</v>
      </c>
      <c r="G166" s="115" t="n">
        <v>0.1044902340461503</v>
      </c>
      <c r="H166" s="14" t="inlineStr">
        <is>
          <t>renewable_and_other_supported</t>
        </is>
      </c>
      <c r="I166" s="14" t="inlineStr">
        <is>
          <t>LCCC round/technology/connection/year weighted price, 2020 real rebased by GDP deflator</t>
        </is>
      </c>
    </row>
    <row r="167" ht="42" customHeight="1" s="74">
      <c r="A167" s="14" t="inlineStr">
        <is>
          <t>2030/31</t>
        </is>
      </c>
      <c r="B167" s="14" t="inlineStr">
        <is>
          <t>Allocation Round 4</t>
        </is>
      </c>
      <c r="C167" s="14" t="inlineStr">
        <is>
          <t>Onshore Wind</t>
        </is>
      </c>
      <c r="D167" s="14" t="inlineStr">
        <is>
          <t>Transmission</t>
        </is>
      </c>
      <c r="E167" s="115" t="n">
        <v>1.4505</v>
      </c>
      <c r="F167" s="115" t="n">
        <v>59.17516129032258</v>
      </c>
      <c r="G167" s="115" t="n">
        <v>0.0858335714516129</v>
      </c>
      <c r="H167" s="14" t="inlineStr">
        <is>
          <t>renewable_and_other_supported</t>
        </is>
      </c>
      <c r="I167" s="14" t="inlineStr">
        <is>
          <t>Capacity-weighted auction price by round/technology; proxy for output-weighted surviving cohort</t>
        </is>
      </c>
    </row>
    <row r="168" ht="42" customHeight="1" s="74">
      <c r="A168" s="14" t="inlineStr">
        <is>
          <t>2030/31</t>
        </is>
      </c>
      <c r="B168" s="14" t="inlineStr">
        <is>
          <t>Allocation Round 5</t>
        </is>
      </c>
      <c r="C168" s="14" t="inlineStr">
        <is>
          <t>Onshore Wind</t>
        </is>
      </c>
      <c r="D168" s="14" t="inlineStr">
        <is>
          <t>Distribution</t>
        </is>
      </c>
      <c r="E168" s="115" t="n">
        <v>0.6226</v>
      </c>
      <c r="F168" s="115" t="n">
        <v>72.85776274713841</v>
      </c>
      <c r="G168" s="115" t="n">
        <v>0.04536124308636837</v>
      </c>
      <c r="H168" s="14" t="inlineStr">
        <is>
          <t>renewable_and_other_supported</t>
        </is>
      </c>
      <c r="I168" s="14" t="inlineStr">
        <is>
          <t>Capacity-weighted auction price by round/technology; proxy for output-weighted surviving cohort</t>
        </is>
      </c>
    </row>
    <row r="169" ht="42" customHeight="1" s="74">
      <c r="A169" s="14" t="inlineStr">
        <is>
          <t>2030/31</t>
        </is>
      </c>
      <c r="B169" s="14" t="inlineStr">
        <is>
          <t>Allocation Round 5</t>
        </is>
      </c>
      <c r="C169" s="14" t="inlineStr">
        <is>
          <t>Onshore Wind</t>
        </is>
      </c>
      <c r="D169" s="14" t="inlineStr">
        <is>
          <t>Transmission</t>
        </is>
      </c>
      <c r="E169" s="115" t="n">
        <v>2.6247</v>
      </c>
      <c r="F169" s="115" t="n">
        <v>72.85776274713841</v>
      </c>
      <c r="G169" s="115" t="n">
        <v>0.1912297698824142</v>
      </c>
      <c r="H169" s="14" t="inlineStr">
        <is>
          <t>renewable_and_other_supported</t>
        </is>
      </c>
      <c r="I169" s="14" t="inlineStr">
        <is>
          <t>Capacity-weighted auction price by round/technology; proxy for output-weighted surviving cohort</t>
        </is>
      </c>
    </row>
    <row r="170" ht="42" customHeight="1" s="74">
      <c r="A170" s="14" t="inlineStr">
        <is>
          <t>2030/31</t>
        </is>
      </c>
      <c r="B170" s="14" t="inlineStr">
        <is>
          <t>Allocation Round 6</t>
        </is>
      </c>
      <c r="C170" s="14" t="inlineStr">
        <is>
          <t>Onshore Wind</t>
        </is>
      </c>
      <c r="D170" s="14" t="inlineStr">
        <is>
          <t>Distribution</t>
        </is>
      </c>
      <c r="E170" s="115" t="n">
        <v>0.6437</v>
      </c>
      <c r="F170" s="115" t="n">
        <v>70.92101977107181</v>
      </c>
      <c r="G170" s="115" t="n">
        <v>0.04565186042663893</v>
      </c>
      <c r="H170" s="14" t="inlineStr">
        <is>
          <t>renewable_and_other_supported</t>
        </is>
      </c>
      <c r="I170" s="14" t="inlineStr">
        <is>
          <t>Capacity-weighted auction price by round/technology; proxy for output-weighted surviving cohort</t>
        </is>
      </c>
    </row>
    <row r="171" ht="42" customHeight="1" s="74">
      <c r="A171" s="14" t="inlineStr">
        <is>
          <t>2030/31</t>
        </is>
      </c>
      <c r="B171" s="14" t="inlineStr">
        <is>
          <t>Allocation Round 6</t>
        </is>
      </c>
      <c r="C171" s="14" t="inlineStr">
        <is>
          <t>Onshore Wind</t>
        </is>
      </c>
      <c r="D171" s="14" t="inlineStr">
        <is>
          <t>Transmission</t>
        </is>
      </c>
      <c r="E171" s="115" t="n">
        <v>1.788</v>
      </c>
      <c r="F171" s="115" t="n">
        <v>70.92101977107181</v>
      </c>
      <c r="G171" s="115" t="n">
        <v>0.1268067833506764</v>
      </c>
      <c r="H171" s="14" t="inlineStr">
        <is>
          <t>renewable_and_other_supported</t>
        </is>
      </c>
      <c r="I171" s="14" t="inlineStr">
        <is>
          <t>Capacity-weighted auction price by round/technology; proxy for output-weighted surviving cohort</t>
        </is>
      </c>
    </row>
    <row r="172" ht="42" customHeight="1" s="74">
      <c r="A172" s="14" t="inlineStr">
        <is>
          <t>2030/31</t>
        </is>
      </c>
      <c r="B172" s="14" t="inlineStr">
        <is>
          <t>Allocation Round 7</t>
        </is>
      </c>
      <c r="C172" s="14" t="inlineStr">
        <is>
          <t>Onshore Wind</t>
        </is>
      </c>
      <c r="D172" s="14" t="inlineStr">
        <is>
          <t>Distribution</t>
        </is>
      </c>
      <c r="E172" s="115" t="n">
        <v>1.0224</v>
      </c>
      <c r="F172" s="115" t="n">
        <v>72.23999999999999</v>
      </c>
      <c r="G172" s="115" t="n">
        <v>0.07385817599999998</v>
      </c>
      <c r="H172" s="14" t="inlineStr">
        <is>
          <t>renewable_and_other_supported</t>
        </is>
      </c>
      <c r="I172" s="14" t="inlineStr">
        <is>
          <t>Capacity-weighted auction price by round/technology; proxy for output-weighted surviving cohort</t>
        </is>
      </c>
    </row>
    <row r="173" ht="42" customHeight="1" s="74">
      <c r="A173" s="14" t="inlineStr">
        <is>
          <t>2030/31</t>
        </is>
      </c>
      <c r="B173" s="14" t="inlineStr">
        <is>
          <t>Allocation Round 7</t>
        </is>
      </c>
      <c r="C173" s="14" t="inlineStr">
        <is>
          <t>Onshore Wind</t>
        </is>
      </c>
      <c r="D173" s="14" t="inlineStr">
        <is>
          <t>Transmission</t>
        </is>
      </c>
      <c r="E173" s="115" t="n">
        <v>2.2484</v>
      </c>
      <c r="F173" s="115" t="n">
        <v>72.23999999999999</v>
      </c>
      <c r="G173" s="115" t="n">
        <v>0.162424416</v>
      </c>
      <c r="H173" s="14" t="inlineStr">
        <is>
          <t>renewable_and_other_supported</t>
        </is>
      </c>
      <c r="I173" s="14" t="inlineStr">
        <is>
          <t>Capacity-weighted auction price by round/technology; proxy for output-weighted surviving cohort</t>
        </is>
      </c>
    </row>
    <row r="174" ht="42" customHeight="1" s="74">
      <c r="A174" s="14" t="inlineStr">
        <is>
          <t>2030/31</t>
        </is>
      </c>
      <c r="B174" s="14" t="inlineStr">
        <is>
          <t>Allocation Round 3</t>
        </is>
      </c>
      <c r="C174" s="14" t="inlineStr">
        <is>
          <t>Remote Island Wind</t>
        </is>
      </c>
      <c r="D174" s="14" t="inlineStr">
        <is>
          <t>Distribution</t>
        </is>
      </c>
      <c r="E174" s="115" t="n">
        <v>0.0756</v>
      </c>
      <c r="F174" s="115" t="n">
        <v>68.0196310480241</v>
      </c>
      <c r="G174" s="115" t="n">
        <v>0.005142284107230622</v>
      </c>
      <c r="H174" s="14" t="inlineStr">
        <is>
          <t>renewable_and_other_supported</t>
        </is>
      </c>
      <c r="I174" s="14" t="inlineStr">
        <is>
          <t>LCCC round/technology/connection/year weighted price, 2020 real rebased by GDP deflator</t>
        </is>
      </c>
    </row>
    <row r="175" ht="42" customHeight="1" s="74">
      <c r="A175" s="14" t="inlineStr">
        <is>
          <t>2030/31</t>
        </is>
      </c>
      <c r="B175" s="14" t="inlineStr">
        <is>
          <t>Allocation Round 3</t>
        </is>
      </c>
      <c r="C175" s="14" t="inlineStr">
        <is>
          <t>Remote Island Wind</t>
        </is>
      </c>
      <c r="D175" s="14" t="inlineStr">
        <is>
          <t>Transmission</t>
        </is>
      </c>
      <c r="E175" s="115" t="n">
        <v>0.125</v>
      </c>
      <c r="F175" s="115" t="n">
        <v>60.95921684079396</v>
      </c>
      <c r="G175" s="115" t="n">
        <v>0.007619902105099246</v>
      </c>
      <c r="H175" s="14" t="inlineStr">
        <is>
          <t>renewable_and_other_supported</t>
        </is>
      </c>
      <c r="I175" s="14" t="inlineStr">
        <is>
          <t>LCCC round/technology/connection/year weighted price, 2020 real rebased by GDP deflator</t>
        </is>
      </c>
    </row>
    <row r="176" ht="42" customHeight="1" s="74">
      <c r="A176" s="14" t="inlineStr">
        <is>
          <t>2030/31</t>
        </is>
      </c>
      <c r="B176" s="14" t="inlineStr">
        <is>
          <t>Allocation Round 4</t>
        </is>
      </c>
      <c r="C176" s="14" t="inlineStr">
        <is>
          <t>Remote Island Wind</t>
        </is>
      </c>
      <c r="D176" s="14" t="inlineStr">
        <is>
          <t>Distribution</t>
        </is>
      </c>
      <c r="E176" s="115" t="n">
        <v>0.1012</v>
      </c>
      <c r="F176" s="115" t="n">
        <v>64.63705515088451</v>
      </c>
      <c r="G176" s="115" t="n">
        <v>0.006541269981269512</v>
      </c>
      <c r="H176" s="14" t="inlineStr">
        <is>
          <t>renewable_and_other_supported</t>
        </is>
      </c>
      <c r="I176" s="14" t="inlineStr">
        <is>
          <t>Capacity-weighted auction price by round/technology; proxy for output-weighted surviving cohort</t>
        </is>
      </c>
    </row>
    <row r="177" ht="42" customHeight="1" s="74">
      <c r="A177" s="14" t="inlineStr">
        <is>
          <t>2030/31</t>
        </is>
      </c>
      <c r="B177" s="14" t="inlineStr">
        <is>
          <t>Allocation Round 4</t>
        </is>
      </c>
      <c r="C177" s="14" t="inlineStr">
        <is>
          <t>Remote Island Wind</t>
        </is>
      </c>
      <c r="D177" s="14" t="inlineStr">
        <is>
          <t>Transmission</t>
        </is>
      </c>
      <c r="E177" s="115" t="n">
        <v>0.7487</v>
      </c>
      <c r="F177" s="115" t="n">
        <v>64.63705515088451</v>
      </c>
      <c r="G177" s="115" t="n">
        <v>0.04839376319146723</v>
      </c>
      <c r="H177" s="14" t="inlineStr">
        <is>
          <t>renewable_and_other_supported</t>
        </is>
      </c>
      <c r="I177" s="14" t="inlineStr">
        <is>
          <t>Capacity-weighted auction price by round/technology; proxy for output-weighted surviving cohort</t>
        </is>
      </c>
    </row>
    <row r="178" ht="42" customHeight="1" s="74">
      <c r="A178" s="14" t="inlineStr">
        <is>
          <t>2030/31</t>
        </is>
      </c>
      <c r="B178" s="14" t="inlineStr">
        <is>
          <t>Allocation Round 5</t>
        </is>
      </c>
      <c r="C178" s="14" t="inlineStr">
        <is>
          <t>Remote Island Wind</t>
        </is>
      </c>
      <c r="D178" s="14" t="inlineStr">
        <is>
          <t>Transmission</t>
        </is>
      </c>
      <c r="E178" s="115" t="n">
        <v>0.7609</v>
      </c>
      <c r="F178" s="115" t="n">
        <v>72.85776274713841</v>
      </c>
      <c r="G178" s="115" t="n">
        <v>0.05543747167429762</v>
      </c>
      <c r="H178" s="14" t="inlineStr">
        <is>
          <t>renewable_and_other_supported</t>
        </is>
      </c>
      <c r="I178" s="14" t="inlineStr">
        <is>
          <t>Capacity-weighted auction price by round/technology; proxy for output-weighted surviving cohort</t>
        </is>
      </c>
    </row>
    <row r="179" ht="42" customHeight="1" s="74">
      <c r="A179" s="14" t="inlineStr">
        <is>
          <t>2030/31</t>
        </is>
      </c>
      <c r="B179" s="14" t="inlineStr">
        <is>
          <t>Allocation Round 1</t>
        </is>
      </c>
      <c r="C179" s="14" t="inlineStr">
        <is>
          <t>Advanced Conversion Technology</t>
        </is>
      </c>
      <c r="D179" s="14" t="inlineStr">
        <is>
          <t>Distribution</t>
        </is>
      </c>
      <c r="E179" s="115" t="n">
        <v>0.0915</v>
      </c>
      <c r="F179" s="115" t="n">
        <v>195.9881700818974</v>
      </c>
      <c r="G179" s="115" t="n">
        <v>0.01793291756249361</v>
      </c>
      <c r="H179" s="14" t="inlineStr">
        <is>
          <t>renewable_and_other_supported</t>
        </is>
      </c>
      <c r="I179" s="14" t="inlineStr">
        <is>
          <t>LCCC round/technology/connection/year weighted price, 2020 real rebased by GDP deflator</t>
        </is>
      </c>
    </row>
    <row r="180" ht="42" customHeight="1" s="74">
      <c r="A180" s="14" t="inlineStr">
        <is>
          <t>2030/31</t>
        </is>
      </c>
      <c r="B180" s="14" t="inlineStr">
        <is>
          <t>Allocation Round 6</t>
        </is>
      </c>
      <c r="C180" s="14" t="inlineStr">
        <is>
          <t>Floating Offshore Wind</t>
        </is>
      </c>
      <c r="D180" s="14" t="inlineStr">
        <is>
          <t>Transmission</t>
        </is>
      </c>
      <c r="E180" s="115" t="n">
        <v>1.3612</v>
      </c>
      <c r="F180" s="115" t="n">
        <v>194.9701040582727</v>
      </c>
      <c r="G180" s="115" t="n">
        <v>0.2653933056441207</v>
      </c>
      <c r="H180" s="14" t="inlineStr">
        <is>
          <t>renewable_and_other_supported</t>
        </is>
      </c>
      <c r="I180" s="14" t="inlineStr">
        <is>
          <t>Capacity-weighted auction price by round/technology; proxy for output-weighted surviving cohort</t>
        </is>
      </c>
    </row>
    <row r="181" ht="42" customHeight="1" s="74">
      <c r="A181" s="14" t="inlineStr">
        <is>
          <t>2030/31</t>
        </is>
      </c>
      <c r="B181" s="14" t="inlineStr">
        <is>
          <t>Allocation Round 7</t>
        </is>
      </c>
      <c r="C181" s="14" t="inlineStr">
        <is>
          <t>Floating Offshore Wind</t>
        </is>
      </c>
      <c r="D181" s="14" t="inlineStr">
        <is>
          <t>Transmission</t>
        </is>
      </c>
      <c r="E181" s="115" t="n">
        <v>0.2464</v>
      </c>
      <c r="F181" s="115" t="n">
        <v>216.49</v>
      </c>
      <c r="G181" s="115" t="n">
        <v>0.05334313599999999</v>
      </c>
      <c r="H181" s="14" t="inlineStr">
        <is>
          <t>renewable_and_other_supported</t>
        </is>
      </c>
      <c r="I181" s="14" t="inlineStr">
        <is>
          <t>Capacity-weighted auction price by round/technology; proxy for output-weighted surviving cohort</t>
        </is>
      </c>
    </row>
    <row r="182" ht="42" customHeight="1" s="74">
      <c r="A182" s="14" t="inlineStr">
        <is>
          <t>2030/31</t>
        </is>
      </c>
      <c r="B182" s="14" t="inlineStr">
        <is>
          <t>Allocation Round 1</t>
        </is>
      </c>
      <c r="C182" s="14" t="inlineStr">
        <is>
          <t>Offshore Wind</t>
        </is>
      </c>
      <c r="D182" s="14" t="inlineStr">
        <is>
          <t>Transmission</t>
        </is>
      </c>
      <c r="E182" s="115" t="n">
        <v>4.2635</v>
      </c>
      <c r="F182" s="115" t="n">
        <v>191.8387376324203</v>
      </c>
      <c r="G182" s="115" t="n">
        <v>0.8179044578958238</v>
      </c>
      <c r="H182" s="14" t="inlineStr">
        <is>
          <t>renewable_and_other_supported</t>
        </is>
      </c>
      <c r="I182" s="14" t="inlineStr">
        <is>
          <t>LCCC round/technology/connection/year weighted price, 2020 real rebased by GDP deflator</t>
        </is>
      </c>
    </row>
    <row r="183" ht="42" customHeight="1" s="74">
      <c r="A183" s="14" t="inlineStr">
        <is>
          <t>2030/31</t>
        </is>
      </c>
      <c r="B183" s="14" t="inlineStr">
        <is>
          <t>Allocation Round 2</t>
        </is>
      </c>
      <c r="C183" s="14" t="inlineStr">
        <is>
          <t>Offshore Wind</t>
        </is>
      </c>
      <c r="D183" s="14" t="inlineStr">
        <is>
          <t>Transmission</t>
        </is>
      </c>
      <c r="E183" s="115" t="n">
        <v>9.623900000000001</v>
      </c>
      <c r="F183" s="115" t="n">
        <v>73.75289884428786</v>
      </c>
      <c r="G183" s="115" t="n">
        <v>0.7097905231875419</v>
      </c>
      <c r="H183" s="14" t="inlineStr">
        <is>
          <t>renewable_and_other_supported</t>
        </is>
      </c>
      <c r="I183" s="14" t="inlineStr">
        <is>
          <t>LCCC round/technology/connection/year weighted price, 2020 real rebased by GDP deflator</t>
        </is>
      </c>
    </row>
    <row r="184" ht="42" customHeight="1" s="74">
      <c r="A184" s="14" t="inlineStr">
        <is>
          <t>2030/31</t>
        </is>
      </c>
      <c r="B184" s="14" t="inlineStr">
        <is>
          <t>Allocation Round 3</t>
        </is>
      </c>
      <c r="C184" s="14" t="inlineStr">
        <is>
          <t>Offshore Wind</t>
        </is>
      </c>
      <c r="D184" s="14" t="inlineStr">
        <is>
          <t>Transmission</t>
        </is>
      </c>
      <c r="E184" s="115" t="n">
        <v>18.9864</v>
      </c>
      <c r="F184" s="115" t="n">
        <v>62.64936957289746</v>
      </c>
      <c r="G184" s="115" t="n">
        <v>1.18948599045886</v>
      </c>
      <c r="H184" s="14" t="inlineStr">
        <is>
          <t>renewable_and_other_supported</t>
        </is>
      </c>
      <c r="I184" s="14" t="inlineStr">
        <is>
          <t>LCCC round/technology/connection/year weighted price, 2020 real rebased by GDP deflator</t>
        </is>
      </c>
    </row>
    <row r="185" ht="42" customHeight="1" s="74">
      <c r="A185" s="14" t="inlineStr">
        <is>
          <t>2030/31</t>
        </is>
      </c>
      <c r="B185" s="14" t="inlineStr">
        <is>
          <t>Allocation Round 4</t>
        </is>
      </c>
      <c r="C185" s="14" t="inlineStr">
        <is>
          <t>Offshore Wind</t>
        </is>
      </c>
      <c r="D185" s="14" t="inlineStr">
        <is>
          <t>Transmission</t>
        </is>
      </c>
      <c r="E185" s="115" t="n">
        <v>14.8866</v>
      </c>
      <c r="F185" s="115" t="n">
        <v>52.04125910509885</v>
      </c>
      <c r="G185" s="115" t="n">
        <v>0.7747174077939645</v>
      </c>
      <c r="H185" s="14" t="inlineStr">
        <is>
          <t>renewable_and_other_supported</t>
        </is>
      </c>
      <c r="I185" s="14" t="inlineStr">
        <is>
          <t>Capacity-weighted auction price by round/technology; proxy for output-weighted surviving cohort</t>
        </is>
      </c>
    </row>
    <row r="186" ht="42" customHeight="1" s="74">
      <c r="A186" s="14" t="inlineStr">
        <is>
          <t>2030/31</t>
        </is>
      </c>
      <c r="B186" s="14" t="inlineStr">
        <is>
          <t>Allocation Round 6</t>
        </is>
      </c>
      <c r="C186" s="14" t="inlineStr">
        <is>
          <t>Offshore Wind</t>
        </is>
      </c>
      <c r="D186" s="14" t="inlineStr">
        <is>
          <t>Transmission</t>
        </is>
      </c>
      <c r="E186" s="115" t="n">
        <v>8.9633</v>
      </c>
      <c r="F186" s="115" t="n">
        <v>79.96076759395804</v>
      </c>
      <c r="G186" s="115" t="n">
        <v>0.7167123481749241</v>
      </c>
      <c r="H186" s="14" t="inlineStr">
        <is>
          <t>renewable_and_other_supported</t>
        </is>
      </c>
      <c r="I186" s="14" t="inlineStr">
        <is>
          <t>Capacity-weighted auction price by round/technology; proxy for output-weighted surviving cohort</t>
        </is>
      </c>
    </row>
    <row r="187" ht="42" customHeight="1" s="74">
      <c r="A187" s="14" t="inlineStr">
        <is>
          <t>2030/31</t>
        </is>
      </c>
      <c r="B187" s="14" t="inlineStr">
        <is>
          <t>Allocation Round 7</t>
        </is>
      </c>
      <c r="C187" s="14" t="inlineStr">
        <is>
          <t>Offshore Wind</t>
        </is>
      </c>
      <c r="D187" s="14" t="inlineStr">
        <is>
          <t>Transmission</t>
        </is>
      </c>
      <c r="E187" s="115" t="n">
        <v>9.7187</v>
      </c>
      <c r="F187" s="115" t="n">
        <v>90.91379017586415</v>
      </c>
      <c r="G187" s="115" t="n">
        <v>0.883563852582171</v>
      </c>
      <c r="H187" s="14" t="inlineStr">
        <is>
          <t>renewable_and_other_supported</t>
        </is>
      </c>
      <c r="I187" s="14" t="inlineStr">
        <is>
          <t>Capacity-weighted auction price by round/technology; proxy for output-weighted surviving cohort</t>
        </is>
      </c>
    </row>
    <row r="188" ht="42" customHeight="1" s="74">
      <c r="A188" s="14" t="inlineStr">
        <is>
          <t>2030/31</t>
        </is>
      </c>
      <c r="B188" s="14" t="inlineStr">
        <is>
          <t>Investment Contract</t>
        </is>
      </c>
      <c r="C188" s="14" t="inlineStr">
        <is>
          <t>Offshore Wind</t>
        </is>
      </c>
      <c r="D188" s="14" t="inlineStr">
        <is>
          <t>Transmission</t>
        </is>
      </c>
      <c r="E188" s="115" t="n">
        <v>11.9899</v>
      </c>
      <c r="F188" s="115" t="n">
        <v>144.8196683899349</v>
      </c>
      <c r="G188" s="115" t="n">
        <v>1.73637334202848</v>
      </c>
      <c r="H188" s="14" t="inlineStr">
        <is>
          <t>renewable_and_other_supported</t>
        </is>
      </c>
      <c r="I188" s="14" t="inlineStr">
        <is>
          <t>LCCC round/technology/connection/year weighted price, 2020 real rebased by GDP deflator</t>
        </is>
      </c>
    </row>
    <row r="189" ht="42" customHeight="1" s="74">
      <c r="A189" s="14" t="inlineStr">
        <is>
          <t>2030/31</t>
        </is>
      </c>
      <c r="B189" s="14" t="inlineStr">
        <is>
          <t>Allocation Round 5</t>
        </is>
      </c>
      <c r="C189" s="14" t="inlineStr">
        <is>
          <t>Geothermal</t>
        </is>
      </c>
      <c r="D189" s="14" t="inlineStr">
        <is>
          <t>Distribution</t>
        </is>
      </c>
      <c r="E189" s="115" t="n">
        <v>0.0922</v>
      </c>
      <c r="F189" s="115" t="n">
        <v>165.8074921956296</v>
      </c>
      <c r="G189" s="115" t="n">
        <v>0.01528745078043705</v>
      </c>
      <c r="H189" s="14" t="inlineStr">
        <is>
          <t>renewable_and_other_supported</t>
        </is>
      </c>
      <c r="I189" s="14" t="inlineStr">
        <is>
          <t>Capacity-weighted auction price by round/technology; proxy for output-weighted surviving cohort</t>
        </is>
      </c>
    </row>
    <row r="190" ht="42" customHeight="1" s="74">
      <c r="A190" s="14" t="inlineStr">
        <is>
          <t>2030/31</t>
        </is>
      </c>
      <c r="B190" s="14" t="inlineStr">
        <is>
          <t>Bespoke</t>
        </is>
      </c>
      <c r="C190" s="14" t="inlineStr">
        <is>
          <t>Nuclear</t>
        </is>
      </c>
      <c r="D190" s="14" t="inlineStr">
        <is>
          <t>Transmission</t>
        </is>
      </c>
      <c r="E190" s="115" t="n">
        <v>9.886699999999999</v>
      </c>
      <c r="F190" s="115" t="n">
        <v>147.9704222840765</v>
      </c>
      <c r="G190" s="115" t="n">
        <v>1.462939173995979</v>
      </c>
      <c r="H190" s="14" t="inlineStr">
        <is>
          <t>nuclear</t>
        </is>
      </c>
      <c r="I190" s="14" t="inlineStr">
        <is>
          <t>LCCC round/technology/connection/year weighted price, 2020 real rebased by GDP deflator</t>
        </is>
      </c>
    </row>
    <row r="191" ht="42" customHeight="1" s="74">
      <c r="A191" s="14" t="inlineStr">
        <is>
          <t>2031/32</t>
        </is>
      </c>
      <c r="B191" s="14" t="inlineStr">
        <is>
          <t>Allocation Round 5</t>
        </is>
      </c>
      <c r="C191" s="14" t="inlineStr">
        <is>
          <t>Geothermal</t>
        </is>
      </c>
      <c r="D191" s="14" t="inlineStr">
        <is>
          <t>Distribution</t>
        </is>
      </c>
      <c r="E191" s="115" t="n">
        <v>0.0925</v>
      </c>
      <c r="F191" s="115" t="n">
        <v>165.8074921956296</v>
      </c>
      <c r="G191" s="115" t="n">
        <v>0.01533719302809574</v>
      </c>
      <c r="H191" s="14" t="inlineStr">
        <is>
          <t>renewable_and_other_supported</t>
        </is>
      </c>
      <c r="I191" s="14" t="inlineStr">
        <is>
          <t>Capacity-weighted auction price by round/technology; proxy for output-weighted surviving cohort</t>
        </is>
      </c>
    </row>
    <row r="192" ht="42" customHeight="1" s="74">
      <c r="A192" s="14" t="inlineStr">
        <is>
          <t>2031/32</t>
        </is>
      </c>
      <c r="B192" s="14" t="inlineStr">
        <is>
          <t>Bespoke</t>
        </is>
      </c>
      <c r="C192" s="14" t="inlineStr">
        <is>
          <t>Nuclear</t>
        </is>
      </c>
      <c r="D192" s="14" t="inlineStr">
        <is>
          <t>Transmission</t>
        </is>
      </c>
      <c r="E192" s="115" t="n">
        <v>21.833</v>
      </c>
      <c r="F192" s="115" t="n">
        <v>147.9704222840765</v>
      </c>
      <c r="G192" s="115" t="n">
        <v>3.230638229728242</v>
      </c>
      <c r="H192" s="14" t="inlineStr">
        <is>
          <t>nuclear</t>
        </is>
      </c>
      <c r="I192" s="14" t="inlineStr">
        <is>
          <t>LCCC round/technology/connection/year weighted price, 2020 real rebased by GDP deflator</t>
        </is>
      </c>
    </row>
    <row r="193" ht="42" customHeight="1" s="74">
      <c r="A193" s="14" t="inlineStr">
        <is>
          <t>2031/32</t>
        </is>
      </c>
      <c r="B193" s="14" t="inlineStr">
        <is>
          <t>Allocation Round 1</t>
        </is>
      </c>
      <c r="C193" s="14" t="inlineStr">
        <is>
          <t>Offshore Wind</t>
        </is>
      </c>
      <c r="D193" s="14" t="inlineStr">
        <is>
          <t>Transmission</t>
        </is>
      </c>
      <c r="E193" s="115" t="n">
        <v>4.2759</v>
      </c>
      <c r="F193" s="115" t="n">
        <v>191.8387376324203</v>
      </c>
      <c r="G193" s="115" t="n">
        <v>0.8202832582424658</v>
      </c>
      <c r="H193" s="14" t="inlineStr">
        <is>
          <t>renewable_and_other_supported</t>
        </is>
      </c>
      <c r="I193" s="14" t="inlineStr">
        <is>
          <t>LCCC round/technology/connection/year weighted price, 2020 real rebased by GDP deflator</t>
        </is>
      </c>
    </row>
    <row r="194" ht="42" customHeight="1" s="74">
      <c r="A194" s="14" t="inlineStr">
        <is>
          <t>2031/32</t>
        </is>
      </c>
      <c r="B194" s="14" t="inlineStr">
        <is>
          <t>Allocation Round 2</t>
        </is>
      </c>
      <c r="C194" s="14" t="inlineStr">
        <is>
          <t>Offshore Wind</t>
        </is>
      </c>
      <c r="D194" s="14" t="inlineStr">
        <is>
          <t>Transmission</t>
        </is>
      </c>
      <c r="E194" s="115" t="n">
        <v>9.652200000000001</v>
      </c>
      <c r="F194" s="115" t="n">
        <v>73.75289884428786</v>
      </c>
      <c r="G194" s="115" t="n">
        <v>0.7118777302248354</v>
      </c>
      <c r="H194" s="14" t="inlineStr">
        <is>
          <t>renewable_and_other_supported</t>
        </is>
      </c>
      <c r="I194" s="14" t="inlineStr">
        <is>
          <t>LCCC round/technology/connection/year weighted price, 2020 real rebased by GDP deflator</t>
        </is>
      </c>
    </row>
    <row r="195" ht="42" customHeight="1" s="74">
      <c r="A195" s="14" t="inlineStr">
        <is>
          <t>2031/32</t>
        </is>
      </c>
      <c r="B195" s="14" t="inlineStr">
        <is>
          <t>Allocation Round 3</t>
        </is>
      </c>
      <c r="C195" s="14" t="inlineStr">
        <is>
          <t>Offshore Wind</t>
        </is>
      </c>
      <c r="D195" s="14" t="inlineStr">
        <is>
          <t>Transmission</t>
        </is>
      </c>
      <c r="E195" s="115" t="n">
        <v>19.0399</v>
      </c>
      <c r="F195" s="115" t="n">
        <v>62.64936957289746</v>
      </c>
      <c r="G195" s="115" t="n">
        <v>1.19283773173101</v>
      </c>
      <c r="H195" s="14" t="inlineStr">
        <is>
          <t>renewable_and_other_supported</t>
        </is>
      </c>
      <c r="I195" s="14" t="inlineStr">
        <is>
          <t>LCCC round/technology/connection/year weighted price, 2020 real rebased by GDP deflator</t>
        </is>
      </c>
    </row>
    <row r="196" ht="42" customHeight="1" s="74">
      <c r="A196" s="14" t="inlineStr">
        <is>
          <t>2031/32</t>
        </is>
      </c>
      <c r="B196" s="14" t="inlineStr">
        <is>
          <t>Allocation Round 4</t>
        </is>
      </c>
      <c r="C196" s="14" t="inlineStr">
        <is>
          <t>Offshore Wind</t>
        </is>
      </c>
      <c r="D196" s="14" t="inlineStr">
        <is>
          <t>Transmission</t>
        </is>
      </c>
      <c r="E196" s="115" t="n">
        <v>14.9286</v>
      </c>
      <c r="F196" s="115" t="n">
        <v>52.04125910509885</v>
      </c>
      <c r="G196" s="115" t="n">
        <v>0.7769031406763787</v>
      </c>
      <c r="H196" s="14" t="inlineStr">
        <is>
          <t>renewable_and_other_supported</t>
        </is>
      </c>
      <c r="I196" s="14" t="inlineStr">
        <is>
          <t>Capacity-weighted auction price by round/technology; proxy for output-weighted surviving cohort</t>
        </is>
      </c>
    </row>
    <row r="197" ht="42" customHeight="1" s="74">
      <c r="A197" s="14" t="inlineStr">
        <is>
          <t>2031/32</t>
        </is>
      </c>
      <c r="B197" s="14" t="inlineStr">
        <is>
          <t>Allocation Round 6</t>
        </is>
      </c>
      <c r="C197" s="14" t="inlineStr">
        <is>
          <t>Offshore Wind</t>
        </is>
      </c>
      <c r="D197" s="14" t="inlineStr">
        <is>
          <t>Transmission</t>
        </is>
      </c>
      <c r="E197" s="115" t="n">
        <v>8.9885</v>
      </c>
      <c r="F197" s="115" t="n">
        <v>79.96076759395804</v>
      </c>
      <c r="G197" s="115" t="n">
        <v>0.7187273595182918</v>
      </c>
      <c r="H197" s="14" t="inlineStr">
        <is>
          <t>renewable_and_other_supported</t>
        </is>
      </c>
      <c r="I197" s="14" t="inlineStr">
        <is>
          <t>Capacity-weighted auction price by round/technology; proxy for output-weighted surviving cohort</t>
        </is>
      </c>
    </row>
    <row r="198" ht="42" customHeight="1" s="74">
      <c r="A198" s="14" t="inlineStr">
        <is>
          <t>2031/32</t>
        </is>
      </c>
      <c r="B198" s="14" t="inlineStr">
        <is>
          <t>Allocation Round 7</t>
        </is>
      </c>
      <c r="C198" s="14" t="inlineStr">
        <is>
          <t>Offshore Wind</t>
        </is>
      </c>
      <c r="D198" s="14" t="inlineStr">
        <is>
          <t>Transmission</t>
        </is>
      </c>
      <c r="E198" s="115" t="n">
        <v>15.0069</v>
      </c>
      <c r="F198" s="115" t="n">
        <v>90.91379017586415</v>
      </c>
      <c r="G198" s="115" t="n">
        <v>1.364334157790176</v>
      </c>
      <c r="H198" s="14" t="inlineStr">
        <is>
          <t>renewable_and_other_supported</t>
        </is>
      </c>
      <c r="I198" s="14" t="inlineStr">
        <is>
          <t>Capacity-weighted auction price by round/technology; proxy for output-weighted surviving cohort</t>
        </is>
      </c>
    </row>
    <row r="199" ht="42" customHeight="1" s="74">
      <c r="A199" s="14" t="inlineStr">
        <is>
          <t>2031/32</t>
        </is>
      </c>
      <c r="B199" s="14" t="inlineStr">
        <is>
          <t>Investment Contract</t>
        </is>
      </c>
      <c r="C199" s="14" t="inlineStr">
        <is>
          <t>Offshore Wind</t>
        </is>
      </c>
      <c r="D199" s="14" t="inlineStr">
        <is>
          <t>Transmission</t>
        </is>
      </c>
      <c r="E199" s="115" t="n">
        <v>12.0229</v>
      </c>
      <c r="F199" s="115" t="n">
        <v>144.8196683899349</v>
      </c>
      <c r="G199" s="115" t="n">
        <v>1.741152391085348</v>
      </c>
      <c r="H199" s="14" t="inlineStr">
        <is>
          <t>renewable_and_other_supported</t>
        </is>
      </c>
      <c r="I199" s="14" t="inlineStr">
        <is>
          <t>LCCC round/technology/connection/year weighted price, 2020 real rebased by GDP deflator</t>
        </is>
      </c>
    </row>
    <row r="200" ht="42" customHeight="1" s="74">
      <c r="A200" s="14" t="inlineStr">
        <is>
          <t>2031/32</t>
        </is>
      </c>
      <c r="B200" s="14" t="inlineStr">
        <is>
          <t>Allocation Round 1</t>
        </is>
      </c>
      <c r="C200" s="14" t="inlineStr">
        <is>
          <t>Solar PV</t>
        </is>
      </c>
      <c r="D200" s="14" t="inlineStr">
        <is>
          <t>Distribution</t>
        </is>
      </c>
      <c r="E200" s="115" t="n">
        <v>0.0151</v>
      </c>
      <c r="F200" s="115" t="n">
        <v>13.21624955596323</v>
      </c>
      <c r="G200" s="115" t="n">
        <v>0.0001995653682950448</v>
      </c>
      <c r="H200" s="14" t="inlineStr">
        <is>
          <t>renewable_and_other_supported</t>
        </is>
      </c>
      <c r="I200" s="14" t="inlineStr">
        <is>
          <t>LCCC round/technology/connection/year weighted price, 2020 real rebased by GDP deflator</t>
        </is>
      </c>
    </row>
    <row r="201" ht="42" customHeight="1" s="74">
      <c r="A201" s="14" t="inlineStr">
        <is>
          <t>2031/32</t>
        </is>
      </c>
      <c r="B201" s="14" t="inlineStr">
        <is>
          <t>Allocation Round 4</t>
        </is>
      </c>
      <c r="C201" s="14" t="inlineStr">
        <is>
          <t>Solar PV</t>
        </is>
      </c>
      <c r="D201" s="14" t="inlineStr">
        <is>
          <t>Transmission</t>
        </is>
      </c>
      <c r="E201" s="115" t="n">
        <v>0.3389</v>
      </c>
      <c r="F201" s="115" t="n">
        <v>64.0797190426639</v>
      </c>
      <c r="G201" s="115" t="n">
        <v>0.0217166167835588</v>
      </c>
      <c r="H201" s="14" t="inlineStr">
        <is>
          <t>renewable_and_other_supported</t>
        </is>
      </c>
      <c r="I201" s="14" t="inlineStr">
        <is>
          <t>Capacity-weighted auction price by round/technology; proxy for output-weighted surviving cohort</t>
        </is>
      </c>
    </row>
    <row r="202" ht="42" customHeight="1" s="74">
      <c r="A202" s="14" t="inlineStr">
        <is>
          <t>2031/32</t>
        </is>
      </c>
      <c r="B202" s="14" t="inlineStr">
        <is>
          <t>Allocation Round 6</t>
        </is>
      </c>
      <c r="C202" s="14" t="inlineStr">
        <is>
          <t>Solar PV</t>
        </is>
      </c>
      <c r="D202" s="14" t="inlineStr">
        <is>
          <t>Transmission</t>
        </is>
      </c>
      <c r="E202" s="115" t="n">
        <v>0.6428</v>
      </c>
      <c r="F202" s="115" t="n">
        <v>69.76454734651405</v>
      </c>
      <c r="G202" s="115" t="n">
        <v>0.04484465103433924</v>
      </c>
      <c r="H202" s="14" t="inlineStr">
        <is>
          <t>renewable_and_other_supported</t>
        </is>
      </c>
      <c r="I202" s="14" t="inlineStr">
        <is>
          <t>Capacity-weighted auction price by round/technology; proxy for output-weighted surviving cohort</t>
        </is>
      </c>
    </row>
    <row r="203" ht="42" customHeight="1" s="74">
      <c r="A203" s="14" t="inlineStr">
        <is>
          <t>2031/32</t>
        </is>
      </c>
      <c r="B203" s="14" t="inlineStr">
        <is>
          <t>Allocation Round 5</t>
        </is>
      </c>
      <c r="C203" s="14" t="inlineStr">
        <is>
          <t>Solar PV</t>
        </is>
      </c>
      <c r="D203" s="14" t="inlineStr">
        <is>
          <t>Distribution</t>
        </is>
      </c>
      <c r="E203" s="115" t="n">
        <v>1.6215</v>
      </c>
      <c r="F203" s="115" t="n">
        <v>65.48699271592092</v>
      </c>
      <c r="G203" s="115" t="n">
        <v>0.1061871586888658</v>
      </c>
      <c r="H203" s="14" t="inlineStr">
        <is>
          <t>renewable_and_other_supported</t>
        </is>
      </c>
      <c r="I203" s="14" t="inlineStr">
        <is>
          <t>Capacity-weighted auction price by round/technology; proxy for output-weighted surviving cohort</t>
        </is>
      </c>
    </row>
    <row r="204" ht="42" customHeight="1" s="74">
      <c r="A204" s="14" t="inlineStr">
        <is>
          <t>2031/32</t>
        </is>
      </c>
      <c r="B204" s="14" t="inlineStr">
        <is>
          <t>Allocation Round 7</t>
        </is>
      </c>
      <c r="C204" s="14" t="inlineStr">
        <is>
          <t>Solar PV</t>
        </is>
      </c>
      <c r="D204" s="14" t="inlineStr">
        <is>
          <t>Transmission</t>
        </is>
      </c>
      <c r="E204" s="115" t="n">
        <v>0.832</v>
      </c>
      <c r="F204" s="115" t="n">
        <v>65.23</v>
      </c>
      <c r="G204" s="115" t="n">
        <v>0.05427136</v>
      </c>
      <c r="H204" s="14" t="inlineStr">
        <is>
          <t>renewable_and_other_supported</t>
        </is>
      </c>
      <c r="I204" s="14" t="inlineStr">
        <is>
          <t>Capacity-weighted auction price by round/technology; proxy for output-weighted surviving cohort</t>
        </is>
      </c>
    </row>
    <row r="205" ht="42" customHeight="1" s="74">
      <c r="A205" s="14" t="inlineStr">
        <is>
          <t>2031/32</t>
        </is>
      </c>
      <c r="B205" s="14" t="inlineStr">
        <is>
          <t>Allocation Round 7</t>
        </is>
      </c>
      <c r="C205" s="14" t="inlineStr">
        <is>
          <t>Solar PV</t>
        </is>
      </c>
      <c r="D205" s="14" t="inlineStr">
        <is>
          <t>Distribution</t>
        </is>
      </c>
      <c r="E205" s="115" t="n">
        <v>4.8952</v>
      </c>
      <c r="F205" s="115" t="n">
        <v>65.23</v>
      </c>
      <c r="G205" s="115" t="n">
        <v>0.319313896</v>
      </c>
      <c r="H205" s="14" t="inlineStr">
        <is>
          <t>renewable_and_other_supported</t>
        </is>
      </c>
      <c r="I205" s="14" t="inlineStr">
        <is>
          <t>Capacity-weighted auction price by round/technology; proxy for output-weighted surviving cohort</t>
        </is>
      </c>
    </row>
    <row r="206" ht="42" customHeight="1" s="74">
      <c r="A206" s="14" t="inlineStr">
        <is>
          <t>2031/32</t>
        </is>
      </c>
      <c r="B206" s="14" t="inlineStr">
        <is>
          <t>Allocation Round 6</t>
        </is>
      </c>
      <c r="C206" s="14" t="inlineStr">
        <is>
          <t>Solar PV</t>
        </is>
      </c>
      <c r="D206" s="14" t="inlineStr">
        <is>
          <t>Distribution</t>
        </is>
      </c>
      <c r="E206" s="115" t="n">
        <v>3.0185</v>
      </c>
      <c r="F206" s="115" t="n">
        <v>69.76454734651405</v>
      </c>
      <c r="G206" s="115" t="n">
        <v>0.2105842861654527</v>
      </c>
      <c r="H206" s="14" t="inlineStr">
        <is>
          <t>renewable_and_other_supported</t>
        </is>
      </c>
      <c r="I206" s="14" t="inlineStr">
        <is>
          <t>Capacity-weighted auction price by round/technology; proxy for output-weighted surviving cohort</t>
        </is>
      </c>
    </row>
    <row r="207" ht="42" customHeight="1" s="74">
      <c r="A207" s="14" t="inlineStr">
        <is>
          <t>2031/32</t>
        </is>
      </c>
      <c r="B207" s="14" t="inlineStr">
        <is>
          <t>Allocation Round 5</t>
        </is>
      </c>
      <c r="C207" s="14" t="inlineStr">
        <is>
          <t>Solar PV</t>
        </is>
      </c>
      <c r="D207" s="14" t="inlineStr">
        <is>
          <t>Transmission</t>
        </is>
      </c>
      <c r="E207" s="115" t="n">
        <v>0.346</v>
      </c>
      <c r="F207" s="115" t="n">
        <v>65.48699271592092</v>
      </c>
      <c r="G207" s="115" t="n">
        <v>0.02265849947970864</v>
      </c>
      <c r="H207" s="14" t="inlineStr">
        <is>
          <t>renewable_and_other_supported</t>
        </is>
      </c>
      <c r="I207" s="14" t="inlineStr">
        <is>
          <t>Capacity-weighted auction price by round/technology; proxy for output-weighted surviving cohort</t>
        </is>
      </c>
    </row>
    <row r="208" ht="42" customHeight="1" s="74">
      <c r="A208" s="14" t="inlineStr">
        <is>
          <t>2031/32</t>
        </is>
      </c>
      <c r="B208" s="14" t="inlineStr">
        <is>
          <t>Allocation Round 4</t>
        </is>
      </c>
      <c r="C208" s="14" t="inlineStr">
        <is>
          <t>Solar PV</t>
        </is>
      </c>
      <c r="D208" s="14" t="inlineStr">
        <is>
          <t>Distribution</t>
        </is>
      </c>
      <c r="E208" s="115" t="n">
        <v>1.7493</v>
      </c>
      <c r="F208" s="115" t="n">
        <v>64.0797190426639</v>
      </c>
      <c r="G208" s="115" t="n">
        <v>0.112094652521332</v>
      </c>
      <c r="H208" s="14" t="inlineStr">
        <is>
          <t>renewable_and_other_supported</t>
        </is>
      </c>
      <c r="I208" s="14" t="inlineStr">
        <is>
          <t>Capacity-weighted auction price by round/technology; proxy for output-weighted surviving cohort</t>
        </is>
      </c>
    </row>
    <row r="209" ht="42" customHeight="1" s="74">
      <c r="A209" s="14" t="inlineStr">
        <is>
          <t>2031/32</t>
        </is>
      </c>
      <c r="B209" s="14" t="inlineStr">
        <is>
          <t>Allocation Round 7</t>
        </is>
      </c>
      <c r="C209" s="14" t="inlineStr">
        <is>
          <t>Tidal Stream</t>
        </is>
      </c>
      <c r="D209" s="14" t="inlineStr">
        <is>
          <t>Transmission</t>
        </is>
      </c>
      <c r="E209" s="115" t="n">
        <v>0.0609</v>
      </c>
      <c r="F209" s="115" t="n">
        <v>265</v>
      </c>
      <c r="G209" s="115" t="n">
        <v>0.0161385</v>
      </c>
      <c r="H209" s="14" t="inlineStr">
        <is>
          <t>renewable_and_other_supported</t>
        </is>
      </c>
      <c r="I209" s="14" t="inlineStr">
        <is>
          <t>Capacity-weighted auction price by round/technology; proxy for output-weighted surviving cohort</t>
        </is>
      </c>
    </row>
    <row r="210" ht="42" customHeight="1" s="74">
      <c r="A210" s="14" t="inlineStr">
        <is>
          <t>2031/32</t>
        </is>
      </c>
      <c r="B210" s="14" t="inlineStr">
        <is>
          <t>Allocation Round 6</t>
        </is>
      </c>
      <c r="C210" s="14" t="inlineStr">
        <is>
          <t>Tidal Stream</t>
        </is>
      </c>
      <c r="D210" s="14" t="inlineStr">
        <is>
          <t>Transmission</t>
        </is>
      </c>
      <c r="E210" s="115" t="n">
        <v>0.0545</v>
      </c>
      <c r="F210" s="115" t="n">
        <v>239.6545265348595</v>
      </c>
      <c r="G210" s="115" t="n">
        <v>0.01306117169614985</v>
      </c>
      <c r="H210" s="14" t="inlineStr">
        <is>
          <t>renewable_and_other_supported</t>
        </is>
      </c>
      <c r="I210" s="14" t="inlineStr">
        <is>
          <t>Capacity-weighted auction price by round/technology; proxy for output-weighted surviving cohort</t>
        </is>
      </c>
    </row>
    <row r="211" ht="42" customHeight="1" s="74">
      <c r="A211" s="14" t="inlineStr">
        <is>
          <t>2031/32</t>
        </is>
      </c>
      <c r="B211" s="14" t="inlineStr">
        <is>
          <t>Allocation Round 5</t>
        </is>
      </c>
      <c r="C211" s="14" t="inlineStr">
        <is>
          <t>Tidal Stream</t>
        </is>
      </c>
      <c r="D211" s="14" t="inlineStr">
        <is>
          <t>Distribution</t>
        </is>
      </c>
      <c r="E211" s="115" t="n">
        <v>0.0539</v>
      </c>
      <c r="F211" s="115" t="n">
        <v>275.8813735691988</v>
      </c>
      <c r="G211" s="115" t="n">
        <v>0.01487000603537982</v>
      </c>
      <c r="H211" s="14" t="inlineStr">
        <is>
          <t>renewable_and_other_supported</t>
        </is>
      </c>
      <c r="I211" s="14" t="inlineStr">
        <is>
          <t>Capacity-weighted auction price by round/technology; proxy for output-weighted surviving cohort</t>
        </is>
      </c>
    </row>
    <row r="212" ht="42" customHeight="1" s="74">
      <c r="A212" s="14" t="inlineStr">
        <is>
          <t>2031/32</t>
        </is>
      </c>
      <c r="B212" s="14" t="inlineStr">
        <is>
          <t>Allocation Round 4</t>
        </is>
      </c>
      <c r="C212" s="14" t="inlineStr">
        <is>
          <t>Tidal Stream</t>
        </is>
      </c>
      <c r="D212" s="14" t="inlineStr">
        <is>
          <t>Transmission</t>
        </is>
      </c>
      <c r="E212" s="115" t="n">
        <v>0.027</v>
      </c>
      <c r="F212" s="115" t="n">
        <v>248.7669719042664</v>
      </c>
      <c r="G212" s="115" t="n">
        <v>0.006716708241415193</v>
      </c>
      <c r="H212" s="14" t="inlineStr">
        <is>
          <t>renewable_and_other_supported</t>
        </is>
      </c>
      <c r="I212" s="14" t="inlineStr">
        <is>
          <t>Capacity-weighted auction price by round/technology; proxy for output-weighted surviving cohort</t>
        </is>
      </c>
    </row>
    <row r="213" ht="42" customHeight="1" s="74">
      <c r="A213" s="14" t="inlineStr">
        <is>
          <t>2031/32</t>
        </is>
      </c>
      <c r="B213" s="14" t="inlineStr">
        <is>
          <t>Allocation Round 5</t>
        </is>
      </c>
      <c r="C213" s="14" t="inlineStr">
        <is>
          <t>Tidal Stream</t>
        </is>
      </c>
      <c r="D213" s="14" t="inlineStr">
        <is>
          <t>Transmission</t>
        </is>
      </c>
      <c r="E213" s="115" t="n">
        <v>0.1016</v>
      </c>
      <c r="F213" s="115" t="n">
        <v>275.8813735691988</v>
      </c>
      <c r="G213" s="115" t="n">
        <v>0.0280295475546306</v>
      </c>
      <c r="H213" s="14" t="inlineStr">
        <is>
          <t>renewable_and_other_supported</t>
        </is>
      </c>
      <c r="I213" s="14" t="inlineStr">
        <is>
          <t>Capacity-weighted auction price by round/technology; proxy for output-weighted surviving cohort</t>
        </is>
      </c>
    </row>
    <row r="214" ht="42" customHeight="1" s="74">
      <c r="A214" s="14" t="inlineStr">
        <is>
          <t>2031/32</t>
        </is>
      </c>
      <c r="B214" s="14" t="inlineStr">
        <is>
          <t>Allocation Round 4</t>
        </is>
      </c>
      <c r="C214" s="14" t="inlineStr">
        <is>
          <t>Tidal Stream</t>
        </is>
      </c>
      <c r="D214" s="14" t="inlineStr">
        <is>
          <t>Distribution</t>
        </is>
      </c>
      <c r="E214" s="115" t="n">
        <v>0.0426</v>
      </c>
      <c r="F214" s="115" t="n">
        <v>248.7669719042664</v>
      </c>
      <c r="G214" s="115" t="n">
        <v>0.01059747300312175</v>
      </c>
      <c r="H214" s="14" t="inlineStr">
        <is>
          <t>renewable_and_other_supported</t>
        </is>
      </c>
      <c r="I214" s="14" t="inlineStr">
        <is>
          <t>Capacity-weighted auction price by round/technology; proxy for output-weighted surviving cohort</t>
        </is>
      </c>
    </row>
    <row r="215" ht="42" customHeight="1" s="74">
      <c r="A215" s="14" t="inlineStr">
        <is>
          <t>2031/32</t>
        </is>
      </c>
      <c r="B215" s="14" t="inlineStr">
        <is>
          <t>Allocation Round 7</t>
        </is>
      </c>
      <c r="C215" s="14" t="inlineStr">
        <is>
          <t>Tidal Stream</t>
        </is>
      </c>
      <c r="D215" s="14" t="inlineStr">
        <is>
          <t>Distribution</t>
        </is>
      </c>
      <c r="E215" s="115" t="n">
        <v>0.007900000000000001</v>
      </c>
      <c r="F215" s="115" t="n">
        <v>265</v>
      </c>
      <c r="G215" s="115" t="n">
        <v>0.0020935</v>
      </c>
      <c r="H215" s="14" t="inlineStr">
        <is>
          <t>renewable_and_other_supported</t>
        </is>
      </c>
      <c r="I215" s="14" t="inlineStr">
        <is>
          <t>Capacity-weighted auction price by round/technology; proxy for output-weighted surviving cohort</t>
        </is>
      </c>
    </row>
    <row r="216" ht="42" customHeight="1" s="74">
      <c r="A216" s="14" t="inlineStr">
        <is>
          <t>2031/32</t>
        </is>
      </c>
      <c r="B216" s="14" t="inlineStr">
        <is>
          <t>Allocation Round 6</t>
        </is>
      </c>
      <c r="C216" s="14" t="inlineStr">
        <is>
          <t>Tidal Stream</t>
        </is>
      </c>
      <c r="D216" s="14" t="inlineStr">
        <is>
          <t>Distribution</t>
        </is>
      </c>
      <c r="E216" s="115" t="n">
        <v>0.0098</v>
      </c>
      <c r="F216" s="115" t="n">
        <v>239.6545265348595</v>
      </c>
      <c r="G216" s="115" t="n">
        <v>0.002348614360041623</v>
      </c>
      <c r="H216" s="14" t="inlineStr">
        <is>
          <t>renewable_and_other_supported</t>
        </is>
      </c>
      <c r="I216" s="14" t="inlineStr">
        <is>
          <t>Capacity-weighted auction price by round/technology; proxy for output-weighted surviving cohort</t>
        </is>
      </c>
    </row>
    <row r="217" ht="42" customHeight="1" s="74">
      <c r="A217" s="14" t="inlineStr">
        <is>
          <t>2031/32</t>
        </is>
      </c>
      <c r="B217" s="14" t="inlineStr">
        <is>
          <t>Investment Contract</t>
        </is>
      </c>
      <c r="C217" s="14" t="inlineStr">
        <is>
          <t>Dedicated Biomass</t>
        </is>
      </c>
      <c r="D217" s="14" t="inlineStr">
        <is>
          <t>Transmission</t>
        </is>
      </c>
      <c r="E217" s="115" t="n">
        <v>1.9705</v>
      </c>
      <c r="F217" s="115" t="n">
        <v>203.9414153702415</v>
      </c>
      <c r="G217" s="115" t="n">
        <v>0.4018665589870609</v>
      </c>
      <c r="H217" s="14" t="inlineStr">
        <is>
          <t>renewable_and_other_supported</t>
        </is>
      </c>
      <c r="I217" s="14" t="inlineStr">
        <is>
          <t>LCCC round/technology/connection/year weighted price, 2020 real rebased by GDP deflator</t>
        </is>
      </c>
    </row>
    <row r="218" ht="42" customHeight="1" s="74">
      <c r="A218" s="14" t="inlineStr">
        <is>
          <t>2031/32</t>
        </is>
      </c>
      <c r="B218" s="14" t="inlineStr">
        <is>
          <t>Allocation Round 6</t>
        </is>
      </c>
      <c r="C218" s="14" t="inlineStr">
        <is>
          <t>Floating Offshore Wind</t>
        </is>
      </c>
      <c r="D218" s="14" t="inlineStr">
        <is>
          <t>Transmission</t>
        </is>
      </c>
      <c r="E218" s="115" t="n">
        <v>1.365</v>
      </c>
      <c r="F218" s="115" t="n">
        <v>194.9701040582727</v>
      </c>
      <c r="G218" s="115" t="n">
        <v>0.2661341920395421</v>
      </c>
      <c r="H218" s="14" t="inlineStr">
        <is>
          <t>renewable_and_other_supported</t>
        </is>
      </c>
      <c r="I218" s="14" t="inlineStr">
        <is>
          <t>Capacity-weighted auction price by round/technology; proxy for output-weighted surviving cohort</t>
        </is>
      </c>
    </row>
    <row r="219" ht="42" customHeight="1" s="74">
      <c r="A219" s="14" t="inlineStr">
        <is>
          <t>2031/32</t>
        </is>
      </c>
      <c r="B219" s="14" t="inlineStr">
        <is>
          <t>Allocation Round 7</t>
        </is>
      </c>
      <c r="C219" s="14" t="inlineStr">
        <is>
          <t>Floating Offshore Wind</t>
        </is>
      </c>
      <c r="D219" s="14" t="inlineStr">
        <is>
          <t>Transmission</t>
        </is>
      </c>
      <c r="E219" s="115" t="n">
        <v>0.6671</v>
      </c>
      <c r="F219" s="115" t="n">
        <v>216.49</v>
      </c>
      <c r="G219" s="115" t="n">
        <v>0.144420479</v>
      </c>
      <c r="H219" s="14" t="inlineStr">
        <is>
          <t>renewable_and_other_supported</t>
        </is>
      </c>
      <c r="I219" s="14" t="inlineStr">
        <is>
          <t>Capacity-weighted auction price by round/technology; proxy for output-weighted surviving cohort</t>
        </is>
      </c>
    </row>
    <row r="220" ht="42" customHeight="1" s="74">
      <c r="A220" s="14" t="inlineStr">
        <is>
          <t>2031/32</t>
        </is>
      </c>
      <c r="B220" s="14" t="inlineStr">
        <is>
          <t>Allocation Round 3</t>
        </is>
      </c>
      <c r="C220" s="14" t="inlineStr">
        <is>
          <t>Remote Island Wind</t>
        </is>
      </c>
      <c r="D220" s="14" t="inlineStr">
        <is>
          <t>Distribution</t>
        </is>
      </c>
      <c r="E220" s="115" t="n">
        <v>0.1744</v>
      </c>
      <c r="F220" s="115" t="n">
        <v>68.0196310480241</v>
      </c>
      <c r="G220" s="115" t="n">
        <v>0.0118626236547754</v>
      </c>
      <c r="H220" s="14" t="inlineStr">
        <is>
          <t>renewable_and_other_supported</t>
        </is>
      </c>
      <c r="I220" s="14" t="inlineStr">
        <is>
          <t>LCCC round/technology/connection/year weighted price, 2020 real rebased by GDP deflator</t>
        </is>
      </c>
    </row>
    <row r="221" ht="42" customHeight="1" s="74">
      <c r="A221" s="14" t="inlineStr">
        <is>
          <t>2031/32</t>
        </is>
      </c>
      <c r="B221" s="14" t="inlineStr">
        <is>
          <t>Allocation Round 3</t>
        </is>
      </c>
      <c r="C221" s="14" t="inlineStr">
        <is>
          <t>Remote Island Wind</t>
        </is>
      </c>
      <c r="D221" s="14" t="inlineStr">
        <is>
          <t>Transmission</t>
        </is>
      </c>
      <c r="E221" s="115" t="n">
        <v>0.1253</v>
      </c>
      <c r="F221" s="115" t="n">
        <v>60.95921684079396</v>
      </c>
      <c r="G221" s="115" t="n">
        <v>0.007638189870151483</v>
      </c>
      <c r="H221" s="14" t="inlineStr">
        <is>
          <t>renewable_and_other_supported</t>
        </is>
      </c>
      <c r="I221" s="14" t="inlineStr">
        <is>
          <t>LCCC round/technology/connection/year weighted price, 2020 real rebased by GDP deflator</t>
        </is>
      </c>
    </row>
    <row r="222" ht="42" customHeight="1" s="74">
      <c r="A222" s="14" t="inlineStr">
        <is>
          <t>2031/32</t>
        </is>
      </c>
      <c r="B222" s="14" t="inlineStr">
        <is>
          <t>Allocation Round 4</t>
        </is>
      </c>
      <c r="C222" s="14" t="inlineStr">
        <is>
          <t>Remote Island Wind</t>
        </is>
      </c>
      <c r="D222" s="14" t="inlineStr">
        <is>
          <t>Distribution</t>
        </is>
      </c>
      <c r="E222" s="115" t="n">
        <v>0.1015</v>
      </c>
      <c r="F222" s="115" t="n">
        <v>64.63705515088451</v>
      </c>
      <c r="G222" s="115" t="n">
        <v>0.006560661097814778</v>
      </c>
      <c r="H222" s="14" t="inlineStr">
        <is>
          <t>renewable_and_other_supported</t>
        </is>
      </c>
      <c r="I222" s="14" t="inlineStr">
        <is>
          <t>Capacity-weighted auction price by round/technology; proxy for output-weighted surviving cohort</t>
        </is>
      </c>
    </row>
    <row r="223" ht="42" customHeight="1" s="74">
      <c r="A223" s="14" t="inlineStr">
        <is>
          <t>2031/32</t>
        </is>
      </c>
      <c r="B223" s="14" t="inlineStr">
        <is>
          <t>Allocation Round 4</t>
        </is>
      </c>
      <c r="C223" s="14" t="inlineStr">
        <is>
          <t>Remote Island Wind</t>
        </is>
      </c>
      <c r="D223" s="14" t="inlineStr">
        <is>
          <t>Transmission</t>
        </is>
      </c>
      <c r="E223" s="115" t="n">
        <v>0.7508</v>
      </c>
      <c r="F223" s="115" t="n">
        <v>64.63705515088451</v>
      </c>
      <c r="G223" s="115" t="n">
        <v>0.04852950100728409</v>
      </c>
      <c r="H223" s="14" t="inlineStr">
        <is>
          <t>renewable_and_other_supported</t>
        </is>
      </c>
      <c r="I223" s="14" t="inlineStr">
        <is>
          <t>Capacity-weighted auction price by round/technology; proxy for output-weighted surviving cohort</t>
        </is>
      </c>
    </row>
    <row r="224" ht="42" customHeight="1" s="74">
      <c r="A224" s="14" t="inlineStr">
        <is>
          <t>2031/32</t>
        </is>
      </c>
      <c r="B224" s="14" t="inlineStr">
        <is>
          <t>Allocation Round 5</t>
        </is>
      </c>
      <c r="C224" s="14" t="inlineStr">
        <is>
          <t>Remote Island Wind</t>
        </is>
      </c>
      <c r="D224" s="14" t="inlineStr">
        <is>
          <t>Transmission</t>
        </is>
      </c>
      <c r="E224" s="115" t="n">
        <v>0.763</v>
      </c>
      <c r="F224" s="115" t="n">
        <v>72.85776274713841</v>
      </c>
      <c r="G224" s="115" t="n">
        <v>0.0555904729760666</v>
      </c>
      <c r="H224" s="14" t="inlineStr">
        <is>
          <t>renewable_and_other_supported</t>
        </is>
      </c>
      <c r="I224" s="14" t="inlineStr">
        <is>
          <t>Capacity-weighted auction price by round/technology; proxy for output-weighted surviving cohort</t>
        </is>
      </c>
    </row>
    <row r="225" ht="42" customHeight="1" s="74">
      <c r="A225" s="14" t="inlineStr">
        <is>
          <t>2031/32</t>
        </is>
      </c>
      <c r="B225" s="14" t="inlineStr">
        <is>
          <t>Allocation Round 1</t>
        </is>
      </c>
      <c r="C225" s="14" t="inlineStr">
        <is>
          <t>Energy from Waste</t>
        </is>
      </c>
      <c r="D225" s="14" t="inlineStr">
        <is>
          <t>Distribution</t>
        </is>
      </c>
      <c r="E225" s="115" t="n">
        <v>0.1677</v>
      </c>
      <c r="F225" s="115" t="n">
        <v>130.7762578284291</v>
      </c>
      <c r="G225" s="115" t="n">
        <v>0.02193117843782755</v>
      </c>
      <c r="H225" s="14" t="inlineStr">
        <is>
          <t>renewable_and_other_supported</t>
        </is>
      </c>
      <c r="I225" s="14" t="inlineStr">
        <is>
          <t>LCCC round/technology/connection/year weighted price, 2020 real rebased by GDP deflator</t>
        </is>
      </c>
    </row>
    <row r="226" ht="42" customHeight="1" s="74">
      <c r="A226" s="14" t="inlineStr">
        <is>
          <t>2031/32</t>
        </is>
      </c>
      <c r="B226" s="14" t="inlineStr">
        <is>
          <t>Allocation Round 1</t>
        </is>
      </c>
      <c r="C226" s="14" t="inlineStr">
        <is>
          <t>Onshore Wind</t>
        </is>
      </c>
      <c r="D226" s="14" t="inlineStr">
        <is>
          <t>Distribution</t>
        </is>
      </c>
      <c r="E226" s="115" t="n">
        <v>0.878</v>
      </c>
      <c r="F226" s="115" t="n">
        <v>119.3594153342319</v>
      </c>
      <c r="G226" s="115" t="n">
        <v>0.1047975666634556</v>
      </c>
      <c r="H226" s="14" t="inlineStr">
        <is>
          <t>renewable_and_other_supported</t>
        </is>
      </c>
      <c r="I226" s="14" t="inlineStr">
        <is>
          <t>LCCC round/technology/connection/year weighted price, 2020 real rebased by GDP deflator</t>
        </is>
      </c>
    </row>
    <row r="227" ht="42" customHeight="1" s="74">
      <c r="A227" s="14" t="inlineStr">
        <is>
          <t>2031/32</t>
        </is>
      </c>
      <c r="B227" s="14" t="inlineStr">
        <is>
          <t>Allocation Round 1</t>
        </is>
      </c>
      <c r="C227" s="14" t="inlineStr">
        <is>
          <t>Onshore Wind</t>
        </is>
      </c>
      <c r="D227" s="14" t="inlineStr">
        <is>
          <t>Transmission</t>
        </is>
      </c>
      <c r="E227" s="115" t="n">
        <v>0.7861</v>
      </c>
      <c r="F227" s="115" t="n">
        <v>133.312368009888</v>
      </c>
      <c r="G227" s="115" t="n">
        <v>0.104796852492573</v>
      </c>
      <c r="H227" s="14" t="inlineStr">
        <is>
          <t>renewable_and_other_supported</t>
        </is>
      </c>
      <c r="I227" s="14" t="inlineStr">
        <is>
          <t>LCCC round/technology/connection/year weighted price, 2020 real rebased by GDP deflator</t>
        </is>
      </c>
    </row>
    <row r="228" ht="42" customHeight="1" s="74">
      <c r="A228" s="14" t="inlineStr">
        <is>
          <t>2031/32</t>
        </is>
      </c>
      <c r="B228" s="14" t="inlineStr">
        <is>
          <t>Allocation Round 4</t>
        </is>
      </c>
      <c r="C228" s="14" t="inlineStr">
        <is>
          <t>Onshore Wind</t>
        </is>
      </c>
      <c r="D228" s="14" t="inlineStr">
        <is>
          <t>Transmission</t>
        </is>
      </c>
      <c r="E228" s="115" t="n">
        <v>1.4547</v>
      </c>
      <c r="F228" s="115" t="n">
        <v>59.17516129032258</v>
      </c>
      <c r="G228" s="115" t="n">
        <v>0.08608210712903226</v>
      </c>
      <c r="H228" s="14" t="inlineStr">
        <is>
          <t>renewable_and_other_supported</t>
        </is>
      </c>
      <c r="I228" s="14" t="inlineStr">
        <is>
          <t>Capacity-weighted auction price by round/technology; proxy for output-weighted surviving cohort</t>
        </is>
      </c>
    </row>
    <row r="229" ht="42" customHeight="1" s="74">
      <c r="A229" s="14" t="inlineStr">
        <is>
          <t>2031/32</t>
        </is>
      </c>
      <c r="B229" s="14" t="inlineStr">
        <is>
          <t>Allocation Round 5</t>
        </is>
      </c>
      <c r="C229" s="14" t="inlineStr">
        <is>
          <t>Onshore Wind</t>
        </is>
      </c>
      <c r="D229" s="14" t="inlineStr">
        <is>
          <t>Distribution</t>
        </is>
      </c>
      <c r="E229" s="115" t="n">
        <v>0.6243</v>
      </c>
      <c r="F229" s="115" t="n">
        <v>72.85776274713841</v>
      </c>
      <c r="G229" s="115" t="n">
        <v>0.0454851012830385</v>
      </c>
      <c r="H229" s="14" t="inlineStr">
        <is>
          <t>renewable_and_other_supported</t>
        </is>
      </c>
      <c r="I229" s="14" t="inlineStr">
        <is>
          <t>Capacity-weighted auction price by round/technology; proxy for output-weighted surviving cohort</t>
        </is>
      </c>
    </row>
    <row r="230" ht="42" customHeight="1" s="74">
      <c r="A230" s="14" t="inlineStr">
        <is>
          <t>2031/32</t>
        </is>
      </c>
      <c r="B230" s="14" t="inlineStr">
        <is>
          <t>Allocation Round 5</t>
        </is>
      </c>
      <c r="C230" s="14" t="inlineStr">
        <is>
          <t>Onshore Wind</t>
        </is>
      </c>
      <c r="D230" s="14" t="inlineStr">
        <is>
          <t>Transmission</t>
        </is>
      </c>
      <c r="E230" s="115" t="n">
        <v>2.805</v>
      </c>
      <c r="F230" s="115" t="n">
        <v>72.85776274713841</v>
      </c>
      <c r="G230" s="115" t="n">
        <v>0.2043660245057232</v>
      </c>
      <c r="H230" s="14" t="inlineStr">
        <is>
          <t>renewable_and_other_supported</t>
        </is>
      </c>
      <c r="I230" s="14" t="inlineStr">
        <is>
          <t>Capacity-weighted auction price by round/technology; proxy for output-weighted surviving cohort</t>
        </is>
      </c>
    </row>
    <row r="231" ht="42" customHeight="1" s="74">
      <c r="A231" s="14" t="inlineStr">
        <is>
          <t>2031/32</t>
        </is>
      </c>
      <c r="B231" s="14" t="inlineStr">
        <is>
          <t>Allocation Round 6</t>
        </is>
      </c>
      <c r="C231" s="14" t="inlineStr">
        <is>
          <t>Onshore Wind</t>
        </is>
      </c>
      <c r="D231" s="14" t="inlineStr">
        <is>
          <t>Distribution</t>
        </is>
      </c>
      <c r="E231" s="115" t="n">
        <v>0.6455</v>
      </c>
      <c r="F231" s="115" t="n">
        <v>70.92101977107181</v>
      </c>
      <c r="G231" s="115" t="n">
        <v>0.04577951826222685</v>
      </c>
      <c r="H231" s="14" t="inlineStr">
        <is>
          <t>renewable_and_other_supported</t>
        </is>
      </c>
      <c r="I231" s="14" t="inlineStr">
        <is>
          <t>Capacity-weighted auction price by round/technology; proxy for output-weighted surviving cohort</t>
        </is>
      </c>
    </row>
    <row r="232" ht="42" customHeight="1" s="74">
      <c r="A232" s="14" t="inlineStr">
        <is>
          <t>2031/32</t>
        </is>
      </c>
      <c r="B232" s="14" t="inlineStr">
        <is>
          <t>Allocation Round 6</t>
        </is>
      </c>
      <c r="C232" s="14" t="inlineStr">
        <is>
          <t>Onshore Wind</t>
        </is>
      </c>
      <c r="D232" s="14" t="inlineStr">
        <is>
          <t>Transmission</t>
        </is>
      </c>
      <c r="E232" s="115" t="n">
        <v>1.7931</v>
      </c>
      <c r="F232" s="115" t="n">
        <v>70.92101977107181</v>
      </c>
      <c r="G232" s="115" t="n">
        <v>0.1271684805515089</v>
      </c>
      <c r="H232" s="14" t="inlineStr">
        <is>
          <t>renewable_and_other_supported</t>
        </is>
      </c>
      <c r="I232" s="14" t="inlineStr">
        <is>
          <t>Capacity-weighted auction price by round/technology; proxy for output-weighted surviving cohort</t>
        </is>
      </c>
    </row>
    <row r="233" ht="42" customHeight="1" s="74">
      <c r="A233" s="14" t="inlineStr">
        <is>
          <t>2031/32</t>
        </is>
      </c>
      <c r="B233" s="14" t="inlineStr">
        <is>
          <t>Allocation Round 7</t>
        </is>
      </c>
      <c r="C233" s="14" t="inlineStr">
        <is>
          <t>Onshore Wind</t>
        </is>
      </c>
      <c r="D233" s="14" t="inlineStr">
        <is>
          <t>Distribution</t>
        </is>
      </c>
      <c r="E233" s="115" t="n">
        <v>1.0253</v>
      </c>
      <c r="F233" s="115" t="n">
        <v>72.23999999999999</v>
      </c>
      <c r="G233" s="115" t="n">
        <v>0.074067672</v>
      </c>
      <c r="H233" s="14" t="inlineStr">
        <is>
          <t>renewable_and_other_supported</t>
        </is>
      </c>
      <c r="I233" s="14" t="inlineStr">
        <is>
          <t>Capacity-weighted auction price by round/technology; proxy for output-weighted surviving cohort</t>
        </is>
      </c>
    </row>
    <row r="234" ht="42" customHeight="1" s="74">
      <c r="A234" s="14" t="inlineStr">
        <is>
          <t>2031/32</t>
        </is>
      </c>
      <c r="B234" s="14" t="inlineStr">
        <is>
          <t>Allocation Round 7</t>
        </is>
      </c>
      <c r="C234" s="14" t="inlineStr">
        <is>
          <t>Onshore Wind</t>
        </is>
      </c>
      <c r="D234" s="14" t="inlineStr">
        <is>
          <t>Transmission</t>
        </is>
      </c>
      <c r="E234" s="115" t="n">
        <v>2.2548</v>
      </c>
      <c r="F234" s="115" t="n">
        <v>72.23999999999999</v>
      </c>
      <c r="G234" s="115" t="n">
        <v>0.162886752</v>
      </c>
      <c r="H234" s="14" t="inlineStr">
        <is>
          <t>renewable_and_other_supported</t>
        </is>
      </c>
      <c r="I234" s="14" t="inlineStr">
        <is>
          <t>Capacity-weighted auction price by round/technology; proxy for output-weighted surviving cohort</t>
        </is>
      </c>
    </row>
    <row r="235" ht="42" customHeight="1" s="74">
      <c r="A235" s="14" t="inlineStr">
        <is>
          <t>2031/32</t>
        </is>
      </c>
      <c r="B235" s="14" t="inlineStr">
        <is>
          <t>Allocation Round 1</t>
        </is>
      </c>
      <c r="C235" s="14" t="inlineStr">
        <is>
          <t>Advanced Conversion Technology</t>
        </is>
      </c>
      <c r="D235" s="14" t="inlineStr">
        <is>
          <t>Distribution</t>
        </is>
      </c>
      <c r="E235" s="115" t="n">
        <v>0.09180000000000001</v>
      </c>
      <c r="F235" s="115" t="n">
        <v>195.9881700818974</v>
      </c>
      <c r="G235" s="115" t="n">
        <v>0.01799171401351819</v>
      </c>
      <c r="H235" s="14" t="inlineStr">
        <is>
          <t>renewable_and_other_supported</t>
        </is>
      </c>
      <c r="I235" s="14" t="inlineStr">
        <is>
          <t>LCCC round/technology/connection/year weighted price, 2020 real rebased by GDP deflator</t>
        </is>
      </c>
    </row>
    <row r="236" ht="42" customHeight="1" s="74">
      <c r="A236" s="14" t="inlineStr">
        <is>
          <t>2032/33</t>
        </is>
      </c>
      <c r="B236" s="14" t="inlineStr">
        <is>
          <t>Allocation Round 1</t>
        </is>
      </c>
      <c r="C236" s="14" t="inlineStr">
        <is>
          <t>Advanced Conversion Technology</t>
        </is>
      </c>
      <c r="D236" s="14" t="inlineStr">
        <is>
          <t>Distribution</t>
        </is>
      </c>
      <c r="E236" s="115" t="n">
        <v>0.0915</v>
      </c>
      <c r="F236" s="115" t="n">
        <v>195.9881700818974</v>
      </c>
      <c r="G236" s="115" t="n">
        <v>0.01793291756249361</v>
      </c>
      <c r="H236" s="14" t="inlineStr">
        <is>
          <t>renewable_and_other_supported</t>
        </is>
      </c>
      <c r="I236" s="14" t="inlineStr">
        <is>
          <t>LCCC round/technology/connection/year weighted price, 2020 real rebased by GDP deflator</t>
        </is>
      </c>
    </row>
    <row r="237" ht="42" customHeight="1" s="74">
      <c r="A237" s="14" t="inlineStr">
        <is>
          <t>2032/33</t>
        </is>
      </c>
      <c r="B237" s="14" t="inlineStr">
        <is>
          <t>Allocation Round 1</t>
        </is>
      </c>
      <c r="C237" s="14" t="inlineStr">
        <is>
          <t>Offshore Wind</t>
        </is>
      </c>
      <c r="D237" s="14" t="inlineStr">
        <is>
          <t>Transmission</t>
        </is>
      </c>
      <c r="E237" s="115" t="n">
        <v>4.2635</v>
      </c>
      <c r="F237" s="115" t="n">
        <v>191.8387376324203</v>
      </c>
      <c r="G237" s="115" t="n">
        <v>0.8179044578958238</v>
      </c>
      <c r="H237" s="14" t="inlineStr">
        <is>
          <t>renewable_and_other_supported</t>
        </is>
      </c>
      <c r="I237" s="14" t="inlineStr">
        <is>
          <t>LCCC round/technology/connection/year weighted price, 2020 real rebased by GDP deflator</t>
        </is>
      </c>
    </row>
    <row r="238" ht="42" customHeight="1" s="74">
      <c r="A238" s="14" t="inlineStr">
        <is>
          <t>2032/33</t>
        </is>
      </c>
      <c r="B238" s="14" t="inlineStr">
        <is>
          <t>Allocation Round 2</t>
        </is>
      </c>
      <c r="C238" s="14" t="inlineStr">
        <is>
          <t>Offshore Wind</t>
        </is>
      </c>
      <c r="D238" s="14" t="inlineStr">
        <is>
          <t>Transmission</t>
        </is>
      </c>
      <c r="E238" s="115" t="n">
        <v>9.623900000000001</v>
      </c>
      <c r="F238" s="115" t="n">
        <v>73.75289884428786</v>
      </c>
      <c r="G238" s="115" t="n">
        <v>0.7097905231875419</v>
      </c>
      <c r="H238" s="14" t="inlineStr">
        <is>
          <t>renewable_and_other_supported</t>
        </is>
      </c>
      <c r="I238" s="14" t="inlineStr">
        <is>
          <t>LCCC round/technology/connection/year weighted price, 2020 real rebased by GDP deflator</t>
        </is>
      </c>
    </row>
    <row r="239" ht="42" customHeight="1" s="74">
      <c r="A239" s="14" t="inlineStr">
        <is>
          <t>2032/33</t>
        </is>
      </c>
      <c r="B239" s="14" t="inlineStr">
        <is>
          <t>Allocation Round 3</t>
        </is>
      </c>
      <c r="C239" s="14" t="inlineStr">
        <is>
          <t>Offshore Wind</t>
        </is>
      </c>
      <c r="D239" s="14" t="inlineStr">
        <is>
          <t>Transmission</t>
        </is>
      </c>
      <c r="E239" s="115" t="n">
        <v>18.9864</v>
      </c>
      <c r="F239" s="115" t="n">
        <v>62.64936957289746</v>
      </c>
      <c r="G239" s="115" t="n">
        <v>1.18948599045886</v>
      </c>
      <c r="H239" s="14" t="inlineStr">
        <is>
          <t>renewable_and_other_supported</t>
        </is>
      </c>
      <c r="I239" s="14" t="inlineStr">
        <is>
          <t>LCCC round/technology/connection/year weighted price, 2020 real rebased by GDP deflator</t>
        </is>
      </c>
    </row>
    <row r="240" ht="42" customHeight="1" s="74">
      <c r="A240" s="14" t="inlineStr">
        <is>
          <t>2032/33</t>
        </is>
      </c>
      <c r="B240" s="14" t="inlineStr">
        <is>
          <t>Allocation Round 4</t>
        </is>
      </c>
      <c r="C240" s="14" t="inlineStr">
        <is>
          <t>Offshore Wind</t>
        </is>
      </c>
      <c r="D240" s="14" t="inlineStr">
        <is>
          <t>Transmission</t>
        </is>
      </c>
      <c r="E240" s="115" t="n">
        <v>14.8866</v>
      </c>
      <c r="F240" s="115" t="n">
        <v>52.04125910509885</v>
      </c>
      <c r="G240" s="115" t="n">
        <v>0.7747174077939645</v>
      </c>
      <c r="H240" s="14" t="inlineStr">
        <is>
          <t>renewable_and_other_supported</t>
        </is>
      </c>
      <c r="I240" s="14" t="inlineStr">
        <is>
          <t>Capacity-weighted auction price by round/technology; proxy for output-weighted surviving cohort</t>
        </is>
      </c>
    </row>
    <row r="241" ht="42" customHeight="1" s="74">
      <c r="A241" s="14" t="inlineStr">
        <is>
          <t>2032/33</t>
        </is>
      </c>
      <c r="B241" s="14" t="inlineStr">
        <is>
          <t>Allocation Round 6</t>
        </is>
      </c>
      <c r="C241" s="14" t="inlineStr">
        <is>
          <t>Offshore Wind</t>
        </is>
      </c>
      <c r="D241" s="14" t="inlineStr">
        <is>
          <t>Transmission</t>
        </is>
      </c>
      <c r="E241" s="115" t="n">
        <v>8.9633</v>
      </c>
      <c r="F241" s="115" t="n">
        <v>79.96076759395804</v>
      </c>
      <c r="G241" s="115" t="n">
        <v>0.7167123481749241</v>
      </c>
      <c r="H241" s="14" t="inlineStr">
        <is>
          <t>renewable_and_other_supported</t>
        </is>
      </c>
      <c r="I241" s="14" t="inlineStr">
        <is>
          <t>Capacity-weighted auction price by round/technology; proxy for output-weighted surviving cohort</t>
        </is>
      </c>
    </row>
    <row r="242" ht="42" customHeight="1" s="74">
      <c r="A242" s="14" t="inlineStr">
        <is>
          <t>2032/33</t>
        </is>
      </c>
      <c r="B242" s="14" t="inlineStr">
        <is>
          <t>Allocation Round 7</t>
        </is>
      </c>
      <c r="C242" s="14" t="inlineStr">
        <is>
          <t>Offshore Wind</t>
        </is>
      </c>
      <c r="D242" s="14" t="inlineStr">
        <is>
          <t>Transmission</t>
        </is>
      </c>
      <c r="E242" s="115" t="n">
        <v>24.9205</v>
      </c>
      <c r="F242" s="115" t="n">
        <v>90.91379017586415</v>
      </c>
      <c r="G242" s="115" t="n">
        <v>2.265617108077623</v>
      </c>
      <c r="H242" s="14" t="inlineStr">
        <is>
          <t>renewable_and_other_supported</t>
        </is>
      </c>
      <c r="I242" s="14" t="inlineStr">
        <is>
          <t>Capacity-weighted auction price by round/technology; proxy for output-weighted surviving cohort</t>
        </is>
      </c>
    </row>
    <row r="243" ht="42" customHeight="1" s="74">
      <c r="A243" s="14" t="inlineStr">
        <is>
          <t>2032/33</t>
        </is>
      </c>
      <c r="B243" s="14" t="inlineStr">
        <is>
          <t>Investment Contract</t>
        </is>
      </c>
      <c r="C243" s="14" t="inlineStr">
        <is>
          <t>Offshore Wind</t>
        </is>
      </c>
      <c r="D243" s="14" t="inlineStr">
        <is>
          <t>Transmission</t>
        </is>
      </c>
      <c r="E243" s="115" t="n">
        <v>9.649900000000001</v>
      </c>
      <c r="F243" s="115" t="n">
        <v>144.7199297599525</v>
      </c>
      <c r="G243" s="115" t="n">
        <v>1.396532850190566</v>
      </c>
      <c r="H243" s="14" t="inlineStr">
        <is>
          <t>renewable_and_other_supported</t>
        </is>
      </c>
      <c r="I243" s="14" t="inlineStr">
        <is>
          <t>LCCC round/technology/connection/year weighted price, 2020 real rebased by GDP deflator</t>
        </is>
      </c>
    </row>
    <row r="244" ht="42" customHeight="1" s="74">
      <c r="A244" s="14" t="inlineStr">
        <is>
          <t>2032/33</t>
        </is>
      </c>
      <c r="B244" s="14" t="inlineStr">
        <is>
          <t>Allocation Round 5</t>
        </is>
      </c>
      <c r="C244" s="14" t="inlineStr">
        <is>
          <t>Geothermal</t>
        </is>
      </c>
      <c r="D244" s="14" t="inlineStr">
        <is>
          <t>Distribution</t>
        </is>
      </c>
      <c r="E244" s="115" t="n">
        <v>0.0922</v>
      </c>
      <c r="F244" s="115" t="n">
        <v>165.8074921956296</v>
      </c>
      <c r="G244" s="115" t="n">
        <v>0.01528745078043705</v>
      </c>
      <c r="H244" s="14" t="inlineStr">
        <is>
          <t>renewable_and_other_supported</t>
        </is>
      </c>
      <c r="I244" s="14" t="inlineStr">
        <is>
          <t>Capacity-weighted auction price by round/technology; proxy for output-weighted surviving cohort</t>
        </is>
      </c>
    </row>
    <row r="245" ht="42" customHeight="1" s="74">
      <c r="A245" s="14" t="inlineStr">
        <is>
          <t>2032/33</t>
        </is>
      </c>
      <c r="B245" s="14" t="inlineStr">
        <is>
          <t>Bespoke</t>
        </is>
      </c>
      <c r="C245" s="14" t="inlineStr">
        <is>
          <t>Nuclear</t>
        </is>
      </c>
      <c r="D245" s="14" t="inlineStr">
        <is>
          <t>Transmission</t>
        </is>
      </c>
      <c r="E245" s="115" t="n">
        <v>23.7617</v>
      </c>
      <c r="F245" s="115" t="n">
        <v>147.9704222840765</v>
      </c>
      <c r="G245" s="115" t="n">
        <v>3.51602878318754</v>
      </c>
      <c r="H245" s="14" t="inlineStr">
        <is>
          <t>nuclear</t>
        </is>
      </c>
      <c r="I245" s="14" t="inlineStr">
        <is>
          <t>LCCC round/technology/connection/year weighted price, 2020 real rebased by GDP deflator</t>
        </is>
      </c>
    </row>
    <row r="246" ht="42" customHeight="1" s="74">
      <c r="A246" s="14" t="inlineStr">
        <is>
          <t>2032/33</t>
        </is>
      </c>
      <c r="B246" s="14" t="inlineStr">
        <is>
          <t>Allocation Round 5</t>
        </is>
      </c>
      <c r="C246" s="14" t="inlineStr">
        <is>
          <t>Solar PV</t>
        </is>
      </c>
      <c r="D246" s="14" t="inlineStr">
        <is>
          <t>Distribution</t>
        </is>
      </c>
      <c r="E246" s="115" t="n">
        <v>1.6188</v>
      </c>
      <c r="F246" s="115" t="n">
        <v>65.48699271592092</v>
      </c>
      <c r="G246" s="115" t="n">
        <v>0.1060103438085328</v>
      </c>
      <c r="H246" s="14" t="inlineStr">
        <is>
          <t>renewable_and_other_supported</t>
        </is>
      </c>
      <c r="I246" s="14" t="inlineStr">
        <is>
          <t>Capacity-weighted auction price by round/technology; proxy for output-weighted surviving cohort</t>
        </is>
      </c>
    </row>
    <row r="247" ht="42" customHeight="1" s="74">
      <c r="A247" s="14" t="inlineStr">
        <is>
          <t>2032/33</t>
        </is>
      </c>
      <c r="B247" s="14" t="inlineStr">
        <is>
          <t>Allocation Round 4</t>
        </is>
      </c>
      <c r="C247" s="14" t="inlineStr">
        <is>
          <t>Solar PV</t>
        </is>
      </c>
      <c r="D247" s="14" t="inlineStr">
        <is>
          <t>Distribution</t>
        </is>
      </c>
      <c r="E247" s="115" t="n">
        <v>1.7464</v>
      </c>
      <c r="F247" s="115" t="n">
        <v>64.0797190426639</v>
      </c>
      <c r="G247" s="115" t="n">
        <v>0.1119088213361082</v>
      </c>
      <c r="H247" s="14" t="inlineStr">
        <is>
          <t>renewable_and_other_supported</t>
        </is>
      </c>
      <c r="I247" s="14" t="inlineStr">
        <is>
          <t>Capacity-weighted auction price by round/technology; proxy for output-weighted surviving cohort</t>
        </is>
      </c>
    </row>
    <row r="248" ht="42" customHeight="1" s="74">
      <c r="A248" s="14" t="inlineStr">
        <is>
          <t>2032/33</t>
        </is>
      </c>
      <c r="B248" s="14" t="inlineStr">
        <is>
          <t>Allocation Round 7</t>
        </is>
      </c>
      <c r="C248" s="14" t="inlineStr">
        <is>
          <t>Solar PV</t>
        </is>
      </c>
      <c r="D248" s="14" t="inlineStr">
        <is>
          <t>Transmission</t>
        </is>
      </c>
      <c r="E248" s="115" t="n">
        <v>0.8306</v>
      </c>
      <c r="F248" s="115" t="n">
        <v>65.23</v>
      </c>
      <c r="G248" s="115" t="n">
        <v>0.054180038</v>
      </c>
      <c r="H248" s="14" t="inlineStr">
        <is>
          <t>renewable_and_other_supported</t>
        </is>
      </c>
      <c r="I248" s="14" t="inlineStr">
        <is>
          <t>Capacity-weighted auction price by round/technology; proxy for output-weighted surviving cohort</t>
        </is>
      </c>
    </row>
    <row r="249" ht="42" customHeight="1" s="74">
      <c r="A249" s="14" t="inlineStr">
        <is>
          <t>2032/33</t>
        </is>
      </c>
      <c r="B249" s="14" t="inlineStr">
        <is>
          <t>Allocation Round 6</t>
        </is>
      </c>
      <c r="C249" s="14" t="inlineStr">
        <is>
          <t>Solar PV</t>
        </is>
      </c>
      <c r="D249" s="14" t="inlineStr">
        <is>
          <t>Transmission</t>
        </is>
      </c>
      <c r="E249" s="115" t="n">
        <v>0.6418</v>
      </c>
      <c r="F249" s="115" t="n">
        <v>69.76454734651405</v>
      </c>
      <c r="G249" s="115" t="n">
        <v>0.04477488648699272</v>
      </c>
      <c r="H249" s="14" t="inlineStr">
        <is>
          <t>renewable_and_other_supported</t>
        </is>
      </c>
      <c r="I249" s="14" t="inlineStr">
        <is>
          <t>Capacity-weighted auction price by round/technology; proxy for output-weighted surviving cohort</t>
        </is>
      </c>
    </row>
    <row r="250" ht="42" customHeight="1" s="74">
      <c r="A250" s="14" t="inlineStr">
        <is>
          <t>2032/33</t>
        </is>
      </c>
      <c r="B250" s="14" t="inlineStr">
        <is>
          <t>Allocation Round 7</t>
        </is>
      </c>
      <c r="C250" s="14" t="inlineStr">
        <is>
          <t>Solar PV</t>
        </is>
      </c>
      <c r="D250" s="14" t="inlineStr">
        <is>
          <t>Distribution</t>
        </is>
      </c>
      <c r="E250" s="115" t="n">
        <v>4.8871</v>
      </c>
      <c r="F250" s="115" t="n">
        <v>65.23</v>
      </c>
      <c r="G250" s="115" t="n">
        <v>0.3187855330000001</v>
      </c>
      <c r="H250" s="14" t="inlineStr">
        <is>
          <t>renewable_and_other_supported</t>
        </is>
      </c>
      <c r="I250" s="14" t="inlineStr">
        <is>
          <t>Capacity-weighted auction price by round/technology; proxy for output-weighted surviving cohort</t>
        </is>
      </c>
    </row>
    <row r="251" ht="42" customHeight="1" s="74">
      <c r="A251" s="14" t="inlineStr">
        <is>
          <t>2032/33</t>
        </is>
      </c>
      <c r="B251" s="14" t="inlineStr">
        <is>
          <t>Allocation Round 6</t>
        </is>
      </c>
      <c r="C251" s="14" t="inlineStr">
        <is>
          <t>Solar PV</t>
        </is>
      </c>
      <c r="D251" s="14" t="inlineStr">
        <is>
          <t>Distribution</t>
        </is>
      </c>
      <c r="E251" s="115" t="n">
        <v>3.0135</v>
      </c>
      <c r="F251" s="115" t="n">
        <v>69.76454734651405</v>
      </c>
      <c r="G251" s="115" t="n">
        <v>0.2102354634287201</v>
      </c>
      <c r="H251" s="14" t="inlineStr">
        <is>
          <t>renewable_and_other_supported</t>
        </is>
      </c>
      <c r="I251" s="14" t="inlineStr">
        <is>
          <t>Capacity-weighted auction price by round/technology; proxy for output-weighted surviving cohort</t>
        </is>
      </c>
    </row>
    <row r="252" ht="42" customHeight="1" s="74">
      <c r="A252" s="14" t="inlineStr">
        <is>
          <t>2032/33</t>
        </is>
      </c>
      <c r="B252" s="14" t="inlineStr">
        <is>
          <t>Allocation Round 4</t>
        </is>
      </c>
      <c r="C252" s="14" t="inlineStr">
        <is>
          <t>Solar PV</t>
        </is>
      </c>
      <c r="D252" s="14" t="inlineStr">
        <is>
          <t>Transmission</t>
        </is>
      </c>
      <c r="E252" s="115" t="n">
        <v>0.3384</v>
      </c>
      <c r="F252" s="115" t="n">
        <v>64.0797190426639</v>
      </c>
      <c r="G252" s="115" t="n">
        <v>0.02168457692403746</v>
      </c>
      <c r="H252" s="14" t="inlineStr">
        <is>
          <t>renewable_and_other_supported</t>
        </is>
      </c>
      <c r="I252" s="14" t="inlineStr">
        <is>
          <t>Capacity-weighted auction price by round/technology; proxy for output-weighted surviving cohort</t>
        </is>
      </c>
    </row>
    <row r="253" ht="42" customHeight="1" s="74">
      <c r="A253" s="14" t="inlineStr">
        <is>
          <t>2032/33</t>
        </is>
      </c>
      <c r="B253" s="14" t="inlineStr">
        <is>
          <t>Allocation Round 5</t>
        </is>
      </c>
      <c r="C253" s="14" t="inlineStr">
        <is>
          <t>Solar PV</t>
        </is>
      </c>
      <c r="D253" s="14" t="inlineStr">
        <is>
          <t>Transmission</t>
        </is>
      </c>
      <c r="E253" s="115" t="n">
        <v>0.3454</v>
      </c>
      <c r="F253" s="115" t="n">
        <v>65.48699271592092</v>
      </c>
      <c r="G253" s="115" t="n">
        <v>0.02261920728407909</v>
      </c>
      <c r="H253" s="14" t="inlineStr">
        <is>
          <t>renewable_and_other_supported</t>
        </is>
      </c>
      <c r="I253" s="14" t="inlineStr">
        <is>
          <t>Capacity-weighted auction price by round/technology; proxy for output-weighted surviving cohort</t>
        </is>
      </c>
    </row>
    <row r="254" ht="42" customHeight="1" s="74">
      <c r="A254" s="14" t="inlineStr">
        <is>
          <t>2032/33</t>
        </is>
      </c>
      <c r="B254" s="14" t="inlineStr">
        <is>
          <t>Investment Contract</t>
        </is>
      </c>
      <c r="C254" s="14" t="inlineStr">
        <is>
          <t>Dedicated Biomass</t>
        </is>
      </c>
      <c r="D254" s="14" t="inlineStr">
        <is>
          <t>Transmission</t>
        </is>
      </c>
      <c r="E254" s="115" t="n">
        <v>1.9651</v>
      </c>
      <c r="F254" s="115" t="n">
        <v>203.9414153702415</v>
      </c>
      <c r="G254" s="115" t="n">
        <v>0.4007652753440616</v>
      </c>
      <c r="H254" s="14" t="inlineStr">
        <is>
          <t>renewable_and_other_supported</t>
        </is>
      </c>
      <c r="I254" s="14" t="inlineStr">
        <is>
          <t>LCCC round/technology/connection/year weighted price, 2020 real rebased by GDP deflator</t>
        </is>
      </c>
    </row>
    <row r="255" ht="42" customHeight="1" s="74">
      <c r="A255" s="14" t="inlineStr">
        <is>
          <t>2032/33</t>
        </is>
      </c>
      <c r="B255" s="14" t="inlineStr">
        <is>
          <t>Allocation Round 7</t>
        </is>
      </c>
      <c r="C255" s="14" t="inlineStr">
        <is>
          <t>Tidal Stream</t>
        </is>
      </c>
      <c r="D255" s="14" t="inlineStr">
        <is>
          <t>Transmission</t>
        </is>
      </c>
      <c r="E255" s="115" t="n">
        <v>0.0608</v>
      </c>
      <c r="F255" s="115" t="n">
        <v>265</v>
      </c>
      <c r="G255" s="115" t="n">
        <v>0.016112</v>
      </c>
      <c r="H255" s="14" t="inlineStr">
        <is>
          <t>renewable_and_other_supported</t>
        </is>
      </c>
      <c r="I255" s="14" t="inlineStr">
        <is>
          <t>Capacity-weighted auction price by round/technology; proxy for output-weighted surviving cohort</t>
        </is>
      </c>
    </row>
    <row r="256" ht="42" customHeight="1" s="74">
      <c r="A256" s="14" t="inlineStr">
        <is>
          <t>2032/33</t>
        </is>
      </c>
      <c r="B256" s="14" t="inlineStr">
        <is>
          <t>Allocation Round 5</t>
        </is>
      </c>
      <c r="C256" s="14" t="inlineStr">
        <is>
          <t>Tidal Stream</t>
        </is>
      </c>
      <c r="D256" s="14" t="inlineStr">
        <is>
          <t>Distribution</t>
        </is>
      </c>
      <c r="E256" s="115" t="n">
        <v>0.0538</v>
      </c>
      <c r="F256" s="115" t="n">
        <v>275.8813735691988</v>
      </c>
      <c r="G256" s="115" t="n">
        <v>0.01484241789802289</v>
      </c>
      <c r="H256" s="14" t="inlineStr">
        <is>
          <t>renewable_and_other_supported</t>
        </is>
      </c>
      <c r="I256" s="14" t="inlineStr">
        <is>
          <t>Capacity-weighted auction price by round/technology; proxy for output-weighted surviving cohort</t>
        </is>
      </c>
    </row>
    <row r="257" ht="42" customHeight="1" s="74">
      <c r="A257" s="14" t="inlineStr">
        <is>
          <t>2032/33</t>
        </is>
      </c>
      <c r="B257" s="14" t="inlineStr">
        <is>
          <t>Allocation Round 6</t>
        </is>
      </c>
      <c r="C257" s="14" t="inlineStr">
        <is>
          <t>Tidal Stream</t>
        </is>
      </c>
      <c r="D257" s="14" t="inlineStr">
        <is>
          <t>Transmission</t>
        </is>
      </c>
      <c r="E257" s="115" t="n">
        <v>0.0613</v>
      </c>
      <c r="F257" s="115" t="n">
        <v>239.6545265348595</v>
      </c>
      <c r="G257" s="115" t="n">
        <v>0.01469082247658689</v>
      </c>
      <c r="H257" s="14" t="inlineStr">
        <is>
          <t>renewable_and_other_supported</t>
        </is>
      </c>
      <c r="I257" s="14" t="inlineStr">
        <is>
          <t>Capacity-weighted auction price by round/technology; proxy for output-weighted surviving cohort</t>
        </is>
      </c>
    </row>
    <row r="258" ht="42" customHeight="1" s="74">
      <c r="A258" s="14" t="inlineStr">
        <is>
          <t>2032/33</t>
        </is>
      </c>
      <c r="B258" s="14" t="inlineStr">
        <is>
          <t>Allocation Round 4</t>
        </is>
      </c>
      <c r="C258" s="14" t="inlineStr">
        <is>
          <t>Tidal Stream</t>
        </is>
      </c>
      <c r="D258" s="14" t="inlineStr">
        <is>
          <t>Distribution</t>
        </is>
      </c>
      <c r="E258" s="115" t="n">
        <v>0.0425</v>
      </c>
      <c r="F258" s="115" t="n">
        <v>248.7669719042664</v>
      </c>
      <c r="G258" s="115" t="n">
        <v>0.01057259630593132</v>
      </c>
      <c r="H258" s="14" t="inlineStr">
        <is>
          <t>renewable_and_other_supported</t>
        </is>
      </c>
      <c r="I258" s="14" t="inlineStr">
        <is>
          <t>Capacity-weighted auction price by round/technology; proxy for output-weighted surviving cohort</t>
        </is>
      </c>
    </row>
    <row r="259" ht="42" customHeight="1" s="74">
      <c r="A259" s="14" t="inlineStr">
        <is>
          <t>2032/33</t>
        </is>
      </c>
      <c r="B259" s="14" t="inlineStr">
        <is>
          <t>Allocation Round 5</t>
        </is>
      </c>
      <c r="C259" s="14" t="inlineStr">
        <is>
          <t>Tidal Stream</t>
        </is>
      </c>
      <c r="D259" s="14" t="inlineStr">
        <is>
          <t>Transmission</t>
        </is>
      </c>
      <c r="E259" s="115" t="n">
        <v>0.1184</v>
      </c>
      <c r="F259" s="115" t="n">
        <v>275.8813735691988</v>
      </c>
      <c r="G259" s="115" t="n">
        <v>0.03266435463059314</v>
      </c>
      <c r="H259" s="14" t="inlineStr">
        <is>
          <t>renewable_and_other_supported</t>
        </is>
      </c>
      <c r="I259" s="14" t="inlineStr">
        <is>
          <t>Capacity-weighted auction price by round/technology; proxy for output-weighted surviving cohort</t>
        </is>
      </c>
    </row>
    <row r="260" ht="42" customHeight="1" s="74">
      <c r="A260" s="14" t="inlineStr">
        <is>
          <t>2032/33</t>
        </is>
      </c>
      <c r="B260" s="14" t="inlineStr">
        <is>
          <t>Allocation Round 6</t>
        </is>
      </c>
      <c r="C260" s="14" t="inlineStr">
        <is>
          <t>Tidal Stream</t>
        </is>
      </c>
      <c r="D260" s="14" t="inlineStr">
        <is>
          <t>Distribution</t>
        </is>
      </c>
      <c r="E260" s="115" t="n">
        <v>0.0098</v>
      </c>
      <c r="F260" s="115" t="n">
        <v>239.6545265348595</v>
      </c>
      <c r="G260" s="115" t="n">
        <v>0.002348614360041623</v>
      </c>
      <c r="H260" s="14" t="inlineStr">
        <is>
          <t>renewable_and_other_supported</t>
        </is>
      </c>
      <c r="I260" s="14" t="inlineStr">
        <is>
          <t>Capacity-weighted auction price by round/technology; proxy for output-weighted surviving cohort</t>
        </is>
      </c>
    </row>
    <row r="261" ht="42" customHeight="1" s="74">
      <c r="A261" s="14" t="inlineStr">
        <is>
          <t>2032/33</t>
        </is>
      </c>
      <c r="B261" s="14" t="inlineStr">
        <is>
          <t>Allocation Round 4</t>
        </is>
      </c>
      <c r="C261" s="14" t="inlineStr">
        <is>
          <t>Tidal Stream</t>
        </is>
      </c>
      <c r="D261" s="14" t="inlineStr">
        <is>
          <t>Transmission</t>
        </is>
      </c>
      <c r="E261" s="115" t="n">
        <v>0.0887</v>
      </c>
      <c r="F261" s="115" t="n">
        <v>248.7669719042664</v>
      </c>
      <c r="G261" s="115" t="n">
        <v>0.02206563040790843</v>
      </c>
      <c r="H261" s="14" t="inlineStr">
        <is>
          <t>renewable_and_other_supported</t>
        </is>
      </c>
      <c r="I261" s="14" t="inlineStr">
        <is>
          <t>Capacity-weighted auction price by round/technology; proxy for output-weighted surviving cohort</t>
        </is>
      </c>
    </row>
    <row r="262" ht="42" customHeight="1" s="74">
      <c r="A262" s="14" t="inlineStr">
        <is>
          <t>2032/33</t>
        </is>
      </c>
      <c r="B262" s="14" t="inlineStr">
        <is>
          <t>Allocation Round 7</t>
        </is>
      </c>
      <c r="C262" s="14" t="inlineStr">
        <is>
          <t>Tidal Stream</t>
        </is>
      </c>
      <c r="D262" s="14" t="inlineStr">
        <is>
          <t>Distribution</t>
        </is>
      </c>
      <c r="E262" s="115" t="n">
        <v>0.0078</v>
      </c>
      <c r="F262" s="115" t="n">
        <v>265</v>
      </c>
      <c r="G262" s="115" t="n">
        <v>0.002067</v>
      </c>
      <c r="H262" s="14" t="inlineStr">
        <is>
          <t>renewable_and_other_supported</t>
        </is>
      </c>
      <c r="I262" s="14" t="inlineStr">
        <is>
          <t>Capacity-weighted auction price by round/technology; proxy for output-weighted surviving cohort</t>
        </is>
      </c>
    </row>
    <row r="263" ht="42" customHeight="1" s="74">
      <c r="A263" s="14" t="inlineStr">
        <is>
          <t>2032/33</t>
        </is>
      </c>
      <c r="B263" s="14" t="inlineStr">
        <is>
          <t>Allocation Round 3</t>
        </is>
      </c>
      <c r="C263" s="14" t="inlineStr">
        <is>
          <t>Remote Island Wind</t>
        </is>
      </c>
      <c r="D263" s="14" t="inlineStr">
        <is>
          <t>Distribution</t>
        </is>
      </c>
      <c r="E263" s="115" t="n">
        <v>0.174</v>
      </c>
      <c r="F263" s="115" t="n">
        <v>68.0196310480241</v>
      </c>
      <c r="G263" s="115" t="n">
        <v>0.01183541580235619</v>
      </c>
      <c r="H263" s="14" t="inlineStr">
        <is>
          <t>renewable_and_other_supported</t>
        </is>
      </c>
      <c r="I263" s="14" t="inlineStr">
        <is>
          <t>LCCC round/technology/connection/year weighted price, 2020 real rebased by GDP deflator</t>
        </is>
      </c>
    </row>
    <row r="264" ht="42" customHeight="1" s="74">
      <c r="A264" s="14" t="inlineStr">
        <is>
          <t>2032/33</t>
        </is>
      </c>
      <c r="B264" s="14" t="inlineStr">
        <is>
          <t>Allocation Round 3</t>
        </is>
      </c>
      <c r="C264" s="14" t="inlineStr">
        <is>
          <t>Remote Island Wind</t>
        </is>
      </c>
      <c r="D264" s="14" t="inlineStr">
        <is>
          <t>Transmission</t>
        </is>
      </c>
      <c r="E264" s="115" t="n">
        <v>0.125</v>
      </c>
      <c r="F264" s="115" t="n">
        <v>60.95921684079396</v>
      </c>
      <c r="G264" s="115" t="n">
        <v>0.007619902105099246</v>
      </c>
      <c r="H264" s="14" t="inlineStr">
        <is>
          <t>renewable_and_other_supported</t>
        </is>
      </c>
      <c r="I264" s="14" t="inlineStr">
        <is>
          <t>LCCC round/technology/connection/year weighted price, 2020 real rebased by GDP deflator</t>
        </is>
      </c>
    </row>
    <row r="265" ht="42" customHeight="1" s="74">
      <c r="A265" s="14" t="inlineStr">
        <is>
          <t>2032/33</t>
        </is>
      </c>
      <c r="B265" s="14" t="inlineStr">
        <is>
          <t>Allocation Round 4</t>
        </is>
      </c>
      <c r="C265" s="14" t="inlineStr">
        <is>
          <t>Remote Island Wind</t>
        </is>
      </c>
      <c r="D265" s="14" t="inlineStr">
        <is>
          <t>Distribution</t>
        </is>
      </c>
      <c r="E265" s="115" t="n">
        <v>0.1012</v>
      </c>
      <c r="F265" s="115" t="n">
        <v>64.63705515088451</v>
      </c>
      <c r="G265" s="115" t="n">
        <v>0.006541269981269512</v>
      </c>
      <c r="H265" s="14" t="inlineStr">
        <is>
          <t>renewable_and_other_supported</t>
        </is>
      </c>
      <c r="I265" s="14" t="inlineStr">
        <is>
          <t>Capacity-weighted auction price by round/technology; proxy for output-weighted surviving cohort</t>
        </is>
      </c>
    </row>
    <row r="266" ht="42" customHeight="1" s="74">
      <c r="A266" s="14" t="inlineStr">
        <is>
          <t>2032/33</t>
        </is>
      </c>
      <c r="B266" s="14" t="inlineStr">
        <is>
          <t>Allocation Round 4</t>
        </is>
      </c>
      <c r="C266" s="14" t="inlineStr">
        <is>
          <t>Remote Island Wind</t>
        </is>
      </c>
      <c r="D266" s="14" t="inlineStr">
        <is>
          <t>Transmission</t>
        </is>
      </c>
      <c r="E266" s="115" t="n">
        <v>0.7487</v>
      </c>
      <c r="F266" s="115" t="n">
        <v>64.63705515088451</v>
      </c>
      <c r="G266" s="115" t="n">
        <v>0.04839376319146723</v>
      </c>
      <c r="H266" s="14" t="inlineStr">
        <is>
          <t>renewable_and_other_supported</t>
        </is>
      </c>
      <c r="I266" s="14" t="inlineStr">
        <is>
          <t>Capacity-weighted auction price by round/technology; proxy for output-weighted surviving cohort</t>
        </is>
      </c>
    </row>
    <row r="267" ht="42" customHeight="1" s="74">
      <c r="A267" s="14" t="inlineStr">
        <is>
          <t>2032/33</t>
        </is>
      </c>
      <c r="B267" s="14" t="inlineStr">
        <is>
          <t>Allocation Round 5</t>
        </is>
      </c>
      <c r="C267" s="14" t="inlineStr">
        <is>
          <t>Remote Island Wind</t>
        </is>
      </c>
      <c r="D267" s="14" t="inlineStr">
        <is>
          <t>Transmission</t>
        </is>
      </c>
      <c r="E267" s="115" t="n">
        <v>0.7609</v>
      </c>
      <c r="F267" s="115" t="n">
        <v>72.85776274713841</v>
      </c>
      <c r="G267" s="115" t="n">
        <v>0.05543747167429762</v>
      </c>
      <c r="H267" s="14" t="inlineStr">
        <is>
          <t>renewable_and_other_supported</t>
        </is>
      </c>
      <c r="I267" s="14" t="inlineStr">
        <is>
          <t>Capacity-weighted auction price by round/technology; proxy for output-weighted surviving cohort</t>
        </is>
      </c>
    </row>
    <row r="268" ht="42" customHeight="1" s="74">
      <c r="A268" s="14" t="inlineStr">
        <is>
          <t>2032/33</t>
        </is>
      </c>
      <c r="B268" s="14" t="inlineStr">
        <is>
          <t>Allocation Round 6</t>
        </is>
      </c>
      <c r="C268" s="14" t="inlineStr">
        <is>
          <t>Floating Offshore Wind</t>
        </is>
      </c>
      <c r="D268" s="14" t="inlineStr">
        <is>
          <t>Transmission</t>
        </is>
      </c>
      <c r="E268" s="115" t="n">
        <v>1.3612</v>
      </c>
      <c r="F268" s="115" t="n">
        <v>194.9701040582727</v>
      </c>
      <c r="G268" s="115" t="n">
        <v>0.2653933056441207</v>
      </c>
      <c r="H268" s="14" t="inlineStr">
        <is>
          <t>renewable_and_other_supported</t>
        </is>
      </c>
      <c r="I268" s="14" t="inlineStr">
        <is>
          <t>Capacity-weighted auction price by round/technology; proxy for output-weighted surviving cohort</t>
        </is>
      </c>
    </row>
    <row r="269" ht="42" customHeight="1" s="74">
      <c r="A269" s="14" t="inlineStr">
        <is>
          <t>2032/33</t>
        </is>
      </c>
      <c r="B269" s="14" t="inlineStr">
        <is>
          <t>Allocation Round 7</t>
        </is>
      </c>
      <c r="C269" s="14" t="inlineStr">
        <is>
          <t>Floating Offshore Wind</t>
        </is>
      </c>
      <c r="D269" s="14" t="inlineStr">
        <is>
          <t>Transmission</t>
        </is>
      </c>
      <c r="E269" s="115" t="n">
        <v>0.6652</v>
      </c>
      <c r="F269" s="115" t="n">
        <v>216.49</v>
      </c>
      <c r="G269" s="115" t="n">
        <v>0.144009148</v>
      </c>
      <c r="H269" s="14" t="inlineStr">
        <is>
          <t>renewable_and_other_supported</t>
        </is>
      </c>
      <c r="I269" s="14" t="inlineStr">
        <is>
          <t>Capacity-weighted auction price by round/technology; proxy for output-weighted surviving cohort</t>
        </is>
      </c>
    </row>
    <row r="270" ht="42" customHeight="1" s="74">
      <c r="A270" s="14" t="inlineStr">
        <is>
          <t>2032/33</t>
        </is>
      </c>
      <c r="B270" s="14" t="inlineStr">
        <is>
          <t>Allocation Round 1</t>
        </is>
      </c>
      <c r="C270" s="14" t="inlineStr">
        <is>
          <t>Energy from Waste</t>
        </is>
      </c>
      <c r="D270" s="14" t="inlineStr">
        <is>
          <t>Distribution</t>
        </is>
      </c>
      <c r="E270" s="115" t="n">
        <v>0.1673</v>
      </c>
      <c r="F270" s="115" t="n">
        <v>130.7762578284291</v>
      </c>
      <c r="G270" s="115" t="n">
        <v>0.02187886793469618</v>
      </c>
      <c r="H270" s="14" t="inlineStr">
        <is>
          <t>renewable_and_other_supported</t>
        </is>
      </c>
      <c r="I270" s="14" t="inlineStr">
        <is>
          <t>LCCC round/technology/connection/year weighted price, 2020 real rebased by GDP deflator</t>
        </is>
      </c>
    </row>
    <row r="271" ht="42" customHeight="1" s="74">
      <c r="A271" s="14" t="inlineStr">
        <is>
          <t>2032/33</t>
        </is>
      </c>
      <c r="B271" s="14" t="inlineStr">
        <is>
          <t>Allocation Round 1</t>
        </is>
      </c>
      <c r="C271" s="14" t="inlineStr">
        <is>
          <t>Onshore Wind</t>
        </is>
      </c>
      <c r="D271" s="14" t="inlineStr">
        <is>
          <t>Distribution</t>
        </is>
      </c>
      <c r="E271" s="115" t="n">
        <v>0.8756</v>
      </c>
      <c r="F271" s="115" t="n">
        <v>119.3594153342319</v>
      </c>
      <c r="G271" s="115" t="n">
        <v>0.1045111040666535</v>
      </c>
      <c r="H271" s="14" t="inlineStr">
        <is>
          <t>renewable_and_other_supported</t>
        </is>
      </c>
      <c r="I271" s="14" t="inlineStr">
        <is>
          <t>LCCC round/technology/connection/year weighted price, 2020 real rebased by GDP deflator</t>
        </is>
      </c>
    </row>
    <row r="272" ht="42" customHeight="1" s="74">
      <c r="A272" s="14" t="inlineStr">
        <is>
          <t>2032/33</t>
        </is>
      </c>
      <c r="B272" s="14" t="inlineStr">
        <is>
          <t>Allocation Round 1</t>
        </is>
      </c>
      <c r="C272" s="14" t="inlineStr">
        <is>
          <t>Onshore Wind</t>
        </is>
      </c>
      <c r="D272" s="14" t="inlineStr">
        <is>
          <t>Transmission</t>
        </is>
      </c>
      <c r="E272" s="115" t="n">
        <v>0.7838000000000001</v>
      </c>
      <c r="F272" s="115" t="n">
        <v>133.312368009888</v>
      </c>
      <c r="G272" s="115" t="n">
        <v>0.1044902340461503</v>
      </c>
      <c r="H272" s="14" t="inlineStr">
        <is>
          <t>renewable_and_other_supported</t>
        </is>
      </c>
      <c r="I272" s="14" t="inlineStr">
        <is>
          <t>LCCC round/technology/connection/year weighted price, 2020 real rebased by GDP deflator</t>
        </is>
      </c>
    </row>
    <row r="273" ht="42" customHeight="1" s="74">
      <c r="A273" s="14" t="inlineStr">
        <is>
          <t>2032/33</t>
        </is>
      </c>
      <c r="B273" s="14" t="inlineStr">
        <is>
          <t>Allocation Round 4</t>
        </is>
      </c>
      <c r="C273" s="14" t="inlineStr">
        <is>
          <t>Onshore Wind</t>
        </is>
      </c>
      <c r="D273" s="14" t="inlineStr">
        <is>
          <t>Transmission</t>
        </is>
      </c>
      <c r="E273" s="115" t="n">
        <v>1.4505</v>
      </c>
      <c r="F273" s="115" t="n">
        <v>59.17516129032258</v>
      </c>
      <c r="G273" s="115" t="n">
        <v>0.0858335714516129</v>
      </c>
      <c r="H273" s="14" t="inlineStr">
        <is>
          <t>renewable_and_other_supported</t>
        </is>
      </c>
      <c r="I273" s="14" t="inlineStr">
        <is>
          <t>Capacity-weighted auction price by round/technology; proxy for output-weighted surviving cohort</t>
        </is>
      </c>
    </row>
    <row r="274" ht="42" customHeight="1" s="74">
      <c r="A274" s="14" t="inlineStr">
        <is>
          <t>2032/33</t>
        </is>
      </c>
      <c r="B274" s="14" t="inlineStr">
        <is>
          <t>Allocation Round 5</t>
        </is>
      </c>
      <c r="C274" s="14" t="inlineStr">
        <is>
          <t>Onshore Wind</t>
        </is>
      </c>
      <c r="D274" s="14" t="inlineStr">
        <is>
          <t>Distribution</t>
        </is>
      </c>
      <c r="E274" s="115" t="n">
        <v>0.6226</v>
      </c>
      <c r="F274" s="115" t="n">
        <v>72.85776274713841</v>
      </c>
      <c r="G274" s="115" t="n">
        <v>0.04536124308636837</v>
      </c>
      <c r="H274" s="14" t="inlineStr">
        <is>
          <t>renewable_and_other_supported</t>
        </is>
      </c>
      <c r="I274" s="14" t="inlineStr">
        <is>
          <t>Capacity-weighted auction price by round/technology; proxy for output-weighted surviving cohort</t>
        </is>
      </c>
    </row>
    <row r="275" ht="42" customHeight="1" s="74">
      <c r="A275" s="14" t="inlineStr">
        <is>
          <t>2032/33</t>
        </is>
      </c>
      <c r="B275" s="14" t="inlineStr">
        <is>
          <t>Allocation Round 5</t>
        </is>
      </c>
      <c r="C275" s="14" t="inlineStr">
        <is>
          <t>Onshore Wind</t>
        </is>
      </c>
      <c r="D275" s="14" t="inlineStr">
        <is>
          <t>Transmission</t>
        </is>
      </c>
      <c r="E275" s="115" t="n">
        <v>2.797</v>
      </c>
      <c r="F275" s="115" t="n">
        <v>72.85776274713841</v>
      </c>
      <c r="G275" s="115" t="n">
        <v>0.2037831624037461</v>
      </c>
      <c r="H275" s="14" t="inlineStr">
        <is>
          <t>renewable_and_other_supported</t>
        </is>
      </c>
      <c r="I275" s="14" t="inlineStr">
        <is>
          <t>Capacity-weighted auction price by round/technology; proxy for output-weighted surviving cohort</t>
        </is>
      </c>
    </row>
    <row r="276" ht="42" customHeight="1" s="74">
      <c r="A276" s="14" t="inlineStr">
        <is>
          <t>2032/33</t>
        </is>
      </c>
      <c r="B276" s="14" t="inlineStr">
        <is>
          <t>Allocation Round 6</t>
        </is>
      </c>
      <c r="C276" s="14" t="inlineStr">
        <is>
          <t>Onshore Wind</t>
        </is>
      </c>
      <c r="D276" s="14" t="inlineStr">
        <is>
          <t>Distribution</t>
        </is>
      </c>
      <c r="E276" s="115" t="n">
        <v>0.6437</v>
      </c>
      <c r="F276" s="115" t="n">
        <v>70.92101977107181</v>
      </c>
      <c r="G276" s="115" t="n">
        <v>0.04565186042663893</v>
      </c>
      <c r="H276" s="14" t="inlineStr">
        <is>
          <t>renewable_and_other_supported</t>
        </is>
      </c>
      <c r="I276" s="14" t="inlineStr">
        <is>
          <t>Capacity-weighted auction price by round/technology; proxy for output-weighted surviving cohort</t>
        </is>
      </c>
    </row>
    <row r="277" ht="42" customHeight="1" s="74">
      <c r="A277" s="14" t="inlineStr">
        <is>
          <t>2032/33</t>
        </is>
      </c>
      <c r="B277" s="14" t="inlineStr">
        <is>
          <t>Allocation Round 6</t>
        </is>
      </c>
      <c r="C277" s="14" t="inlineStr">
        <is>
          <t>Onshore Wind</t>
        </is>
      </c>
      <c r="D277" s="14" t="inlineStr">
        <is>
          <t>Transmission</t>
        </is>
      </c>
      <c r="E277" s="115" t="n">
        <v>1.788</v>
      </c>
      <c r="F277" s="115" t="n">
        <v>70.92101977107181</v>
      </c>
      <c r="G277" s="115" t="n">
        <v>0.1268067833506764</v>
      </c>
      <c r="H277" s="14" t="inlineStr">
        <is>
          <t>renewable_and_other_supported</t>
        </is>
      </c>
      <c r="I277" s="14" t="inlineStr">
        <is>
          <t>Capacity-weighted auction price by round/technology; proxy for output-weighted surviving cohort</t>
        </is>
      </c>
    </row>
    <row r="278" ht="42" customHeight="1" s="74">
      <c r="A278" s="14" t="inlineStr">
        <is>
          <t>2032/33</t>
        </is>
      </c>
      <c r="B278" s="14" t="inlineStr">
        <is>
          <t>Allocation Round 7</t>
        </is>
      </c>
      <c r="C278" s="14" t="inlineStr">
        <is>
          <t>Onshore Wind</t>
        </is>
      </c>
      <c r="D278" s="14" t="inlineStr">
        <is>
          <t>Distribution</t>
        </is>
      </c>
      <c r="E278" s="115" t="n">
        <v>1.0224</v>
      </c>
      <c r="F278" s="115" t="n">
        <v>72.23999999999999</v>
      </c>
      <c r="G278" s="115" t="n">
        <v>0.07385817599999998</v>
      </c>
      <c r="H278" s="14" t="inlineStr">
        <is>
          <t>renewable_and_other_supported</t>
        </is>
      </c>
      <c r="I278" s="14" t="inlineStr">
        <is>
          <t>Capacity-weighted auction price by round/technology; proxy for output-weighted surviving cohort</t>
        </is>
      </c>
    </row>
    <row r="279" ht="42" customHeight="1" s="74">
      <c r="A279" s="14" t="inlineStr">
        <is>
          <t>2032/33</t>
        </is>
      </c>
      <c r="B279" s="14" t="inlineStr">
        <is>
          <t>Allocation Round 7</t>
        </is>
      </c>
      <c r="C279" s="14" t="inlineStr">
        <is>
          <t>Onshore Wind</t>
        </is>
      </c>
      <c r="D279" s="14" t="inlineStr">
        <is>
          <t>Transmission</t>
        </is>
      </c>
      <c r="E279" s="115" t="n">
        <v>2.2484</v>
      </c>
      <c r="F279" s="115" t="n">
        <v>72.23999999999999</v>
      </c>
      <c r="G279" s="115" t="n">
        <v>0.162424416</v>
      </c>
      <c r="H279" s="14" t="inlineStr">
        <is>
          <t>renewable_and_other_supported</t>
        </is>
      </c>
      <c r="I279" s="14" t="inlineStr">
        <is>
          <t>Capacity-weighted auction price by round/technology; proxy for output-weighted surviving cohort</t>
        </is>
      </c>
    </row>
    <row r="280" ht="42" customHeight="1" s="74">
      <c r="A280" s="14" t="inlineStr">
        <is>
          <t>2033/34</t>
        </is>
      </c>
      <c r="B280" s="14" t="inlineStr">
        <is>
          <t>Allocation Round 1</t>
        </is>
      </c>
      <c r="C280" s="14" t="inlineStr">
        <is>
          <t>Energy from Waste</t>
        </is>
      </c>
      <c r="D280" s="14" t="inlineStr">
        <is>
          <t>Distribution</t>
        </is>
      </c>
      <c r="E280" s="115" t="n">
        <v>0.1673</v>
      </c>
      <c r="F280" s="115" t="n">
        <v>130.7762578284291</v>
      </c>
      <c r="G280" s="115" t="n">
        <v>0.02187886793469618</v>
      </c>
      <c r="H280" s="14" t="inlineStr">
        <is>
          <t>renewable_and_other_supported</t>
        </is>
      </c>
      <c r="I280" s="14" t="inlineStr">
        <is>
          <t>LCCC round/technology/connection/year weighted price, 2020 real rebased by GDP deflator</t>
        </is>
      </c>
    </row>
    <row r="281" ht="42" customHeight="1" s="74">
      <c r="A281" s="14" t="inlineStr">
        <is>
          <t>2033/34</t>
        </is>
      </c>
      <c r="B281" s="14" t="inlineStr">
        <is>
          <t>Allocation Round 1</t>
        </is>
      </c>
      <c r="C281" s="14" t="inlineStr">
        <is>
          <t>Onshore Wind</t>
        </is>
      </c>
      <c r="D281" s="14" t="inlineStr">
        <is>
          <t>Distribution</t>
        </is>
      </c>
      <c r="E281" s="115" t="n">
        <v>0.8372000000000001</v>
      </c>
      <c r="F281" s="115" t="n">
        <v>119.3295759796789</v>
      </c>
      <c r="G281" s="115" t="n">
        <v>0.09990272101018721</v>
      </c>
      <c r="H281" s="14" t="inlineStr">
        <is>
          <t>renewable_and_other_supported</t>
        </is>
      </c>
      <c r="I281" s="14" t="inlineStr">
        <is>
          <t>LCCC round/technology/connection/year weighted price, 2020 real rebased by GDP deflator</t>
        </is>
      </c>
    </row>
    <row r="282" ht="42" customHeight="1" s="74">
      <c r="A282" s="14" t="inlineStr">
        <is>
          <t>2033/34</t>
        </is>
      </c>
      <c r="B282" s="14" t="inlineStr">
        <is>
          <t>Allocation Round 1</t>
        </is>
      </c>
      <c r="C282" s="14" t="inlineStr">
        <is>
          <t>Onshore Wind</t>
        </is>
      </c>
      <c r="D282" s="14" t="inlineStr">
        <is>
          <t>Transmission</t>
        </is>
      </c>
      <c r="E282" s="115" t="n">
        <v>0.6446</v>
      </c>
      <c r="F282" s="115" t="n">
        <v>133.312368009888</v>
      </c>
      <c r="G282" s="115" t="n">
        <v>0.08593315241917382</v>
      </c>
      <c r="H282" s="14" t="inlineStr">
        <is>
          <t>renewable_and_other_supported</t>
        </is>
      </c>
      <c r="I282" s="14" t="inlineStr">
        <is>
          <t>LCCC round/technology/connection/year weighted price, 2020 real rebased by GDP deflator</t>
        </is>
      </c>
    </row>
    <row r="283" ht="42" customHeight="1" s="74">
      <c r="A283" s="14" t="inlineStr">
        <is>
          <t>2033/34</t>
        </is>
      </c>
      <c r="B283" s="14" t="inlineStr">
        <is>
          <t>Allocation Round 4</t>
        </is>
      </c>
      <c r="C283" s="14" t="inlineStr">
        <is>
          <t>Onshore Wind</t>
        </is>
      </c>
      <c r="D283" s="14" t="inlineStr">
        <is>
          <t>Transmission</t>
        </is>
      </c>
      <c r="E283" s="115" t="n">
        <v>1.4505</v>
      </c>
      <c r="F283" s="115" t="n">
        <v>59.17516129032258</v>
      </c>
      <c r="G283" s="115" t="n">
        <v>0.0858335714516129</v>
      </c>
      <c r="H283" s="14" t="inlineStr">
        <is>
          <t>renewable_and_other_supported</t>
        </is>
      </c>
      <c r="I283" s="14" t="inlineStr">
        <is>
          <t>Capacity-weighted auction price by round/technology; proxy for output-weighted surviving cohort</t>
        </is>
      </c>
    </row>
    <row r="284" ht="42" customHeight="1" s="74">
      <c r="A284" s="14" t="inlineStr">
        <is>
          <t>2033/34</t>
        </is>
      </c>
      <c r="B284" s="14" t="inlineStr">
        <is>
          <t>Allocation Round 5</t>
        </is>
      </c>
      <c r="C284" s="14" t="inlineStr">
        <is>
          <t>Onshore Wind</t>
        </is>
      </c>
      <c r="D284" s="14" t="inlineStr">
        <is>
          <t>Distribution</t>
        </is>
      </c>
      <c r="E284" s="115" t="n">
        <v>0.6226</v>
      </c>
      <c r="F284" s="115" t="n">
        <v>72.85776274713841</v>
      </c>
      <c r="G284" s="115" t="n">
        <v>0.04536124308636837</v>
      </c>
      <c r="H284" s="14" t="inlineStr">
        <is>
          <t>renewable_and_other_supported</t>
        </is>
      </c>
      <c r="I284" s="14" t="inlineStr">
        <is>
          <t>Capacity-weighted auction price by round/technology; proxy for output-weighted surviving cohort</t>
        </is>
      </c>
    </row>
    <row r="285" ht="42" customHeight="1" s="74">
      <c r="A285" s="14" t="inlineStr">
        <is>
          <t>2033/34</t>
        </is>
      </c>
      <c r="B285" s="14" t="inlineStr">
        <is>
          <t>Allocation Round 5</t>
        </is>
      </c>
      <c r="C285" s="14" t="inlineStr">
        <is>
          <t>Onshore Wind</t>
        </is>
      </c>
      <c r="D285" s="14" t="inlineStr">
        <is>
          <t>Transmission</t>
        </is>
      </c>
      <c r="E285" s="115" t="n">
        <v>2.797</v>
      </c>
      <c r="F285" s="115" t="n">
        <v>72.85776274713841</v>
      </c>
      <c r="G285" s="115" t="n">
        <v>0.2037831624037461</v>
      </c>
      <c r="H285" s="14" t="inlineStr">
        <is>
          <t>renewable_and_other_supported</t>
        </is>
      </c>
      <c r="I285" s="14" t="inlineStr">
        <is>
          <t>Capacity-weighted auction price by round/technology; proxy for output-weighted surviving cohort</t>
        </is>
      </c>
    </row>
    <row r="286" ht="42" customHeight="1" s="74">
      <c r="A286" s="14" t="inlineStr">
        <is>
          <t>2033/34</t>
        </is>
      </c>
      <c r="B286" s="14" t="inlineStr">
        <is>
          <t>Allocation Round 6</t>
        </is>
      </c>
      <c r="C286" s="14" t="inlineStr">
        <is>
          <t>Onshore Wind</t>
        </is>
      </c>
      <c r="D286" s="14" t="inlineStr">
        <is>
          <t>Distribution</t>
        </is>
      </c>
      <c r="E286" s="115" t="n">
        <v>0.6437</v>
      </c>
      <c r="F286" s="115" t="n">
        <v>70.92101977107181</v>
      </c>
      <c r="G286" s="115" t="n">
        <v>0.04565186042663893</v>
      </c>
      <c r="H286" s="14" t="inlineStr">
        <is>
          <t>renewable_and_other_supported</t>
        </is>
      </c>
      <c r="I286" s="14" t="inlineStr">
        <is>
          <t>Capacity-weighted auction price by round/technology; proxy for output-weighted surviving cohort</t>
        </is>
      </c>
    </row>
    <row r="287" ht="42" customHeight="1" s="74">
      <c r="A287" s="14" t="inlineStr">
        <is>
          <t>2033/34</t>
        </is>
      </c>
      <c r="B287" s="14" t="inlineStr">
        <is>
          <t>Allocation Round 6</t>
        </is>
      </c>
      <c r="C287" s="14" t="inlineStr">
        <is>
          <t>Onshore Wind</t>
        </is>
      </c>
      <c r="D287" s="14" t="inlineStr">
        <is>
          <t>Transmission</t>
        </is>
      </c>
      <c r="E287" s="115" t="n">
        <v>1.788</v>
      </c>
      <c r="F287" s="115" t="n">
        <v>70.92101977107181</v>
      </c>
      <c r="G287" s="115" t="n">
        <v>0.1268067833506764</v>
      </c>
      <c r="H287" s="14" t="inlineStr">
        <is>
          <t>renewable_and_other_supported</t>
        </is>
      </c>
      <c r="I287" s="14" t="inlineStr">
        <is>
          <t>Capacity-weighted auction price by round/technology; proxy for output-weighted surviving cohort</t>
        </is>
      </c>
    </row>
    <row r="288" ht="42" customHeight="1" s="74">
      <c r="A288" s="14" t="inlineStr">
        <is>
          <t>2033/34</t>
        </is>
      </c>
      <c r="B288" s="14" t="inlineStr">
        <is>
          <t>Allocation Round 7</t>
        </is>
      </c>
      <c r="C288" s="14" t="inlineStr">
        <is>
          <t>Onshore Wind</t>
        </is>
      </c>
      <c r="D288" s="14" t="inlineStr">
        <is>
          <t>Distribution</t>
        </is>
      </c>
      <c r="E288" s="115" t="n">
        <v>1.0224</v>
      </c>
      <c r="F288" s="115" t="n">
        <v>72.23999999999999</v>
      </c>
      <c r="G288" s="115" t="n">
        <v>0.07385817599999998</v>
      </c>
      <c r="H288" s="14" t="inlineStr">
        <is>
          <t>renewable_and_other_supported</t>
        </is>
      </c>
      <c r="I288" s="14" t="inlineStr">
        <is>
          <t>Capacity-weighted auction price by round/technology; proxy for output-weighted surviving cohort</t>
        </is>
      </c>
    </row>
    <row r="289" ht="42" customHeight="1" s="74">
      <c r="A289" s="14" t="inlineStr">
        <is>
          <t>2033/34</t>
        </is>
      </c>
      <c r="B289" s="14" t="inlineStr">
        <is>
          <t>Allocation Round 7</t>
        </is>
      </c>
      <c r="C289" s="14" t="inlineStr">
        <is>
          <t>Onshore Wind</t>
        </is>
      </c>
      <c r="D289" s="14" t="inlineStr">
        <is>
          <t>Transmission</t>
        </is>
      </c>
      <c r="E289" s="115" t="n">
        <v>2.2484</v>
      </c>
      <c r="F289" s="115" t="n">
        <v>72.23999999999999</v>
      </c>
      <c r="G289" s="115" t="n">
        <v>0.162424416</v>
      </c>
      <c r="H289" s="14" t="inlineStr">
        <is>
          <t>renewable_and_other_supported</t>
        </is>
      </c>
      <c r="I289" s="14" t="inlineStr">
        <is>
          <t>Capacity-weighted auction price by round/technology; proxy for output-weighted surviving cohort</t>
        </is>
      </c>
    </row>
    <row r="290" ht="42" customHeight="1" s="74">
      <c r="A290" s="14" t="inlineStr">
        <is>
          <t>2033/34</t>
        </is>
      </c>
      <c r="B290" s="14" t="inlineStr">
        <is>
          <t>Allocation Round 6</t>
        </is>
      </c>
      <c r="C290" s="14" t="inlineStr">
        <is>
          <t>Tidal Stream</t>
        </is>
      </c>
      <c r="D290" s="14" t="inlineStr">
        <is>
          <t>Distribution</t>
        </is>
      </c>
      <c r="E290" s="115" t="n">
        <v>0.0098</v>
      </c>
      <c r="F290" s="115" t="n">
        <v>239.6545265348595</v>
      </c>
      <c r="G290" s="115" t="n">
        <v>0.002348614360041623</v>
      </c>
      <c r="H290" s="14" t="inlineStr">
        <is>
          <t>renewable_and_other_supported</t>
        </is>
      </c>
      <c r="I290" s="14" t="inlineStr">
        <is>
          <t>Capacity-weighted auction price by round/technology; proxy for output-weighted surviving cohort</t>
        </is>
      </c>
    </row>
    <row r="291" ht="42" customHeight="1" s="74">
      <c r="A291" s="14" t="inlineStr">
        <is>
          <t>2033/34</t>
        </is>
      </c>
      <c r="B291" s="14" t="inlineStr">
        <is>
          <t>Allocation Round 5</t>
        </is>
      </c>
      <c r="C291" s="14" t="inlineStr">
        <is>
          <t>Tidal Stream</t>
        </is>
      </c>
      <c r="D291" s="14" t="inlineStr">
        <is>
          <t>Transmission</t>
        </is>
      </c>
      <c r="E291" s="115" t="n">
        <v>0.1184</v>
      </c>
      <c r="F291" s="115" t="n">
        <v>275.8813735691988</v>
      </c>
      <c r="G291" s="115" t="n">
        <v>0.03266435463059314</v>
      </c>
      <c r="H291" s="14" t="inlineStr">
        <is>
          <t>renewable_and_other_supported</t>
        </is>
      </c>
      <c r="I291" s="14" t="inlineStr">
        <is>
          <t>Capacity-weighted auction price by round/technology; proxy for output-weighted surviving cohort</t>
        </is>
      </c>
    </row>
    <row r="292" ht="42" customHeight="1" s="74">
      <c r="A292" s="14" t="inlineStr">
        <is>
          <t>2033/34</t>
        </is>
      </c>
      <c r="B292" s="14" t="inlineStr">
        <is>
          <t>Allocation Round 7</t>
        </is>
      </c>
      <c r="C292" s="14" t="inlineStr">
        <is>
          <t>Tidal Stream</t>
        </is>
      </c>
      <c r="D292" s="14" t="inlineStr">
        <is>
          <t>Distribution</t>
        </is>
      </c>
      <c r="E292" s="115" t="n">
        <v>0.0078</v>
      </c>
      <c r="F292" s="115" t="n">
        <v>265</v>
      </c>
      <c r="G292" s="115" t="n">
        <v>0.002067</v>
      </c>
      <c r="H292" s="14" t="inlineStr">
        <is>
          <t>renewable_and_other_supported</t>
        </is>
      </c>
      <c r="I292" s="14" t="inlineStr">
        <is>
          <t>Capacity-weighted auction price by round/technology; proxy for output-weighted surviving cohort</t>
        </is>
      </c>
    </row>
    <row r="293" ht="42" customHeight="1" s="74">
      <c r="A293" s="14" t="inlineStr">
        <is>
          <t>2033/34</t>
        </is>
      </c>
      <c r="B293" s="14" t="inlineStr">
        <is>
          <t>Allocation Round 4</t>
        </is>
      </c>
      <c r="C293" s="14" t="inlineStr">
        <is>
          <t>Tidal Stream</t>
        </is>
      </c>
      <c r="D293" s="14" t="inlineStr">
        <is>
          <t>Distribution</t>
        </is>
      </c>
      <c r="E293" s="115" t="n">
        <v>0.0425</v>
      </c>
      <c r="F293" s="115" t="n">
        <v>248.7669719042664</v>
      </c>
      <c r="G293" s="115" t="n">
        <v>0.01057259630593132</v>
      </c>
      <c r="H293" s="14" t="inlineStr">
        <is>
          <t>renewable_and_other_supported</t>
        </is>
      </c>
      <c r="I293" s="14" t="inlineStr">
        <is>
          <t>Capacity-weighted auction price by round/technology; proxy for output-weighted surviving cohort</t>
        </is>
      </c>
    </row>
    <row r="294" ht="42" customHeight="1" s="74">
      <c r="A294" s="14" t="inlineStr">
        <is>
          <t>2033/34</t>
        </is>
      </c>
      <c r="B294" s="14" t="inlineStr">
        <is>
          <t>Allocation Round 7</t>
        </is>
      </c>
      <c r="C294" s="14" t="inlineStr">
        <is>
          <t>Tidal Stream</t>
        </is>
      </c>
      <c r="D294" s="14" t="inlineStr">
        <is>
          <t>Transmission</t>
        </is>
      </c>
      <c r="E294" s="115" t="n">
        <v>0.0608</v>
      </c>
      <c r="F294" s="115" t="n">
        <v>265</v>
      </c>
      <c r="G294" s="115" t="n">
        <v>0.016112</v>
      </c>
      <c r="H294" s="14" t="inlineStr">
        <is>
          <t>renewable_and_other_supported</t>
        </is>
      </c>
      <c r="I294" s="14" t="inlineStr">
        <is>
          <t>Capacity-weighted auction price by round/technology; proxy for output-weighted surviving cohort</t>
        </is>
      </c>
    </row>
    <row r="295" ht="42" customHeight="1" s="74">
      <c r="A295" s="14" t="inlineStr">
        <is>
          <t>2033/34</t>
        </is>
      </c>
      <c r="B295" s="14" t="inlineStr">
        <is>
          <t>Allocation Round 5</t>
        </is>
      </c>
      <c r="C295" s="14" t="inlineStr">
        <is>
          <t>Tidal Stream</t>
        </is>
      </c>
      <c r="D295" s="14" t="inlineStr">
        <is>
          <t>Distribution</t>
        </is>
      </c>
      <c r="E295" s="115" t="n">
        <v>0.0538</v>
      </c>
      <c r="F295" s="115" t="n">
        <v>275.8813735691988</v>
      </c>
      <c r="G295" s="115" t="n">
        <v>0.01484241789802289</v>
      </c>
      <c r="H295" s="14" t="inlineStr">
        <is>
          <t>renewable_and_other_supported</t>
        </is>
      </c>
      <c r="I295" s="14" t="inlineStr">
        <is>
          <t>Capacity-weighted auction price by round/technology; proxy for output-weighted surviving cohort</t>
        </is>
      </c>
    </row>
    <row r="296" ht="42" customHeight="1" s="74">
      <c r="A296" s="14" t="inlineStr">
        <is>
          <t>2033/34</t>
        </is>
      </c>
      <c r="B296" s="14" t="inlineStr">
        <is>
          <t>Allocation Round 4</t>
        </is>
      </c>
      <c r="C296" s="14" t="inlineStr">
        <is>
          <t>Tidal Stream</t>
        </is>
      </c>
      <c r="D296" s="14" t="inlineStr">
        <is>
          <t>Transmission</t>
        </is>
      </c>
      <c r="E296" s="115" t="n">
        <v>0.0887</v>
      </c>
      <c r="F296" s="115" t="n">
        <v>248.7669719042664</v>
      </c>
      <c r="G296" s="115" t="n">
        <v>0.02206563040790843</v>
      </c>
      <c r="H296" s="14" t="inlineStr">
        <is>
          <t>renewable_and_other_supported</t>
        </is>
      </c>
      <c r="I296" s="14" t="inlineStr">
        <is>
          <t>Capacity-weighted auction price by round/technology; proxy for output-weighted surviving cohort</t>
        </is>
      </c>
    </row>
    <row r="297" ht="42" customHeight="1" s="74">
      <c r="A297" s="14" t="inlineStr">
        <is>
          <t>2033/34</t>
        </is>
      </c>
      <c r="B297" s="14" t="inlineStr">
        <is>
          <t>Allocation Round 6</t>
        </is>
      </c>
      <c r="C297" s="14" t="inlineStr">
        <is>
          <t>Tidal Stream</t>
        </is>
      </c>
      <c r="D297" s="14" t="inlineStr">
        <is>
          <t>Transmission</t>
        </is>
      </c>
      <c r="E297" s="115" t="n">
        <v>0.0613</v>
      </c>
      <c r="F297" s="115" t="n">
        <v>239.6545265348595</v>
      </c>
      <c r="G297" s="115" t="n">
        <v>0.01469082247658689</v>
      </c>
      <c r="H297" s="14" t="inlineStr">
        <is>
          <t>renewable_and_other_supported</t>
        </is>
      </c>
      <c r="I297" s="14" t="inlineStr">
        <is>
          <t>Capacity-weighted auction price by round/technology; proxy for output-weighted surviving cohort</t>
        </is>
      </c>
    </row>
    <row r="298" ht="42" customHeight="1" s="74">
      <c r="A298" s="14" t="inlineStr">
        <is>
          <t>2033/34</t>
        </is>
      </c>
      <c r="B298" s="14" t="inlineStr">
        <is>
          <t>Allocation Round 1</t>
        </is>
      </c>
      <c r="C298" s="14" t="inlineStr">
        <is>
          <t>Advanced Conversion Technology</t>
        </is>
      </c>
      <c r="D298" s="14" t="inlineStr">
        <is>
          <t>Distribution</t>
        </is>
      </c>
      <c r="E298" s="115" t="n">
        <v>0.0689</v>
      </c>
      <c r="F298" s="115" t="n">
        <v>195.9881700818974</v>
      </c>
      <c r="G298" s="115" t="n">
        <v>0.01350358491864273</v>
      </c>
      <c r="H298" s="14" t="inlineStr">
        <is>
          <t>renewable_and_other_supported</t>
        </is>
      </c>
      <c r="I298" s="14" t="inlineStr">
        <is>
          <t>LCCC round/technology/connection/year weighted price, 2020 real rebased by GDP deflator</t>
        </is>
      </c>
    </row>
    <row r="299" ht="42" customHeight="1" s="74">
      <c r="A299" s="14" t="inlineStr">
        <is>
          <t>2033/34</t>
        </is>
      </c>
      <c r="B299" s="14" t="inlineStr">
        <is>
          <t>Investment Contract</t>
        </is>
      </c>
      <c r="C299" s="14" t="inlineStr">
        <is>
          <t>Dedicated Biomass</t>
        </is>
      </c>
      <c r="D299" s="14" t="inlineStr">
        <is>
          <t>Transmission</t>
        </is>
      </c>
      <c r="E299" s="115" t="n">
        <v>1.9651</v>
      </c>
      <c r="F299" s="115" t="n">
        <v>203.9414153702415</v>
      </c>
      <c r="G299" s="115" t="n">
        <v>0.4007652753440616</v>
      </c>
      <c r="H299" s="14" t="inlineStr">
        <is>
          <t>renewable_and_other_supported</t>
        </is>
      </c>
      <c r="I299" s="14" t="inlineStr">
        <is>
          <t>LCCC round/technology/connection/year weighted price, 2020 real rebased by GDP deflator</t>
        </is>
      </c>
    </row>
    <row r="300" ht="42" customHeight="1" s="74">
      <c r="A300" s="14" t="inlineStr">
        <is>
          <t>2033/34</t>
        </is>
      </c>
      <c r="B300" s="14" t="inlineStr">
        <is>
          <t>Allocation Round 5</t>
        </is>
      </c>
      <c r="C300" s="14" t="inlineStr">
        <is>
          <t>Geothermal</t>
        </is>
      </c>
      <c r="D300" s="14" t="inlineStr">
        <is>
          <t>Distribution</t>
        </is>
      </c>
      <c r="E300" s="115" t="n">
        <v>0.0922</v>
      </c>
      <c r="F300" s="115" t="n">
        <v>165.8074921956296</v>
      </c>
      <c r="G300" s="115" t="n">
        <v>0.01528745078043705</v>
      </c>
      <c r="H300" s="14" t="inlineStr">
        <is>
          <t>renewable_and_other_supported</t>
        </is>
      </c>
      <c r="I300" s="14" t="inlineStr">
        <is>
          <t>Capacity-weighted auction price by round/technology; proxy for output-weighted surviving cohort</t>
        </is>
      </c>
    </row>
    <row r="301" ht="42" customHeight="1" s="74">
      <c r="A301" s="14" t="inlineStr">
        <is>
          <t>2033/34</t>
        </is>
      </c>
      <c r="B301" s="14" t="inlineStr">
        <is>
          <t>Bespoke</t>
        </is>
      </c>
      <c r="C301" s="14" t="inlineStr">
        <is>
          <t>Nuclear</t>
        </is>
      </c>
      <c r="D301" s="14" t="inlineStr">
        <is>
          <t>Transmission</t>
        </is>
      </c>
      <c r="E301" s="115" t="n">
        <v>24.1912</v>
      </c>
      <c r="F301" s="115" t="n">
        <v>147.9704222840765</v>
      </c>
      <c r="G301" s="115" t="n">
        <v>3.579582079558551</v>
      </c>
      <c r="H301" s="14" t="inlineStr">
        <is>
          <t>nuclear</t>
        </is>
      </c>
      <c r="I301" s="14" t="inlineStr">
        <is>
          <t>LCCC round/technology/connection/year weighted price, 2020 real rebased by GDP deflator</t>
        </is>
      </c>
    </row>
    <row r="302" ht="42" customHeight="1" s="74">
      <c r="A302" s="14" t="inlineStr">
        <is>
          <t>2033/34</t>
        </is>
      </c>
      <c r="B302" s="14" t="inlineStr">
        <is>
          <t>Allocation Round 1</t>
        </is>
      </c>
      <c r="C302" s="14" t="inlineStr">
        <is>
          <t>Offshore Wind</t>
        </is>
      </c>
      <c r="D302" s="14" t="inlineStr">
        <is>
          <t>Transmission</t>
        </is>
      </c>
      <c r="E302" s="115" t="n">
        <v>4.2617</v>
      </c>
      <c r="F302" s="115" t="n">
        <v>191.8403823212539</v>
      </c>
      <c r="G302" s="115" t="n">
        <v>0.8175661573384879</v>
      </c>
      <c r="H302" s="14" t="inlineStr">
        <is>
          <t>renewable_and_other_supported</t>
        </is>
      </c>
      <c r="I302" s="14" t="inlineStr">
        <is>
          <t>LCCC round/technology/connection/year weighted price, 2020 real rebased by GDP deflator</t>
        </is>
      </c>
    </row>
    <row r="303" ht="42" customHeight="1" s="74">
      <c r="A303" s="14" t="inlineStr">
        <is>
          <t>2033/34</t>
        </is>
      </c>
      <c r="B303" s="14" t="inlineStr">
        <is>
          <t>Allocation Round 2</t>
        </is>
      </c>
      <c r="C303" s="14" t="inlineStr">
        <is>
          <t>Offshore Wind</t>
        </is>
      </c>
      <c r="D303" s="14" t="inlineStr">
        <is>
          <t>Transmission</t>
        </is>
      </c>
      <c r="E303" s="115" t="n">
        <v>9.623900000000001</v>
      </c>
      <c r="F303" s="115" t="n">
        <v>73.75289884428786</v>
      </c>
      <c r="G303" s="115" t="n">
        <v>0.7097905231875419</v>
      </c>
      <c r="H303" s="14" t="inlineStr">
        <is>
          <t>renewable_and_other_supported</t>
        </is>
      </c>
      <c r="I303" s="14" t="inlineStr">
        <is>
          <t>LCCC round/technology/connection/year weighted price, 2020 real rebased by GDP deflator</t>
        </is>
      </c>
    </row>
    <row r="304" ht="42" customHeight="1" s="74">
      <c r="A304" s="14" t="inlineStr">
        <is>
          <t>2033/34</t>
        </is>
      </c>
      <c r="B304" s="14" t="inlineStr">
        <is>
          <t>Allocation Round 3</t>
        </is>
      </c>
      <c r="C304" s="14" t="inlineStr">
        <is>
          <t>Offshore Wind</t>
        </is>
      </c>
      <c r="D304" s="14" t="inlineStr">
        <is>
          <t>Transmission</t>
        </is>
      </c>
      <c r="E304" s="115" t="n">
        <v>18.9864</v>
      </c>
      <c r="F304" s="115" t="n">
        <v>62.64936957289746</v>
      </c>
      <c r="G304" s="115" t="n">
        <v>1.18948599045886</v>
      </c>
      <c r="H304" s="14" t="inlineStr">
        <is>
          <t>renewable_and_other_supported</t>
        </is>
      </c>
      <c r="I304" s="14" t="inlineStr">
        <is>
          <t>LCCC round/technology/connection/year weighted price, 2020 real rebased by GDP deflator</t>
        </is>
      </c>
    </row>
    <row r="305" ht="42" customHeight="1" s="74">
      <c r="A305" s="14" t="inlineStr">
        <is>
          <t>2033/34</t>
        </is>
      </c>
      <c r="B305" s="14" t="inlineStr">
        <is>
          <t>Allocation Round 4</t>
        </is>
      </c>
      <c r="C305" s="14" t="inlineStr">
        <is>
          <t>Offshore Wind</t>
        </is>
      </c>
      <c r="D305" s="14" t="inlineStr">
        <is>
          <t>Transmission</t>
        </is>
      </c>
      <c r="E305" s="115" t="n">
        <v>14.8866</v>
      </c>
      <c r="F305" s="115" t="n">
        <v>52.04125910509885</v>
      </c>
      <c r="G305" s="115" t="n">
        <v>0.7747174077939645</v>
      </c>
      <c r="H305" s="14" t="inlineStr">
        <is>
          <t>renewable_and_other_supported</t>
        </is>
      </c>
      <c r="I305" s="14" t="inlineStr">
        <is>
          <t>Capacity-weighted auction price by round/technology; proxy for output-weighted surviving cohort</t>
        </is>
      </c>
    </row>
    <row r="306" ht="42" customHeight="1" s="74">
      <c r="A306" s="14" t="inlineStr">
        <is>
          <t>2033/34</t>
        </is>
      </c>
      <c r="B306" s="14" t="inlineStr">
        <is>
          <t>Allocation Round 6</t>
        </is>
      </c>
      <c r="C306" s="14" t="inlineStr">
        <is>
          <t>Offshore Wind</t>
        </is>
      </c>
      <c r="D306" s="14" t="inlineStr">
        <is>
          <t>Transmission</t>
        </is>
      </c>
      <c r="E306" s="115" t="n">
        <v>8.9633</v>
      </c>
      <c r="F306" s="115" t="n">
        <v>79.96076759395804</v>
      </c>
      <c r="G306" s="115" t="n">
        <v>0.7167123481749241</v>
      </c>
      <c r="H306" s="14" t="inlineStr">
        <is>
          <t>renewable_and_other_supported</t>
        </is>
      </c>
      <c r="I306" s="14" t="inlineStr">
        <is>
          <t>Capacity-weighted auction price by round/technology; proxy for output-weighted surviving cohort</t>
        </is>
      </c>
    </row>
    <row r="307" ht="42" customHeight="1" s="74">
      <c r="A307" s="14" t="inlineStr">
        <is>
          <t>2033/34</t>
        </is>
      </c>
      <c r="B307" s="14" t="inlineStr">
        <is>
          <t>Allocation Round 7</t>
        </is>
      </c>
      <c r="C307" s="14" t="inlineStr">
        <is>
          <t>Offshore Wind</t>
        </is>
      </c>
      <c r="D307" s="14" t="inlineStr">
        <is>
          <t>Transmission</t>
        </is>
      </c>
      <c r="E307" s="115" t="n">
        <v>27.7805</v>
      </c>
      <c r="F307" s="115" t="n">
        <v>90.91379017586415</v>
      </c>
      <c r="G307" s="115" t="n">
        <v>2.525630547980594</v>
      </c>
      <c r="H307" s="14" t="inlineStr">
        <is>
          <t>renewable_and_other_supported</t>
        </is>
      </c>
      <c r="I307" s="14" t="inlineStr">
        <is>
          <t>Capacity-weighted auction price by round/technology; proxy for output-weighted surviving cohort</t>
        </is>
      </c>
    </row>
    <row r="308" ht="42" customHeight="1" s="74">
      <c r="A308" s="14" t="inlineStr">
        <is>
          <t>2033/34</t>
        </is>
      </c>
      <c r="B308" s="14" t="inlineStr">
        <is>
          <t>Investment Contract</t>
        </is>
      </c>
      <c r="C308" s="14" t="inlineStr">
        <is>
          <t>Offshore Wind</t>
        </is>
      </c>
      <c r="D308" s="14" t="inlineStr">
        <is>
          <t>Transmission</t>
        </is>
      </c>
      <c r="E308" s="115" t="n">
        <v>6.5963</v>
      </c>
      <c r="F308" s="115" t="n">
        <v>144.8008719461219</v>
      </c>
      <c r="G308" s="115" t="n">
        <v>0.9551499916182041</v>
      </c>
      <c r="H308" s="14" t="inlineStr">
        <is>
          <t>renewable_and_other_supported</t>
        </is>
      </c>
      <c r="I308" s="14" t="inlineStr">
        <is>
          <t>LCCC round/technology/connection/year weighted price, 2020 real rebased by GDP deflator</t>
        </is>
      </c>
    </row>
    <row r="309" ht="42" customHeight="1" s="74">
      <c r="A309" s="14" t="inlineStr">
        <is>
          <t>2033/34</t>
        </is>
      </c>
      <c r="B309" s="14" t="inlineStr">
        <is>
          <t>Allocation Round 4</t>
        </is>
      </c>
      <c r="C309" s="14" t="inlineStr">
        <is>
          <t>Solar PV</t>
        </is>
      </c>
      <c r="D309" s="14" t="inlineStr">
        <is>
          <t>Transmission</t>
        </is>
      </c>
      <c r="E309" s="115" t="n">
        <v>0.3384</v>
      </c>
      <c r="F309" s="115" t="n">
        <v>64.0797190426639</v>
      </c>
      <c r="G309" s="115" t="n">
        <v>0.02168457692403746</v>
      </c>
      <c r="H309" s="14" t="inlineStr">
        <is>
          <t>renewable_and_other_supported</t>
        </is>
      </c>
      <c r="I309" s="14" t="inlineStr">
        <is>
          <t>Capacity-weighted auction price by round/technology; proxy for output-weighted surviving cohort</t>
        </is>
      </c>
    </row>
    <row r="310" ht="42" customHeight="1" s="74">
      <c r="A310" s="14" t="inlineStr">
        <is>
          <t>2033/34</t>
        </is>
      </c>
      <c r="B310" s="14" t="inlineStr">
        <is>
          <t>Allocation Round 7</t>
        </is>
      </c>
      <c r="C310" s="14" t="inlineStr">
        <is>
          <t>Solar PV</t>
        </is>
      </c>
      <c r="D310" s="14" t="inlineStr">
        <is>
          <t>Distribution</t>
        </is>
      </c>
      <c r="E310" s="115" t="n">
        <v>4.8871</v>
      </c>
      <c r="F310" s="115" t="n">
        <v>65.23</v>
      </c>
      <c r="G310" s="115" t="n">
        <v>0.3187855330000001</v>
      </c>
      <c r="H310" s="14" t="inlineStr">
        <is>
          <t>renewable_and_other_supported</t>
        </is>
      </c>
      <c r="I310" s="14" t="inlineStr">
        <is>
          <t>Capacity-weighted auction price by round/technology; proxy for output-weighted surviving cohort</t>
        </is>
      </c>
    </row>
    <row r="311" ht="42" customHeight="1" s="74">
      <c r="A311" s="14" t="inlineStr">
        <is>
          <t>2033/34</t>
        </is>
      </c>
      <c r="B311" s="14" t="inlineStr">
        <is>
          <t>Allocation Round 5</t>
        </is>
      </c>
      <c r="C311" s="14" t="inlineStr">
        <is>
          <t>Solar PV</t>
        </is>
      </c>
      <c r="D311" s="14" t="inlineStr">
        <is>
          <t>Transmission</t>
        </is>
      </c>
      <c r="E311" s="115" t="n">
        <v>0.3454</v>
      </c>
      <c r="F311" s="115" t="n">
        <v>65.48699271592092</v>
      </c>
      <c r="G311" s="115" t="n">
        <v>0.02261920728407909</v>
      </c>
      <c r="H311" s="14" t="inlineStr">
        <is>
          <t>renewable_and_other_supported</t>
        </is>
      </c>
      <c r="I311" s="14" t="inlineStr">
        <is>
          <t>Capacity-weighted auction price by round/technology; proxy for output-weighted surviving cohort</t>
        </is>
      </c>
    </row>
    <row r="312" ht="42" customHeight="1" s="74">
      <c r="A312" s="14" t="inlineStr">
        <is>
          <t>2033/34</t>
        </is>
      </c>
      <c r="B312" s="14" t="inlineStr">
        <is>
          <t>Allocation Round 6</t>
        </is>
      </c>
      <c r="C312" s="14" t="inlineStr">
        <is>
          <t>Solar PV</t>
        </is>
      </c>
      <c r="D312" s="14" t="inlineStr">
        <is>
          <t>Distribution</t>
        </is>
      </c>
      <c r="E312" s="115" t="n">
        <v>3.0135</v>
      </c>
      <c r="F312" s="115" t="n">
        <v>69.76454734651405</v>
      </c>
      <c r="G312" s="115" t="n">
        <v>0.2102354634287201</v>
      </c>
      <c r="H312" s="14" t="inlineStr">
        <is>
          <t>renewable_and_other_supported</t>
        </is>
      </c>
      <c r="I312" s="14" t="inlineStr">
        <is>
          <t>Capacity-weighted auction price by round/technology; proxy for output-weighted surviving cohort</t>
        </is>
      </c>
    </row>
    <row r="313" ht="42" customHeight="1" s="74">
      <c r="A313" s="14" t="inlineStr">
        <is>
          <t>2033/34</t>
        </is>
      </c>
      <c r="B313" s="14" t="inlineStr">
        <is>
          <t>Allocation Round 4</t>
        </is>
      </c>
      <c r="C313" s="14" t="inlineStr">
        <is>
          <t>Solar PV</t>
        </is>
      </c>
      <c r="D313" s="14" t="inlineStr">
        <is>
          <t>Distribution</t>
        </is>
      </c>
      <c r="E313" s="115" t="n">
        <v>1.7464</v>
      </c>
      <c r="F313" s="115" t="n">
        <v>64.0797190426639</v>
      </c>
      <c r="G313" s="115" t="n">
        <v>0.1119088213361082</v>
      </c>
      <c r="H313" s="14" t="inlineStr">
        <is>
          <t>renewable_and_other_supported</t>
        </is>
      </c>
      <c r="I313" s="14" t="inlineStr">
        <is>
          <t>Capacity-weighted auction price by round/technology; proxy for output-weighted surviving cohort</t>
        </is>
      </c>
    </row>
    <row r="314" ht="42" customHeight="1" s="74">
      <c r="A314" s="14" t="inlineStr">
        <is>
          <t>2033/34</t>
        </is>
      </c>
      <c r="B314" s="14" t="inlineStr">
        <is>
          <t>Allocation Round 7</t>
        </is>
      </c>
      <c r="C314" s="14" t="inlineStr">
        <is>
          <t>Solar PV</t>
        </is>
      </c>
      <c r="D314" s="14" t="inlineStr">
        <is>
          <t>Transmission</t>
        </is>
      </c>
      <c r="E314" s="115" t="n">
        <v>0.8306</v>
      </c>
      <c r="F314" s="115" t="n">
        <v>65.23</v>
      </c>
      <c r="G314" s="115" t="n">
        <v>0.054180038</v>
      </c>
      <c r="H314" s="14" t="inlineStr">
        <is>
          <t>renewable_and_other_supported</t>
        </is>
      </c>
      <c r="I314" s="14" t="inlineStr">
        <is>
          <t>Capacity-weighted auction price by round/technology; proxy for output-weighted surviving cohort</t>
        </is>
      </c>
    </row>
    <row r="315" ht="42" customHeight="1" s="74">
      <c r="A315" s="14" t="inlineStr">
        <is>
          <t>2033/34</t>
        </is>
      </c>
      <c r="B315" s="14" t="inlineStr">
        <is>
          <t>Allocation Round 5</t>
        </is>
      </c>
      <c r="C315" s="14" t="inlineStr">
        <is>
          <t>Solar PV</t>
        </is>
      </c>
      <c r="D315" s="14" t="inlineStr">
        <is>
          <t>Distribution</t>
        </is>
      </c>
      <c r="E315" s="115" t="n">
        <v>1.6188</v>
      </c>
      <c r="F315" s="115" t="n">
        <v>65.48699271592092</v>
      </c>
      <c r="G315" s="115" t="n">
        <v>0.1060103438085328</v>
      </c>
      <c r="H315" s="14" t="inlineStr">
        <is>
          <t>renewable_and_other_supported</t>
        </is>
      </c>
      <c r="I315" s="14" t="inlineStr">
        <is>
          <t>Capacity-weighted auction price by round/technology; proxy for output-weighted surviving cohort</t>
        </is>
      </c>
    </row>
    <row r="316" ht="42" customHeight="1" s="74">
      <c r="A316" s="14" t="inlineStr">
        <is>
          <t>2033/34</t>
        </is>
      </c>
      <c r="B316" s="14" t="inlineStr">
        <is>
          <t>Allocation Round 6</t>
        </is>
      </c>
      <c r="C316" s="14" t="inlineStr">
        <is>
          <t>Solar PV</t>
        </is>
      </c>
      <c r="D316" s="14" t="inlineStr">
        <is>
          <t>Transmission</t>
        </is>
      </c>
      <c r="E316" s="115" t="n">
        <v>0.6418</v>
      </c>
      <c r="F316" s="115" t="n">
        <v>69.76454734651405</v>
      </c>
      <c r="G316" s="115" t="n">
        <v>0.04477488648699272</v>
      </c>
      <c r="H316" s="14" t="inlineStr">
        <is>
          <t>renewable_and_other_supported</t>
        </is>
      </c>
      <c r="I316" s="14" t="inlineStr">
        <is>
          <t>Capacity-weighted auction price by round/technology; proxy for output-weighted surviving cohort</t>
        </is>
      </c>
    </row>
    <row r="317" ht="42" customHeight="1" s="74">
      <c r="A317" s="14" t="inlineStr">
        <is>
          <t>2033/34</t>
        </is>
      </c>
      <c r="B317" s="14" t="inlineStr">
        <is>
          <t>Allocation Round 6</t>
        </is>
      </c>
      <c r="C317" s="14" t="inlineStr">
        <is>
          <t>Floating Offshore Wind</t>
        </is>
      </c>
      <c r="D317" s="14" t="inlineStr">
        <is>
          <t>Transmission</t>
        </is>
      </c>
      <c r="E317" s="115" t="n">
        <v>1.3612</v>
      </c>
      <c r="F317" s="115" t="n">
        <v>194.9701040582727</v>
      </c>
      <c r="G317" s="115" t="n">
        <v>0.2653933056441207</v>
      </c>
      <c r="H317" s="14" t="inlineStr">
        <is>
          <t>renewable_and_other_supported</t>
        </is>
      </c>
      <c r="I317" s="14" t="inlineStr">
        <is>
          <t>Capacity-weighted auction price by round/technology; proxy for output-weighted surviving cohort</t>
        </is>
      </c>
    </row>
    <row r="318" ht="42" customHeight="1" s="74">
      <c r="A318" s="14" t="inlineStr">
        <is>
          <t>2033/34</t>
        </is>
      </c>
      <c r="B318" s="14" t="inlineStr">
        <is>
          <t>Allocation Round 7</t>
        </is>
      </c>
      <c r="C318" s="14" t="inlineStr">
        <is>
          <t>Floating Offshore Wind</t>
        </is>
      </c>
      <c r="D318" s="14" t="inlineStr">
        <is>
          <t>Transmission</t>
        </is>
      </c>
      <c r="E318" s="115" t="n">
        <v>0.6652</v>
      </c>
      <c r="F318" s="115" t="n">
        <v>216.49</v>
      </c>
      <c r="G318" s="115" t="n">
        <v>0.144009148</v>
      </c>
      <c r="H318" s="14" t="inlineStr">
        <is>
          <t>renewable_and_other_supported</t>
        </is>
      </c>
      <c r="I318" s="14" t="inlineStr">
        <is>
          <t>Capacity-weighted auction price by round/technology; proxy for output-weighted surviving cohort</t>
        </is>
      </c>
    </row>
    <row r="319" ht="42" customHeight="1" s="74">
      <c r="A319" s="14" t="inlineStr">
        <is>
          <t>2033/34</t>
        </is>
      </c>
      <c r="B319" s="14" t="inlineStr">
        <is>
          <t>Allocation Round 3</t>
        </is>
      </c>
      <c r="C319" s="14" t="inlineStr">
        <is>
          <t>Remote Island Wind</t>
        </is>
      </c>
      <c r="D319" s="14" t="inlineStr">
        <is>
          <t>Distribution</t>
        </is>
      </c>
      <c r="E319" s="115" t="n">
        <v>0.174</v>
      </c>
      <c r="F319" s="115" t="n">
        <v>68.0196310480241</v>
      </c>
      <c r="G319" s="115" t="n">
        <v>0.01183541580235619</v>
      </c>
      <c r="H319" s="14" t="inlineStr">
        <is>
          <t>renewable_and_other_supported</t>
        </is>
      </c>
      <c r="I319" s="14" t="inlineStr">
        <is>
          <t>LCCC round/technology/connection/year weighted price, 2020 real rebased by GDP deflator</t>
        </is>
      </c>
    </row>
    <row r="320" ht="42" customHeight="1" s="74">
      <c r="A320" s="14" t="inlineStr">
        <is>
          <t>2033/34</t>
        </is>
      </c>
      <c r="B320" s="14" t="inlineStr">
        <is>
          <t>Allocation Round 3</t>
        </is>
      </c>
      <c r="C320" s="14" t="inlineStr">
        <is>
          <t>Remote Island Wind</t>
        </is>
      </c>
      <c r="D320" s="14" t="inlineStr">
        <is>
          <t>Transmission</t>
        </is>
      </c>
      <c r="E320" s="115" t="n">
        <v>0.125</v>
      </c>
      <c r="F320" s="115" t="n">
        <v>60.95921684079396</v>
      </c>
      <c r="G320" s="115" t="n">
        <v>0.007619902105099246</v>
      </c>
      <c r="H320" s="14" t="inlineStr">
        <is>
          <t>renewable_and_other_supported</t>
        </is>
      </c>
      <c r="I320" s="14" t="inlineStr">
        <is>
          <t>LCCC round/technology/connection/year weighted price, 2020 real rebased by GDP deflator</t>
        </is>
      </c>
    </row>
    <row r="321" ht="42" customHeight="1" s="74">
      <c r="A321" s="14" t="inlineStr">
        <is>
          <t>2033/34</t>
        </is>
      </c>
      <c r="B321" s="14" t="inlineStr">
        <is>
          <t>Allocation Round 4</t>
        </is>
      </c>
      <c r="C321" s="14" t="inlineStr">
        <is>
          <t>Remote Island Wind</t>
        </is>
      </c>
      <c r="D321" s="14" t="inlineStr">
        <is>
          <t>Distribution</t>
        </is>
      </c>
      <c r="E321" s="115" t="n">
        <v>0.1012</v>
      </c>
      <c r="F321" s="115" t="n">
        <v>64.63705515088451</v>
      </c>
      <c r="G321" s="115" t="n">
        <v>0.006541269981269512</v>
      </c>
      <c r="H321" s="14" t="inlineStr">
        <is>
          <t>renewable_and_other_supported</t>
        </is>
      </c>
      <c r="I321" s="14" t="inlineStr">
        <is>
          <t>Capacity-weighted auction price by round/technology; proxy for output-weighted surviving cohort</t>
        </is>
      </c>
    </row>
    <row r="322" ht="42" customHeight="1" s="74">
      <c r="A322" s="14" t="inlineStr">
        <is>
          <t>2033/34</t>
        </is>
      </c>
      <c r="B322" s="14" t="inlineStr">
        <is>
          <t>Allocation Round 4</t>
        </is>
      </c>
      <c r="C322" s="14" t="inlineStr">
        <is>
          <t>Remote Island Wind</t>
        </is>
      </c>
      <c r="D322" s="14" t="inlineStr">
        <is>
          <t>Transmission</t>
        </is>
      </c>
      <c r="E322" s="115" t="n">
        <v>0.7487</v>
      </c>
      <c r="F322" s="115" t="n">
        <v>64.63705515088451</v>
      </c>
      <c r="G322" s="115" t="n">
        <v>0.04839376319146723</v>
      </c>
      <c r="H322" s="14" t="inlineStr">
        <is>
          <t>renewable_and_other_supported</t>
        </is>
      </c>
      <c r="I322" s="14" t="inlineStr">
        <is>
          <t>Capacity-weighted auction price by round/technology; proxy for output-weighted surviving cohort</t>
        </is>
      </c>
    </row>
    <row r="323" ht="42" customHeight="1" s="74">
      <c r="A323" s="14" t="inlineStr">
        <is>
          <t>2033/34</t>
        </is>
      </c>
      <c r="B323" s="14" t="inlineStr">
        <is>
          <t>Allocation Round 5</t>
        </is>
      </c>
      <c r="C323" s="14" t="inlineStr">
        <is>
          <t>Remote Island Wind</t>
        </is>
      </c>
      <c r="D323" s="14" t="inlineStr">
        <is>
          <t>Transmission</t>
        </is>
      </c>
      <c r="E323" s="115" t="n">
        <v>0.7609</v>
      </c>
      <c r="F323" s="115" t="n">
        <v>72.85776274713841</v>
      </c>
      <c r="G323" s="115" t="n">
        <v>0.05543747167429762</v>
      </c>
      <c r="H323" s="14" t="inlineStr">
        <is>
          <t>renewable_and_other_supported</t>
        </is>
      </c>
      <c r="I323" s="14" t="inlineStr">
        <is>
          <t>Capacity-weighted auction price by round/technology; proxy for output-weighted surviving cohort</t>
        </is>
      </c>
    </row>
    <row r="324" ht="42" customHeight="1" s="74">
      <c r="A324" s="14" t="inlineStr">
        <is>
          <t>2034/35</t>
        </is>
      </c>
      <c r="B324" s="14" t="inlineStr">
        <is>
          <t>Allocation Round 1</t>
        </is>
      </c>
      <c r="C324" s="14" t="inlineStr">
        <is>
          <t>Offshore Wind</t>
        </is>
      </c>
      <c r="D324" s="14" t="inlineStr">
        <is>
          <t>Transmission</t>
        </is>
      </c>
      <c r="E324" s="115" t="n">
        <v>3.5989</v>
      </c>
      <c r="F324" s="115" t="n">
        <v>191.8413221434446</v>
      </c>
      <c r="G324" s="115" t="n">
        <v>0.6904177342620426</v>
      </c>
      <c r="H324" s="14" t="inlineStr">
        <is>
          <t>renewable_and_other_supported</t>
        </is>
      </c>
      <c r="I324" s="14" t="inlineStr">
        <is>
          <t>LCCC round/technology/connection/year weighted price, 2020 real rebased by GDP deflator</t>
        </is>
      </c>
    </row>
    <row r="325" ht="42" customHeight="1" s="74">
      <c r="A325" s="14" t="inlineStr">
        <is>
          <t>2034/35</t>
        </is>
      </c>
      <c r="B325" s="14" t="inlineStr">
        <is>
          <t>Allocation Round 2</t>
        </is>
      </c>
      <c r="C325" s="14" t="inlineStr">
        <is>
          <t>Offshore Wind</t>
        </is>
      </c>
      <c r="D325" s="14" t="inlineStr">
        <is>
          <t>Transmission</t>
        </is>
      </c>
      <c r="E325" s="115" t="n">
        <v>9.623900000000001</v>
      </c>
      <c r="F325" s="115" t="n">
        <v>73.75289884428786</v>
      </c>
      <c r="G325" s="115" t="n">
        <v>0.7097905231875419</v>
      </c>
      <c r="H325" s="14" t="inlineStr">
        <is>
          <t>renewable_and_other_supported</t>
        </is>
      </c>
      <c r="I325" s="14" t="inlineStr">
        <is>
          <t>LCCC round/technology/connection/year weighted price, 2020 real rebased by GDP deflator</t>
        </is>
      </c>
    </row>
    <row r="326" ht="42" customHeight="1" s="74">
      <c r="A326" s="14" t="inlineStr">
        <is>
          <t>2034/35</t>
        </is>
      </c>
      <c r="B326" s="14" t="inlineStr">
        <is>
          <t>Allocation Round 3</t>
        </is>
      </c>
      <c r="C326" s="14" t="inlineStr">
        <is>
          <t>Offshore Wind</t>
        </is>
      </c>
      <c r="D326" s="14" t="inlineStr">
        <is>
          <t>Transmission</t>
        </is>
      </c>
      <c r="E326" s="115" t="n">
        <v>18.9864</v>
      </c>
      <c r="F326" s="115" t="n">
        <v>62.64936957289746</v>
      </c>
      <c r="G326" s="115" t="n">
        <v>1.18948599045886</v>
      </c>
      <c r="H326" s="14" t="inlineStr">
        <is>
          <t>renewable_and_other_supported</t>
        </is>
      </c>
      <c r="I326" s="14" t="inlineStr">
        <is>
          <t>LCCC round/technology/connection/year weighted price, 2020 real rebased by GDP deflator</t>
        </is>
      </c>
    </row>
    <row r="327" ht="42" customHeight="1" s="74">
      <c r="A327" s="14" t="inlineStr">
        <is>
          <t>2034/35</t>
        </is>
      </c>
      <c r="B327" s="14" t="inlineStr">
        <is>
          <t>Allocation Round 4</t>
        </is>
      </c>
      <c r="C327" s="14" t="inlineStr">
        <is>
          <t>Offshore Wind</t>
        </is>
      </c>
      <c r="D327" s="14" t="inlineStr">
        <is>
          <t>Transmission</t>
        </is>
      </c>
      <c r="E327" s="115" t="n">
        <v>14.8866</v>
      </c>
      <c r="F327" s="115" t="n">
        <v>52.04125910509885</v>
      </c>
      <c r="G327" s="115" t="n">
        <v>0.7747174077939645</v>
      </c>
      <c r="H327" s="14" t="inlineStr">
        <is>
          <t>renewable_and_other_supported</t>
        </is>
      </c>
      <c r="I327" s="14" t="inlineStr">
        <is>
          <t>Capacity-weighted auction price by round/technology; proxy for output-weighted surviving cohort</t>
        </is>
      </c>
    </row>
    <row r="328" ht="42" customHeight="1" s="74">
      <c r="A328" s="14" t="inlineStr">
        <is>
          <t>2034/35</t>
        </is>
      </c>
      <c r="B328" s="14" t="inlineStr">
        <is>
          <t>Allocation Round 6</t>
        </is>
      </c>
      <c r="C328" s="14" t="inlineStr">
        <is>
          <t>Offshore Wind</t>
        </is>
      </c>
      <c r="D328" s="14" t="inlineStr">
        <is>
          <t>Transmission</t>
        </is>
      </c>
      <c r="E328" s="115" t="n">
        <v>8.9633</v>
      </c>
      <c r="F328" s="115" t="n">
        <v>79.96076759395804</v>
      </c>
      <c r="G328" s="115" t="n">
        <v>0.7167123481749241</v>
      </c>
      <c r="H328" s="14" t="inlineStr">
        <is>
          <t>renewable_and_other_supported</t>
        </is>
      </c>
      <c r="I328" s="14" t="inlineStr">
        <is>
          <t>Capacity-weighted auction price by round/technology; proxy for output-weighted surviving cohort</t>
        </is>
      </c>
    </row>
    <row r="329" ht="42" customHeight="1" s="74">
      <c r="A329" s="14" t="inlineStr">
        <is>
          <t>2034/35</t>
        </is>
      </c>
      <c r="B329" s="14" t="inlineStr">
        <is>
          <t>Allocation Round 7</t>
        </is>
      </c>
      <c r="C329" s="14" t="inlineStr">
        <is>
          <t>Offshore Wind</t>
        </is>
      </c>
      <c r="D329" s="14" t="inlineStr">
        <is>
          <t>Transmission</t>
        </is>
      </c>
      <c r="E329" s="115" t="n">
        <v>27.7805</v>
      </c>
      <c r="F329" s="115" t="n">
        <v>90.91379017586415</v>
      </c>
      <c r="G329" s="115" t="n">
        <v>2.525630547980594</v>
      </c>
      <c r="H329" s="14" t="inlineStr">
        <is>
          <t>renewable_and_other_supported</t>
        </is>
      </c>
      <c r="I329" s="14" t="inlineStr">
        <is>
          <t>Capacity-weighted auction price by round/technology; proxy for output-weighted surviving cohort</t>
        </is>
      </c>
    </row>
    <row r="330" ht="42" customHeight="1" s="74">
      <c r="A330" s="14" t="inlineStr">
        <is>
          <t>2034/35</t>
        </is>
      </c>
      <c r="B330" s="14" t="inlineStr">
        <is>
          <t>Investment Contract</t>
        </is>
      </c>
      <c r="C330" s="14" t="inlineStr">
        <is>
          <t>Offshore Wind</t>
        </is>
      </c>
      <c r="D330" s="14" t="inlineStr">
        <is>
          <t>Transmission</t>
        </is>
      </c>
      <c r="E330" s="115" t="n">
        <v>3.4507</v>
      </c>
      <c r="F330" s="115" t="n">
        <v>144.9060145537005</v>
      </c>
      <c r="G330" s="115" t="n">
        <v>0.5000271844204542</v>
      </c>
      <c r="H330" s="14" t="inlineStr">
        <is>
          <t>renewable_and_other_supported</t>
        </is>
      </c>
      <c r="I330" s="14" t="inlineStr">
        <is>
          <t>LCCC round/technology/connection/year weighted price, 2020 real rebased by GDP deflator</t>
        </is>
      </c>
    </row>
    <row r="331" ht="42" customHeight="1" s="74">
      <c r="A331" s="14" t="inlineStr">
        <is>
          <t>2034/35</t>
        </is>
      </c>
      <c r="B331" s="14" t="inlineStr">
        <is>
          <t>Allocation Round 5</t>
        </is>
      </c>
      <c r="C331" s="14" t="inlineStr">
        <is>
          <t>Geothermal</t>
        </is>
      </c>
      <c r="D331" s="14" t="inlineStr">
        <is>
          <t>Distribution</t>
        </is>
      </c>
      <c r="E331" s="115" t="n">
        <v>0.0922</v>
      </c>
      <c r="F331" s="115" t="n">
        <v>165.8074921956296</v>
      </c>
      <c r="G331" s="115" t="n">
        <v>0.01528745078043705</v>
      </c>
      <c r="H331" s="14" t="inlineStr">
        <is>
          <t>renewable_and_other_supported</t>
        </is>
      </c>
      <c r="I331" s="14" t="inlineStr">
        <is>
          <t>Capacity-weighted auction price by round/technology; proxy for output-weighted surviving cohort</t>
        </is>
      </c>
    </row>
    <row r="332" ht="42" customHeight="1" s="74">
      <c r="A332" s="14" t="inlineStr">
        <is>
          <t>2034/35</t>
        </is>
      </c>
      <c r="B332" s="14" t="inlineStr">
        <is>
          <t>Bespoke</t>
        </is>
      </c>
      <c r="C332" s="14" t="inlineStr">
        <is>
          <t>Nuclear</t>
        </is>
      </c>
      <c r="D332" s="14" t="inlineStr">
        <is>
          <t>Transmission</t>
        </is>
      </c>
      <c r="E332" s="115" t="n">
        <v>25.4852</v>
      </c>
      <c r="F332" s="115" t="n">
        <v>147.9704222840765</v>
      </c>
      <c r="G332" s="115" t="n">
        <v>3.771055805994146</v>
      </c>
      <c r="H332" s="14" t="inlineStr">
        <is>
          <t>nuclear</t>
        </is>
      </c>
      <c r="I332" s="14" t="inlineStr">
        <is>
          <t>LCCC round/technology/connection/year weighted price, 2020 real rebased by GDP deflator</t>
        </is>
      </c>
    </row>
    <row r="333" ht="42" customHeight="1" s="74">
      <c r="A333" s="14" t="inlineStr">
        <is>
          <t>2034/35</t>
        </is>
      </c>
      <c r="B333" s="14" t="inlineStr">
        <is>
          <t>Allocation Round 1</t>
        </is>
      </c>
      <c r="C333" s="14" t="inlineStr">
        <is>
          <t>Energy from Waste</t>
        </is>
      </c>
      <c r="D333" s="14" t="inlineStr">
        <is>
          <t>Distribution</t>
        </is>
      </c>
      <c r="E333" s="115" t="n">
        <v>0.1182</v>
      </c>
      <c r="F333" s="115" t="n">
        <v>130.7762578284291</v>
      </c>
      <c r="G333" s="115" t="n">
        <v>0.01545775367532031</v>
      </c>
      <c r="H333" s="14" t="inlineStr">
        <is>
          <t>renewable_and_other_supported</t>
        </is>
      </c>
      <c r="I333" s="14" t="inlineStr">
        <is>
          <t>LCCC round/technology/connection/year weighted price, 2020 real rebased by GDP deflator</t>
        </is>
      </c>
    </row>
    <row r="334" ht="42" customHeight="1" s="74">
      <c r="A334" s="14" t="inlineStr">
        <is>
          <t>2034/35</t>
        </is>
      </c>
      <c r="B334" s="14" t="inlineStr">
        <is>
          <t>Allocation Round 1</t>
        </is>
      </c>
      <c r="C334" s="14" t="inlineStr">
        <is>
          <t>Onshore Wind</t>
        </is>
      </c>
      <c r="D334" s="14" t="inlineStr">
        <is>
          <t>Distribution</t>
        </is>
      </c>
      <c r="E334" s="115" t="n">
        <v>0.3734</v>
      </c>
      <c r="F334" s="115" t="n">
        <v>119.3859653111177</v>
      </c>
      <c r="G334" s="115" t="n">
        <v>0.04457871944717136</v>
      </c>
      <c r="H334" s="14" t="inlineStr">
        <is>
          <t>renewable_and_other_supported</t>
        </is>
      </c>
      <c r="I334" s="14" t="inlineStr">
        <is>
          <t>LCCC round/technology/connection/year weighted price, 2020 real rebased by GDP deflator</t>
        </is>
      </c>
    </row>
    <row r="335" ht="42" customHeight="1" s="74">
      <c r="A335" s="14" t="inlineStr">
        <is>
          <t>2034/35</t>
        </is>
      </c>
      <c r="B335" s="14" t="inlineStr">
        <is>
          <t>Allocation Round 1</t>
        </is>
      </c>
      <c r="C335" s="14" t="inlineStr">
        <is>
          <t>Onshore Wind</t>
        </is>
      </c>
      <c r="D335" s="14" t="inlineStr">
        <is>
          <t>Transmission</t>
        </is>
      </c>
      <c r="E335" s="115" t="n">
        <v>0.0512</v>
      </c>
      <c r="F335" s="115" t="n">
        <v>133.312368009888</v>
      </c>
      <c r="G335" s="115" t="n">
        <v>0.006825593242106268</v>
      </c>
      <c r="H335" s="14" t="inlineStr">
        <is>
          <t>renewable_and_other_supported</t>
        </is>
      </c>
      <c r="I335" s="14" t="inlineStr">
        <is>
          <t>LCCC round/technology/connection/year weighted price, 2020 real rebased by GDP deflator</t>
        </is>
      </c>
    </row>
    <row r="336" ht="42" customHeight="1" s="74">
      <c r="A336" s="14" t="inlineStr">
        <is>
          <t>2034/35</t>
        </is>
      </c>
      <c r="B336" s="14" t="inlineStr">
        <is>
          <t>Allocation Round 4</t>
        </is>
      </c>
      <c r="C336" s="14" t="inlineStr">
        <is>
          <t>Onshore Wind</t>
        </is>
      </c>
      <c r="D336" s="14" t="inlineStr">
        <is>
          <t>Transmission</t>
        </is>
      </c>
      <c r="E336" s="115" t="n">
        <v>1.4505</v>
      </c>
      <c r="F336" s="115" t="n">
        <v>59.17516129032258</v>
      </c>
      <c r="G336" s="115" t="n">
        <v>0.0858335714516129</v>
      </c>
      <c r="H336" s="14" t="inlineStr">
        <is>
          <t>renewable_and_other_supported</t>
        </is>
      </c>
      <c r="I336" s="14" t="inlineStr">
        <is>
          <t>Capacity-weighted auction price by round/technology; proxy for output-weighted surviving cohort</t>
        </is>
      </c>
    </row>
    <row r="337" ht="42" customHeight="1" s="74">
      <c r="A337" s="14" t="inlineStr">
        <is>
          <t>2034/35</t>
        </is>
      </c>
      <c r="B337" s="14" t="inlineStr">
        <is>
          <t>Allocation Round 5</t>
        </is>
      </c>
      <c r="C337" s="14" t="inlineStr">
        <is>
          <t>Onshore Wind</t>
        </is>
      </c>
      <c r="D337" s="14" t="inlineStr">
        <is>
          <t>Distribution</t>
        </is>
      </c>
      <c r="E337" s="115" t="n">
        <v>0.6226</v>
      </c>
      <c r="F337" s="115" t="n">
        <v>72.85776274713841</v>
      </c>
      <c r="G337" s="115" t="n">
        <v>0.04536124308636837</v>
      </c>
      <c r="H337" s="14" t="inlineStr">
        <is>
          <t>renewable_and_other_supported</t>
        </is>
      </c>
      <c r="I337" s="14" t="inlineStr">
        <is>
          <t>Capacity-weighted auction price by round/technology; proxy for output-weighted surviving cohort</t>
        </is>
      </c>
    </row>
    <row r="338" ht="42" customHeight="1" s="74">
      <c r="A338" s="14" t="inlineStr">
        <is>
          <t>2034/35</t>
        </is>
      </c>
      <c r="B338" s="14" t="inlineStr">
        <is>
          <t>Allocation Round 5</t>
        </is>
      </c>
      <c r="C338" s="14" t="inlineStr">
        <is>
          <t>Onshore Wind</t>
        </is>
      </c>
      <c r="D338" s="14" t="inlineStr">
        <is>
          <t>Transmission</t>
        </is>
      </c>
      <c r="E338" s="115" t="n">
        <v>2.797</v>
      </c>
      <c r="F338" s="115" t="n">
        <v>72.85776274713841</v>
      </c>
      <c r="G338" s="115" t="n">
        <v>0.2037831624037461</v>
      </c>
      <c r="H338" s="14" t="inlineStr">
        <is>
          <t>renewable_and_other_supported</t>
        </is>
      </c>
      <c r="I338" s="14" t="inlineStr">
        <is>
          <t>Capacity-weighted auction price by round/technology; proxy for output-weighted surviving cohort</t>
        </is>
      </c>
    </row>
    <row r="339" ht="42" customHeight="1" s="74">
      <c r="A339" s="14" t="inlineStr">
        <is>
          <t>2034/35</t>
        </is>
      </c>
      <c r="B339" s="14" t="inlineStr">
        <is>
          <t>Allocation Round 6</t>
        </is>
      </c>
      <c r="C339" s="14" t="inlineStr">
        <is>
          <t>Onshore Wind</t>
        </is>
      </c>
      <c r="D339" s="14" t="inlineStr">
        <is>
          <t>Distribution</t>
        </is>
      </c>
      <c r="E339" s="115" t="n">
        <v>0.6437</v>
      </c>
      <c r="F339" s="115" t="n">
        <v>70.92101977107181</v>
      </c>
      <c r="G339" s="115" t="n">
        <v>0.04565186042663893</v>
      </c>
      <c r="H339" s="14" t="inlineStr">
        <is>
          <t>renewable_and_other_supported</t>
        </is>
      </c>
      <c r="I339" s="14" t="inlineStr">
        <is>
          <t>Capacity-weighted auction price by round/technology; proxy for output-weighted surviving cohort</t>
        </is>
      </c>
    </row>
    <row r="340" ht="42" customHeight="1" s="74">
      <c r="A340" s="14" t="inlineStr">
        <is>
          <t>2034/35</t>
        </is>
      </c>
      <c r="B340" s="14" t="inlineStr">
        <is>
          <t>Allocation Round 6</t>
        </is>
      </c>
      <c r="C340" s="14" t="inlineStr">
        <is>
          <t>Onshore Wind</t>
        </is>
      </c>
      <c r="D340" s="14" t="inlineStr">
        <is>
          <t>Transmission</t>
        </is>
      </c>
      <c r="E340" s="115" t="n">
        <v>1.788</v>
      </c>
      <c r="F340" s="115" t="n">
        <v>70.92101977107181</v>
      </c>
      <c r="G340" s="115" t="n">
        <v>0.1268067833506764</v>
      </c>
      <c r="H340" s="14" t="inlineStr">
        <is>
          <t>renewable_and_other_supported</t>
        </is>
      </c>
      <c r="I340" s="14" t="inlineStr">
        <is>
          <t>Capacity-weighted auction price by round/technology; proxy for output-weighted surviving cohort</t>
        </is>
      </c>
    </row>
    <row r="341" ht="42" customHeight="1" s="74">
      <c r="A341" s="14" t="inlineStr">
        <is>
          <t>2034/35</t>
        </is>
      </c>
      <c r="B341" s="14" t="inlineStr">
        <is>
          <t>Allocation Round 7</t>
        </is>
      </c>
      <c r="C341" s="14" t="inlineStr">
        <is>
          <t>Onshore Wind</t>
        </is>
      </c>
      <c r="D341" s="14" t="inlineStr">
        <is>
          <t>Distribution</t>
        </is>
      </c>
      <c r="E341" s="115" t="n">
        <v>1.0224</v>
      </c>
      <c r="F341" s="115" t="n">
        <v>72.23999999999999</v>
      </c>
      <c r="G341" s="115" t="n">
        <v>0.07385817599999998</v>
      </c>
      <c r="H341" s="14" t="inlineStr">
        <is>
          <t>renewable_and_other_supported</t>
        </is>
      </c>
      <c r="I341" s="14" t="inlineStr">
        <is>
          <t>Capacity-weighted auction price by round/technology; proxy for output-weighted surviving cohort</t>
        </is>
      </c>
    </row>
    <row r="342" ht="42" customHeight="1" s="74">
      <c r="A342" s="14" t="inlineStr">
        <is>
          <t>2034/35</t>
        </is>
      </c>
      <c r="B342" s="14" t="inlineStr">
        <is>
          <t>Allocation Round 7</t>
        </is>
      </c>
      <c r="C342" s="14" t="inlineStr">
        <is>
          <t>Onshore Wind</t>
        </is>
      </c>
      <c r="D342" s="14" t="inlineStr">
        <is>
          <t>Transmission</t>
        </is>
      </c>
      <c r="E342" s="115" t="n">
        <v>2.2484</v>
      </c>
      <c r="F342" s="115" t="n">
        <v>72.23999999999999</v>
      </c>
      <c r="G342" s="115" t="n">
        <v>0.162424416</v>
      </c>
      <c r="H342" s="14" t="inlineStr">
        <is>
          <t>renewable_and_other_supported</t>
        </is>
      </c>
      <c r="I342" s="14" t="inlineStr">
        <is>
          <t>Capacity-weighted auction price by round/technology; proxy for output-weighted surviving cohort</t>
        </is>
      </c>
    </row>
    <row r="343" ht="42" customHeight="1" s="74">
      <c r="A343" s="14" t="inlineStr">
        <is>
          <t>2034/35</t>
        </is>
      </c>
      <c r="B343" s="14" t="inlineStr">
        <is>
          <t>Allocation Round 6</t>
        </is>
      </c>
      <c r="C343" s="14" t="inlineStr">
        <is>
          <t>Tidal Stream</t>
        </is>
      </c>
      <c r="D343" s="14" t="inlineStr">
        <is>
          <t>Distribution</t>
        </is>
      </c>
      <c r="E343" s="115" t="n">
        <v>0.0098</v>
      </c>
      <c r="F343" s="115" t="n">
        <v>239.6545265348595</v>
      </c>
      <c r="G343" s="115" t="n">
        <v>0.002348614360041623</v>
      </c>
      <c r="H343" s="14" t="inlineStr">
        <is>
          <t>renewable_and_other_supported</t>
        </is>
      </c>
      <c r="I343" s="14" t="inlineStr">
        <is>
          <t>Capacity-weighted auction price by round/technology; proxy for output-weighted surviving cohort</t>
        </is>
      </c>
    </row>
    <row r="344" ht="42" customHeight="1" s="74">
      <c r="A344" s="14" t="inlineStr">
        <is>
          <t>2034/35</t>
        </is>
      </c>
      <c r="B344" s="14" t="inlineStr">
        <is>
          <t>Allocation Round 4</t>
        </is>
      </c>
      <c r="C344" s="14" t="inlineStr">
        <is>
          <t>Tidal Stream</t>
        </is>
      </c>
      <c r="D344" s="14" t="inlineStr">
        <is>
          <t>Distribution</t>
        </is>
      </c>
      <c r="E344" s="115" t="n">
        <v>0.0425</v>
      </c>
      <c r="F344" s="115" t="n">
        <v>248.7669719042664</v>
      </c>
      <c r="G344" s="115" t="n">
        <v>0.01057259630593132</v>
      </c>
      <c r="H344" s="14" t="inlineStr">
        <is>
          <t>renewable_and_other_supported</t>
        </is>
      </c>
      <c r="I344" s="14" t="inlineStr">
        <is>
          <t>Capacity-weighted auction price by round/technology; proxy for output-weighted surviving cohort</t>
        </is>
      </c>
    </row>
    <row r="345" ht="42" customHeight="1" s="74">
      <c r="A345" s="14" t="inlineStr">
        <is>
          <t>2034/35</t>
        </is>
      </c>
      <c r="B345" s="14" t="inlineStr">
        <is>
          <t>Allocation Round 5</t>
        </is>
      </c>
      <c r="C345" s="14" t="inlineStr">
        <is>
          <t>Tidal Stream</t>
        </is>
      </c>
      <c r="D345" s="14" t="inlineStr">
        <is>
          <t>Transmission</t>
        </is>
      </c>
      <c r="E345" s="115" t="n">
        <v>0.1184</v>
      </c>
      <c r="F345" s="115" t="n">
        <v>275.8813735691988</v>
      </c>
      <c r="G345" s="115" t="n">
        <v>0.03266435463059314</v>
      </c>
      <c r="H345" s="14" t="inlineStr">
        <is>
          <t>renewable_and_other_supported</t>
        </is>
      </c>
      <c r="I345" s="14" t="inlineStr">
        <is>
          <t>Capacity-weighted auction price by round/technology; proxy for output-weighted surviving cohort</t>
        </is>
      </c>
    </row>
    <row r="346" ht="42" customHeight="1" s="74">
      <c r="A346" s="14" t="inlineStr">
        <is>
          <t>2034/35</t>
        </is>
      </c>
      <c r="B346" s="14" t="inlineStr">
        <is>
          <t>Allocation Round 7</t>
        </is>
      </c>
      <c r="C346" s="14" t="inlineStr">
        <is>
          <t>Tidal Stream</t>
        </is>
      </c>
      <c r="D346" s="14" t="inlineStr">
        <is>
          <t>Distribution</t>
        </is>
      </c>
      <c r="E346" s="115" t="n">
        <v>0.0078</v>
      </c>
      <c r="F346" s="115" t="n">
        <v>265</v>
      </c>
      <c r="G346" s="115" t="n">
        <v>0.002067</v>
      </c>
      <c r="H346" s="14" t="inlineStr">
        <is>
          <t>renewable_and_other_supported</t>
        </is>
      </c>
      <c r="I346" s="14" t="inlineStr">
        <is>
          <t>Capacity-weighted auction price by round/technology; proxy for output-weighted surviving cohort</t>
        </is>
      </c>
    </row>
    <row r="347" ht="42" customHeight="1" s="74">
      <c r="A347" s="14" t="inlineStr">
        <is>
          <t>2034/35</t>
        </is>
      </c>
      <c r="B347" s="14" t="inlineStr">
        <is>
          <t>Allocation Round 4</t>
        </is>
      </c>
      <c r="C347" s="14" t="inlineStr">
        <is>
          <t>Tidal Stream</t>
        </is>
      </c>
      <c r="D347" s="14" t="inlineStr">
        <is>
          <t>Transmission</t>
        </is>
      </c>
      <c r="E347" s="115" t="n">
        <v>0.0887</v>
      </c>
      <c r="F347" s="115" t="n">
        <v>248.7669719042664</v>
      </c>
      <c r="G347" s="115" t="n">
        <v>0.02206563040790843</v>
      </c>
      <c r="H347" s="14" t="inlineStr">
        <is>
          <t>renewable_and_other_supported</t>
        </is>
      </c>
      <c r="I347" s="14" t="inlineStr">
        <is>
          <t>Capacity-weighted auction price by round/technology; proxy for output-weighted surviving cohort</t>
        </is>
      </c>
    </row>
    <row r="348" ht="42" customHeight="1" s="74">
      <c r="A348" s="14" t="inlineStr">
        <is>
          <t>2034/35</t>
        </is>
      </c>
      <c r="B348" s="14" t="inlineStr">
        <is>
          <t>Allocation Round 6</t>
        </is>
      </c>
      <c r="C348" s="14" t="inlineStr">
        <is>
          <t>Tidal Stream</t>
        </is>
      </c>
      <c r="D348" s="14" t="inlineStr">
        <is>
          <t>Transmission</t>
        </is>
      </c>
      <c r="E348" s="115" t="n">
        <v>0.0613</v>
      </c>
      <c r="F348" s="115" t="n">
        <v>239.6545265348595</v>
      </c>
      <c r="G348" s="115" t="n">
        <v>0.01469082247658689</v>
      </c>
      <c r="H348" s="14" t="inlineStr">
        <is>
          <t>renewable_and_other_supported</t>
        </is>
      </c>
      <c r="I348" s="14" t="inlineStr">
        <is>
          <t>Capacity-weighted auction price by round/technology; proxy for output-weighted surviving cohort</t>
        </is>
      </c>
    </row>
    <row r="349" ht="42" customHeight="1" s="74">
      <c r="A349" s="14" t="inlineStr">
        <is>
          <t>2034/35</t>
        </is>
      </c>
      <c r="B349" s="14" t="inlineStr">
        <is>
          <t>Allocation Round 7</t>
        </is>
      </c>
      <c r="C349" s="14" t="inlineStr">
        <is>
          <t>Tidal Stream</t>
        </is>
      </c>
      <c r="D349" s="14" t="inlineStr">
        <is>
          <t>Transmission</t>
        </is>
      </c>
      <c r="E349" s="115" t="n">
        <v>0.0608</v>
      </c>
      <c r="F349" s="115" t="n">
        <v>265</v>
      </c>
      <c r="G349" s="115" t="n">
        <v>0.016112</v>
      </c>
      <c r="H349" s="14" t="inlineStr">
        <is>
          <t>renewable_and_other_supported</t>
        </is>
      </c>
      <c r="I349" s="14" t="inlineStr">
        <is>
          <t>Capacity-weighted auction price by round/technology; proxy for output-weighted surviving cohort</t>
        </is>
      </c>
    </row>
    <row r="350" ht="42" customHeight="1" s="74">
      <c r="A350" s="14" t="inlineStr">
        <is>
          <t>2034/35</t>
        </is>
      </c>
      <c r="B350" s="14" t="inlineStr">
        <is>
          <t>Allocation Round 5</t>
        </is>
      </c>
      <c r="C350" s="14" t="inlineStr">
        <is>
          <t>Tidal Stream</t>
        </is>
      </c>
      <c r="D350" s="14" t="inlineStr">
        <is>
          <t>Distribution</t>
        </is>
      </c>
      <c r="E350" s="115" t="n">
        <v>0.0538</v>
      </c>
      <c r="F350" s="115" t="n">
        <v>275.8813735691988</v>
      </c>
      <c r="G350" s="115" t="n">
        <v>0.01484241789802289</v>
      </c>
      <c r="H350" s="14" t="inlineStr">
        <is>
          <t>renewable_and_other_supported</t>
        </is>
      </c>
      <c r="I350" s="14" t="inlineStr">
        <is>
          <t>Capacity-weighted auction price by round/technology; proxy for output-weighted surviving cohort</t>
        </is>
      </c>
    </row>
    <row r="351" ht="42" customHeight="1" s="74">
      <c r="A351" s="14" t="inlineStr">
        <is>
          <t>2034/35</t>
        </is>
      </c>
      <c r="B351" s="14" t="inlineStr">
        <is>
          <t>Investment Contract</t>
        </is>
      </c>
      <c r="C351" s="14" t="inlineStr">
        <is>
          <t>Dedicated Biomass</t>
        </is>
      </c>
      <c r="D351" s="14" t="inlineStr">
        <is>
          <t>Transmission</t>
        </is>
      </c>
      <c r="E351" s="115" t="n">
        <v>1.9651</v>
      </c>
      <c r="F351" s="115" t="n">
        <v>203.9414153702415</v>
      </c>
      <c r="G351" s="115" t="n">
        <v>0.4007652753440616</v>
      </c>
      <c r="H351" s="14" t="inlineStr">
        <is>
          <t>renewable_and_other_supported</t>
        </is>
      </c>
      <c r="I351" s="14" t="inlineStr">
        <is>
          <t>LCCC round/technology/connection/year weighted price, 2020 real rebased by GDP deflator</t>
        </is>
      </c>
    </row>
    <row r="352" ht="42" customHeight="1" s="74">
      <c r="A352" s="14" t="inlineStr">
        <is>
          <t>2034/35</t>
        </is>
      </c>
      <c r="B352" s="14" t="inlineStr">
        <is>
          <t>Allocation Round 3</t>
        </is>
      </c>
      <c r="C352" s="14" t="inlineStr">
        <is>
          <t>Remote Island Wind</t>
        </is>
      </c>
      <c r="D352" s="14" t="inlineStr">
        <is>
          <t>Distribution</t>
        </is>
      </c>
      <c r="E352" s="115" t="n">
        <v>0.174</v>
      </c>
      <c r="F352" s="115" t="n">
        <v>68.0196310480241</v>
      </c>
      <c r="G352" s="115" t="n">
        <v>0.01183541580235619</v>
      </c>
      <c r="H352" s="14" t="inlineStr">
        <is>
          <t>renewable_and_other_supported</t>
        </is>
      </c>
      <c r="I352" s="14" t="inlineStr">
        <is>
          <t>LCCC round/technology/connection/year weighted price, 2020 real rebased by GDP deflator</t>
        </is>
      </c>
    </row>
    <row r="353" ht="42" customHeight="1" s="74">
      <c r="A353" s="14" t="inlineStr">
        <is>
          <t>2034/35</t>
        </is>
      </c>
      <c r="B353" s="14" t="inlineStr">
        <is>
          <t>Allocation Round 3</t>
        </is>
      </c>
      <c r="C353" s="14" t="inlineStr">
        <is>
          <t>Remote Island Wind</t>
        </is>
      </c>
      <c r="D353" s="14" t="inlineStr">
        <is>
          <t>Transmission</t>
        </is>
      </c>
      <c r="E353" s="115" t="n">
        <v>0.125</v>
      </c>
      <c r="F353" s="115" t="n">
        <v>60.95921684079396</v>
      </c>
      <c r="G353" s="115" t="n">
        <v>0.007619902105099246</v>
      </c>
      <c r="H353" s="14" t="inlineStr">
        <is>
          <t>renewable_and_other_supported</t>
        </is>
      </c>
      <c r="I353" s="14" t="inlineStr">
        <is>
          <t>LCCC round/technology/connection/year weighted price, 2020 real rebased by GDP deflator</t>
        </is>
      </c>
    </row>
    <row r="354" ht="42" customHeight="1" s="74">
      <c r="A354" s="14" t="inlineStr">
        <is>
          <t>2034/35</t>
        </is>
      </c>
      <c r="B354" s="14" t="inlineStr">
        <is>
          <t>Allocation Round 4</t>
        </is>
      </c>
      <c r="C354" s="14" t="inlineStr">
        <is>
          <t>Remote Island Wind</t>
        </is>
      </c>
      <c r="D354" s="14" t="inlineStr">
        <is>
          <t>Distribution</t>
        </is>
      </c>
      <c r="E354" s="115" t="n">
        <v>0.1012</v>
      </c>
      <c r="F354" s="115" t="n">
        <v>64.63705515088451</v>
      </c>
      <c r="G354" s="115" t="n">
        <v>0.006541269981269512</v>
      </c>
      <c r="H354" s="14" t="inlineStr">
        <is>
          <t>renewable_and_other_supported</t>
        </is>
      </c>
      <c r="I354" s="14" t="inlineStr">
        <is>
          <t>Capacity-weighted auction price by round/technology; proxy for output-weighted surviving cohort</t>
        </is>
      </c>
    </row>
    <row r="355" ht="42" customHeight="1" s="74">
      <c r="A355" s="14" t="inlineStr">
        <is>
          <t>2034/35</t>
        </is>
      </c>
      <c r="B355" s="14" t="inlineStr">
        <is>
          <t>Allocation Round 4</t>
        </is>
      </c>
      <c r="C355" s="14" t="inlineStr">
        <is>
          <t>Remote Island Wind</t>
        </is>
      </c>
      <c r="D355" s="14" t="inlineStr">
        <is>
          <t>Transmission</t>
        </is>
      </c>
      <c r="E355" s="115" t="n">
        <v>0.7487</v>
      </c>
      <c r="F355" s="115" t="n">
        <v>64.63705515088451</v>
      </c>
      <c r="G355" s="115" t="n">
        <v>0.04839376319146723</v>
      </c>
      <c r="H355" s="14" t="inlineStr">
        <is>
          <t>renewable_and_other_supported</t>
        </is>
      </c>
      <c r="I355" s="14" t="inlineStr">
        <is>
          <t>Capacity-weighted auction price by round/technology; proxy for output-weighted surviving cohort</t>
        </is>
      </c>
    </row>
    <row r="356" ht="42" customHeight="1" s="74">
      <c r="A356" s="14" t="inlineStr">
        <is>
          <t>2034/35</t>
        </is>
      </c>
      <c r="B356" s="14" t="inlineStr">
        <is>
          <t>Allocation Round 5</t>
        </is>
      </c>
      <c r="C356" s="14" t="inlineStr">
        <is>
          <t>Remote Island Wind</t>
        </is>
      </c>
      <c r="D356" s="14" t="inlineStr">
        <is>
          <t>Transmission</t>
        </is>
      </c>
      <c r="E356" s="115" t="n">
        <v>0.7609</v>
      </c>
      <c r="F356" s="115" t="n">
        <v>72.85776274713841</v>
      </c>
      <c r="G356" s="115" t="n">
        <v>0.05543747167429762</v>
      </c>
      <c r="H356" s="14" t="inlineStr">
        <is>
          <t>renewable_and_other_supported</t>
        </is>
      </c>
      <c r="I356" s="14" t="inlineStr">
        <is>
          <t>Capacity-weighted auction price by round/technology; proxy for output-weighted surviving cohort</t>
        </is>
      </c>
    </row>
    <row r="357" ht="42" customHeight="1" s="74">
      <c r="A357" s="14" t="inlineStr">
        <is>
          <t>2034/35</t>
        </is>
      </c>
      <c r="B357" s="14" t="inlineStr">
        <is>
          <t>Allocation Round 6</t>
        </is>
      </c>
      <c r="C357" s="14" t="inlineStr">
        <is>
          <t>Solar PV</t>
        </is>
      </c>
      <c r="D357" s="14" t="inlineStr">
        <is>
          <t>Transmission</t>
        </is>
      </c>
      <c r="E357" s="115" t="n">
        <v>0.6418</v>
      </c>
      <c r="F357" s="115" t="n">
        <v>69.76454734651405</v>
      </c>
      <c r="G357" s="115" t="n">
        <v>0.04477488648699272</v>
      </c>
      <c r="H357" s="14" t="inlineStr">
        <is>
          <t>renewable_and_other_supported</t>
        </is>
      </c>
      <c r="I357" s="14" t="inlineStr">
        <is>
          <t>Capacity-weighted auction price by round/technology; proxy for output-weighted surviving cohort</t>
        </is>
      </c>
    </row>
    <row r="358" ht="42" customHeight="1" s="74">
      <c r="A358" s="14" t="inlineStr">
        <is>
          <t>2034/35</t>
        </is>
      </c>
      <c r="B358" s="14" t="inlineStr">
        <is>
          <t>Allocation Round 5</t>
        </is>
      </c>
      <c r="C358" s="14" t="inlineStr">
        <is>
          <t>Solar PV</t>
        </is>
      </c>
      <c r="D358" s="14" t="inlineStr">
        <is>
          <t>Distribution</t>
        </is>
      </c>
      <c r="E358" s="115" t="n">
        <v>1.6188</v>
      </c>
      <c r="F358" s="115" t="n">
        <v>65.48699271592092</v>
      </c>
      <c r="G358" s="115" t="n">
        <v>0.1060103438085328</v>
      </c>
      <c r="H358" s="14" t="inlineStr">
        <is>
          <t>renewable_and_other_supported</t>
        </is>
      </c>
      <c r="I358" s="14" t="inlineStr">
        <is>
          <t>Capacity-weighted auction price by round/technology; proxy for output-weighted surviving cohort</t>
        </is>
      </c>
    </row>
    <row r="359" ht="42" customHeight="1" s="74">
      <c r="A359" s="14" t="inlineStr">
        <is>
          <t>2034/35</t>
        </is>
      </c>
      <c r="B359" s="14" t="inlineStr">
        <is>
          <t>Allocation Round 7</t>
        </is>
      </c>
      <c r="C359" s="14" t="inlineStr">
        <is>
          <t>Solar PV</t>
        </is>
      </c>
      <c r="D359" s="14" t="inlineStr">
        <is>
          <t>Transmission</t>
        </is>
      </c>
      <c r="E359" s="115" t="n">
        <v>0.8306</v>
      </c>
      <c r="F359" s="115" t="n">
        <v>65.23</v>
      </c>
      <c r="G359" s="115" t="n">
        <v>0.054180038</v>
      </c>
      <c r="H359" s="14" t="inlineStr">
        <is>
          <t>renewable_and_other_supported</t>
        </is>
      </c>
      <c r="I359" s="14" t="inlineStr">
        <is>
          <t>Capacity-weighted auction price by round/technology; proxy for output-weighted surviving cohort</t>
        </is>
      </c>
    </row>
    <row r="360" ht="42" customHeight="1" s="74">
      <c r="A360" s="14" t="inlineStr">
        <is>
          <t>2034/35</t>
        </is>
      </c>
      <c r="B360" s="14" t="inlineStr">
        <is>
          <t>Allocation Round 4</t>
        </is>
      </c>
      <c r="C360" s="14" t="inlineStr">
        <is>
          <t>Solar PV</t>
        </is>
      </c>
      <c r="D360" s="14" t="inlineStr">
        <is>
          <t>Distribution</t>
        </is>
      </c>
      <c r="E360" s="115" t="n">
        <v>1.7464</v>
      </c>
      <c r="F360" s="115" t="n">
        <v>64.0797190426639</v>
      </c>
      <c r="G360" s="115" t="n">
        <v>0.1119088213361082</v>
      </c>
      <c r="H360" s="14" t="inlineStr">
        <is>
          <t>renewable_and_other_supported</t>
        </is>
      </c>
      <c r="I360" s="14" t="inlineStr">
        <is>
          <t>Capacity-weighted auction price by round/technology; proxy for output-weighted surviving cohort</t>
        </is>
      </c>
    </row>
    <row r="361" ht="42" customHeight="1" s="74">
      <c r="A361" s="14" t="inlineStr">
        <is>
          <t>2034/35</t>
        </is>
      </c>
      <c r="B361" s="14" t="inlineStr">
        <is>
          <t>Allocation Round 7</t>
        </is>
      </c>
      <c r="C361" s="14" t="inlineStr">
        <is>
          <t>Solar PV</t>
        </is>
      </c>
      <c r="D361" s="14" t="inlineStr">
        <is>
          <t>Distribution</t>
        </is>
      </c>
      <c r="E361" s="115" t="n">
        <v>4.8871</v>
      </c>
      <c r="F361" s="115" t="n">
        <v>65.23</v>
      </c>
      <c r="G361" s="115" t="n">
        <v>0.3187855330000001</v>
      </c>
      <c r="H361" s="14" t="inlineStr">
        <is>
          <t>renewable_and_other_supported</t>
        </is>
      </c>
      <c r="I361" s="14" t="inlineStr">
        <is>
          <t>Capacity-weighted auction price by round/technology; proxy for output-weighted surviving cohort</t>
        </is>
      </c>
    </row>
    <row r="362" ht="42" customHeight="1" s="74">
      <c r="A362" s="14" t="inlineStr">
        <is>
          <t>2034/35</t>
        </is>
      </c>
      <c r="B362" s="14" t="inlineStr">
        <is>
          <t>Allocation Round 4</t>
        </is>
      </c>
      <c r="C362" s="14" t="inlineStr">
        <is>
          <t>Solar PV</t>
        </is>
      </c>
      <c r="D362" s="14" t="inlineStr">
        <is>
          <t>Transmission</t>
        </is>
      </c>
      <c r="E362" s="115" t="n">
        <v>0.3384</v>
      </c>
      <c r="F362" s="115" t="n">
        <v>64.0797190426639</v>
      </c>
      <c r="G362" s="115" t="n">
        <v>0.02168457692403746</v>
      </c>
      <c r="H362" s="14" t="inlineStr">
        <is>
          <t>renewable_and_other_supported</t>
        </is>
      </c>
      <c r="I362" s="14" t="inlineStr">
        <is>
          <t>Capacity-weighted auction price by round/technology; proxy for output-weighted surviving cohort</t>
        </is>
      </c>
    </row>
    <row r="363" ht="42" customHeight="1" s="74">
      <c r="A363" s="14" t="inlineStr">
        <is>
          <t>2034/35</t>
        </is>
      </c>
      <c r="B363" s="14" t="inlineStr">
        <is>
          <t>Allocation Round 6</t>
        </is>
      </c>
      <c r="C363" s="14" t="inlineStr">
        <is>
          <t>Solar PV</t>
        </is>
      </c>
      <c r="D363" s="14" t="inlineStr">
        <is>
          <t>Distribution</t>
        </is>
      </c>
      <c r="E363" s="115" t="n">
        <v>3.0135</v>
      </c>
      <c r="F363" s="115" t="n">
        <v>69.76454734651405</v>
      </c>
      <c r="G363" s="115" t="n">
        <v>0.2102354634287201</v>
      </c>
      <c r="H363" s="14" t="inlineStr">
        <is>
          <t>renewable_and_other_supported</t>
        </is>
      </c>
      <c r="I363" s="14" t="inlineStr">
        <is>
          <t>Capacity-weighted auction price by round/technology; proxy for output-weighted surviving cohort</t>
        </is>
      </c>
    </row>
    <row r="364" ht="42" customHeight="1" s="74">
      <c r="A364" s="14" t="inlineStr">
        <is>
          <t>2034/35</t>
        </is>
      </c>
      <c r="B364" s="14" t="inlineStr">
        <is>
          <t>Allocation Round 5</t>
        </is>
      </c>
      <c r="C364" s="14" t="inlineStr">
        <is>
          <t>Solar PV</t>
        </is>
      </c>
      <c r="D364" s="14" t="inlineStr">
        <is>
          <t>Transmission</t>
        </is>
      </c>
      <c r="E364" s="115" t="n">
        <v>0.3454</v>
      </c>
      <c r="F364" s="115" t="n">
        <v>65.48699271592092</v>
      </c>
      <c r="G364" s="115" t="n">
        <v>0.02261920728407909</v>
      </c>
      <c r="H364" s="14" t="inlineStr">
        <is>
          <t>renewable_and_other_supported</t>
        </is>
      </c>
      <c r="I364" s="14" t="inlineStr">
        <is>
          <t>Capacity-weighted auction price by round/technology; proxy for output-weighted surviving cohort</t>
        </is>
      </c>
    </row>
    <row r="365" ht="42" customHeight="1" s="74">
      <c r="A365" s="14" t="inlineStr">
        <is>
          <t>2034/35</t>
        </is>
      </c>
      <c r="B365" s="14" t="inlineStr">
        <is>
          <t>Allocation Round 6</t>
        </is>
      </c>
      <c r="C365" s="14" t="inlineStr">
        <is>
          <t>Floating Offshore Wind</t>
        </is>
      </c>
      <c r="D365" s="14" t="inlineStr">
        <is>
          <t>Transmission</t>
        </is>
      </c>
      <c r="E365" s="115" t="n">
        <v>1.3612</v>
      </c>
      <c r="F365" s="115" t="n">
        <v>194.9701040582727</v>
      </c>
      <c r="G365" s="115" t="n">
        <v>0.2653933056441207</v>
      </c>
      <c r="H365" s="14" t="inlineStr">
        <is>
          <t>renewable_and_other_supported</t>
        </is>
      </c>
      <c r="I365" s="14" t="inlineStr">
        <is>
          <t>Capacity-weighted auction price by round/technology; proxy for output-weighted surviving cohort</t>
        </is>
      </c>
    </row>
    <row r="366" ht="42" customHeight="1" s="74">
      <c r="A366" s="14" t="inlineStr">
        <is>
          <t>2034/35</t>
        </is>
      </c>
      <c r="B366" s="14" t="inlineStr">
        <is>
          <t>Allocation Round 7</t>
        </is>
      </c>
      <c r="C366" s="14" t="inlineStr">
        <is>
          <t>Floating Offshore Wind</t>
        </is>
      </c>
      <c r="D366" s="14" t="inlineStr">
        <is>
          <t>Transmission</t>
        </is>
      </c>
      <c r="E366" s="115" t="n">
        <v>0.6652</v>
      </c>
      <c r="F366" s="115" t="n">
        <v>216.49</v>
      </c>
      <c r="G366" s="115" t="n">
        <v>0.144009148</v>
      </c>
      <c r="H366" s="14" t="inlineStr">
        <is>
          <t>renewable_and_other_supported</t>
        </is>
      </c>
      <c r="I366" s="14" t="inlineStr">
        <is>
          <t>Capacity-weighted auction price by round/technology; proxy for output-weighted surviving cohort</t>
        </is>
      </c>
    </row>
    <row r="367" ht="42" customHeight="1" s="74">
      <c r="A367" s="14" t="inlineStr">
        <is>
          <t>2035/36</t>
        </is>
      </c>
      <c r="B367" s="14" t="inlineStr">
        <is>
          <t>Allocation Round 5</t>
        </is>
      </c>
      <c r="C367" s="14" t="inlineStr">
        <is>
          <t>Geothermal</t>
        </is>
      </c>
      <c r="D367" s="14" t="inlineStr">
        <is>
          <t>Distribution</t>
        </is>
      </c>
      <c r="E367" s="115" t="n">
        <v>0.0925</v>
      </c>
      <c r="F367" s="115" t="n">
        <v>165.8074921956296</v>
      </c>
      <c r="G367" s="115" t="n">
        <v>0.01533719302809574</v>
      </c>
      <c r="H367" s="14" t="inlineStr">
        <is>
          <t>renewable_and_other_supported</t>
        </is>
      </c>
      <c r="I367" s="14" t="inlineStr">
        <is>
          <t>Capacity-weighted auction price by round/technology; proxy for output-weighted surviving cohort</t>
        </is>
      </c>
    </row>
    <row r="368" ht="42" customHeight="1" s="74">
      <c r="A368" s="14" t="inlineStr">
        <is>
          <t>2035/36</t>
        </is>
      </c>
      <c r="B368" s="14" t="inlineStr">
        <is>
          <t>Bespoke</t>
        </is>
      </c>
      <c r="C368" s="14" t="inlineStr">
        <is>
          <t>Nuclear</t>
        </is>
      </c>
      <c r="D368" s="14" t="inlineStr">
        <is>
          <t>Transmission</t>
        </is>
      </c>
      <c r="E368" s="115" t="n">
        <v>26.6294</v>
      </c>
      <c r="F368" s="115" t="n">
        <v>147.9704222840765</v>
      </c>
      <c r="G368" s="115" t="n">
        <v>3.940363563171586</v>
      </c>
      <c r="H368" s="14" t="inlineStr">
        <is>
          <t>nuclear</t>
        </is>
      </c>
      <c r="I368" s="14" t="inlineStr">
        <is>
          <t>LCCC round/technology/connection/year weighted price, 2020 real rebased by GDP deflator</t>
        </is>
      </c>
    </row>
    <row r="369" ht="42" customHeight="1" s="74">
      <c r="A369" s="14" t="inlineStr">
        <is>
          <t>2035/36</t>
        </is>
      </c>
      <c r="B369" s="14" t="inlineStr">
        <is>
          <t>Allocation Round 1</t>
        </is>
      </c>
      <c r="C369" s="14" t="inlineStr">
        <is>
          <t>Offshore Wind</t>
        </is>
      </c>
      <c r="D369" s="14" t="inlineStr">
        <is>
          <t>Transmission</t>
        </is>
      </c>
      <c r="E369" s="115" t="n">
        <v>1.7091</v>
      </c>
      <c r="F369" s="115" t="n">
        <v>191.8410871878969</v>
      </c>
      <c r="G369" s="115" t="n">
        <v>0.3278756021128346</v>
      </c>
      <c r="H369" s="14" t="inlineStr">
        <is>
          <t>renewable_and_other_supported</t>
        </is>
      </c>
      <c r="I369" s="14" t="inlineStr">
        <is>
          <t>LCCC round/technology/connection/year weighted price, 2020 real rebased by GDP deflator</t>
        </is>
      </c>
    </row>
    <row r="370" ht="42" customHeight="1" s="74">
      <c r="A370" s="14" t="inlineStr">
        <is>
          <t>2035/36</t>
        </is>
      </c>
      <c r="B370" s="14" t="inlineStr">
        <is>
          <t>Allocation Round 2</t>
        </is>
      </c>
      <c r="C370" s="14" t="inlineStr">
        <is>
          <t>Offshore Wind</t>
        </is>
      </c>
      <c r="D370" s="14" t="inlineStr">
        <is>
          <t>Transmission</t>
        </is>
      </c>
      <c r="E370" s="115" t="n">
        <v>9.652200000000001</v>
      </c>
      <c r="F370" s="115" t="n">
        <v>73.75289884428786</v>
      </c>
      <c r="G370" s="115" t="n">
        <v>0.7118777302248354</v>
      </c>
      <c r="H370" s="14" t="inlineStr">
        <is>
          <t>renewable_and_other_supported</t>
        </is>
      </c>
      <c r="I370" s="14" t="inlineStr">
        <is>
          <t>LCCC round/technology/connection/year weighted price, 2020 real rebased by GDP deflator</t>
        </is>
      </c>
    </row>
    <row r="371" ht="42" customHeight="1" s="74">
      <c r="A371" s="14" t="inlineStr">
        <is>
          <t>2035/36</t>
        </is>
      </c>
      <c r="B371" s="14" t="inlineStr">
        <is>
          <t>Allocation Round 3</t>
        </is>
      </c>
      <c r="C371" s="14" t="inlineStr">
        <is>
          <t>Offshore Wind</t>
        </is>
      </c>
      <c r="D371" s="14" t="inlineStr">
        <is>
          <t>Transmission</t>
        </is>
      </c>
      <c r="E371" s="115" t="n">
        <v>19.0399</v>
      </c>
      <c r="F371" s="115" t="n">
        <v>62.64936957289746</v>
      </c>
      <c r="G371" s="115" t="n">
        <v>1.19283773173101</v>
      </c>
      <c r="H371" s="14" t="inlineStr">
        <is>
          <t>renewable_and_other_supported</t>
        </is>
      </c>
      <c r="I371" s="14" t="inlineStr">
        <is>
          <t>LCCC round/technology/connection/year weighted price, 2020 real rebased by GDP deflator</t>
        </is>
      </c>
    </row>
    <row r="372" ht="42" customHeight="1" s="74">
      <c r="A372" s="14" t="inlineStr">
        <is>
          <t>2035/36</t>
        </is>
      </c>
      <c r="B372" s="14" t="inlineStr">
        <is>
          <t>Allocation Round 4</t>
        </is>
      </c>
      <c r="C372" s="14" t="inlineStr">
        <is>
          <t>Offshore Wind</t>
        </is>
      </c>
      <c r="D372" s="14" t="inlineStr">
        <is>
          <t>Transmission</t>
        </is>
      </c>
      <c r="E372" s="115" t="n">
        <v>14.9286</v>
      </c>
      <c r="F372" s="115" t="n">
        <v>52.04125910509885</v>
      </c>
      <c r="G372" s="115" t="n">
        <v>0.7769031406763787</v>
      </c>
      <c r="H372" s="14" t="inlineStr">
        <is>
          <t>renewable_and_other_supported</t>
        </is>
      </c>
      <c r="I372" s="14" t="inlineStr">
        <is>
          <t>Capacity-weighted auction price by round/technology; proxy for output-weighted surviving cohort</t>
        </is>
      </c>
    </row>
    <row r="373" ht="42" customHeight="1" s="74">
      <c r="A373" s="14" t="inlineStr">
        <is>
          <t>2035/36</t>
        </is>
      </c>
      <c r="B373" s="14" t="inlineStr">
        <is>
          <t>Allocation Round 6</t>
        </is>
      </c>
      <c r="C373" s="14" t="inlineStr">
        <is>
          <t>Offshore Wind</t>
        </is>
      </c>
      <c r="D373" s="14" t="inlineStr">
        <is>
          <t>Transmission</t>
        </is>
      </c>
      <c r="E373" s="115" t="n">
        <v>8.9885</v>
      </c>
      <c r="F373" s="115" t="n">
        <v>79.96076759395804</v>
      </c>
      <c r="G373" s="115" t="n">
        <v>0.7187273595182918</v>
      </c>
      <c r="H373" s="14" t="inlineStr">
        <is>
          <t>renewable_and_other_supported</t>
        </is>
      </c>
      <c r="I373" s="14" t="inlineStr">
        <is>
          <t>Capacity-weighted auction price by round/technology; proxy for output-weighted surviving cohort</t>
        </is>
      </c>
    </row>
    <row r="374" ht="42" customHeight="1" s="74">
      <c r="A374" s="14" t="inlineStr">
        <is>
          <t>2035/36</t>
        </is>
      </c>
      <c r="B374" s="14" t="inlineStr">
        <is>
          <t>Allocation Round 7</t>
        </is>
      </c>
      <c r="C374" s="14" t="inlineStr">
        <is>
          <t>Offshore Wind</t>
        </is>
      </c>
      <c r="D374" s="14" t="inlineStr">
        <is>
          <t>Transmission</t>
        </is>
      </c>
      <c r="E374" s="115" t="n">
        <v>27.8588</v>
      </c>
      <c r="F374" s="115" t="n">
        <v>90.91379017586415</v>
      </c>
      <c r="G374" s="115" t="n">
        <v>2.532749097751364</v>
      </c>
      <c r="H374" s="14" t="inlineStr">
        <is>
          <t>renewable_and_other_supported</t>
        </is>
      </c>
      <c r="I374" s="14" t="inlineStr">
        <is>
          <t>Capacity-weighted auction price by round/technology; proxy for output-weighted surviving cohort</t>
        </is>
      </c>
    </row>
    <row r="375" ht="42" customHeight="1" s="74">
      <c r="A375" s="14" t="inlineStr">
        <is>
          <t>2035/36</t>
        </is>
      </c>
      <c r="B375" s="14" t="inlineStr">
        <is>
          <t>Investment Contract</t>
        </is>
      </c>
      <c r="C375" s="14" t="inlineStr">
        <is>
          <t>Offshore Wind</t>
        </is>
      </c>
      <c r="D375" s="14" t="inlineStr">
        <is>
          <t>Transmission</t>
        </is>
      </c>
      <c r="E375" s="115" t="n">
        <v>1.603</v>
      </c>
      <c r="F375" s="115" t="n">
        <v>144.8518572999645</v>
      </c>
      <c r="G375" s="115" t="n">
        <v>0.2321975272518431</v>
      </c>
      <c r="H375" s="14" t="inlineStr">
        <is>
          <t>renewable_and_other_supported</t>
        </is>
      </c>
      <c r="I375" s="14" t="inlineStr">
        <is>
          <t>LCCC round/technology/connection/year weighted price, 2020 real rebased by GDP deflator</t>
        </is>
      </c>
    </row>
    <row r="376" ht="42" customHeight="1" s="74">
      <c r="A376" s="14" t="inlineStr">
        <is>
          <t>2035/36</t>
        </is>
      </c>
      <c r="B376" s="14" t="inlineStr">
        <is>
          <t>Investment Contract</t>
        </is>
      </c>
      <c r="C376" s="14" t="inlineStr">
        <is>
          <t>Dedicated Biomass</t>
        </is>
      </c>
      <c r="D376" s="14" t="inlineStr">
        <is>
          <t>Transmission</t>
        </is>
      </c>
      <c r="E376" s="115" t="n">
        <v>1.3675</v>
      </c>
      <c r="F376" s="115" t="n">
        <v>203.9414153702415</v>
      </c>
      <c r="G376" s="115" t="n">
        <v>0.2788898855188053</v>
      </c>
      <c r="H376" s="14" t="inlineStr">
        <is>
          <t>renewable_and_other_supported</t>
        </is>
      </c>
      <c r="I376" s="14" t="inlineStr">
        <is>
          <t>LCCC round/technology/connection/year weighted price, 2020 real rebased by GDP deflator</t>
        </is>
      </c>
    </row>
    <row r="377" ht="42" customHeight="1" s="74">
      <c r="A377" s="14" t="inlineStr">
        <is>
          <t>2035/36</t>
        </is>
      </c>
      <c r="B377" s="14" t="inlineStr">
        <is>
          <t>Allocation Round 1</t>
        </is>
      </c>
      <c r="C377" s="14" t="inlineStr">
        <is>
          <t>Onshore Wind</t>
        </is>
      </c>
      <c r="D377" s="14" t="inlineStr">
        <is>
          <t>Distribution</t>
        </is>
      </c>
      <c r="E377" s="115" t="n">
        <v>0.0779</v>
      </c>
      <c r="F377" s="115" t="n">
        <v>119.3594153342319</v>
      </c>
      <c r="G377" s="115" t="n">
        <v>0.009298098454536668</v>
      </c>
      <c r="H377" s="14" t="inlineStr">
        <is>
          <t>renewable_and_other_supported</t>
        </is>
      </c>
      <c r="I377" s="14" t="inlineStr">
        <is>
          <t>LCCC round/technology/connection/year weighted price, 2020 real rebased by GDP deflator</t>
        </is>
      </c>
    </row>
    <row r="378" ht="42" customHeight="1" s="74">
      <c r="A378" s="14" t="inlineStr">
        <is>
          <t>2035/36</t>
        </is>
      </c>
      <c r="B378" s="14" t="inlineStr">
        <is>
          <t>Allocation Round 1</t>
        </is>
      </c>
      <c r="C378" s="14" t="inlineStr">
        <is>
          <t>Onshore Wind</t>
        </is>
      </c>
      <c r="D378" s="14" t="inlineStr">
        <is>
          <t>Transmission</t>
        </is>
      </c>
      <c r="E378" s="115" t="n">
        <v>0.0319</v>
      </c>
      <c r="F378" s="115" t="n">
        <v>133.312368009888</v>
      </c>
      <c r="G378" s="115" t="n">
        <v>0.004252664539515428</v>
      </c>
      <c r="H378" s="14" t="inlineStr">
        <is>
          <t>renewable_and_other_supported</t>
        </is>
      </c>
      <c r="I378" s="14" t="inlineStr">
        <is>
          <t>LCCC round/technology/connection/year weighted price, 2020 real rebased by GDP deflator</t>
        </is>
      </c>
    </row>
    <row r="379" ht="42" customHeight="1" s="74">
      <c r="A379" s="14" t="inlineStr">
        <is>
          <t>2035/36</t>
        </is>
      </c>
      <c r="B379" s="14" t="inlineStr">
        <is>
          <t>Allocation Round 4</t>
        </is>
      </c>
      <c r="C379" s="14" t="inlineStr">
        <is>
          <t>Onshore Wind</t>
        </is>
      </c>
      <c r="D379" s="14" t="inlineStr">
        <is>
          <t>Transmission</t>
        </is>
      </c>
      <c r="E379" s="115" t="n">
        <v>1.4547</v>
      </c>
      <c r="F379" s="115" t="n">
        <v>59.17516129032258</v>
      </c>
      <c r="G379" s="115" t="n">
        <v>0.08608210712903226</v>
      </c>
      <c r="H379" s="14" t="inlineStr">
        <is>
          <t>renewable_and_other_supported</t>
        </is>
      </c>
      <c r="I379" s="14" t="inlineStr">
        <is>
          <t>Capacity-weighted auction price by round/technology; proxy for output-weighted surviving cohort</t>
        </is>
      </c>
    </row>
    <row r="380" ht="42" customHeight="1" s="74">
      <c r="A380" s="14" t="inlineStr">
        <is>
          <t>2035/36</t>
        </is>
      </c>
      <c r="B380" s="14" t="inlineStr">
        <is>
          <t>Allocation Round 5</t>
        </is>
      </c>
      <c r="C380" s="14" t="inlineStr">
        <is>
          <t>Onshore Wind</t>
        </is>
      </c>
      <c r="D380" s="14" t="inlineStr">
        <is>
          <t>Distribution</t>
        </is>
      </c>
      <c r="E380" s="115" t="n">
        <v>0.6243</v>
      </c>
      <c r="F380" s="115" t="n">
        <v>72.85776274713841</v>
      </c>
      <c r="G380" s="115" t="n">
        <v>0.0454851012830385</v>
      </c>
      <c r="H380" s="14" t="inlineStr">
        <is>
          <t>renewable_and_other_supported</t>
        </is>
      </c>
      <c r="I380" s="14" t="inlineStr">
        <is>
          <t>Capacity-weighted auction price by round/technology; proxy for output-weighted surviving cohort</t>
        </is>
      </c>
    </row>
    <row r="381" ht="42" customHeight="1" s="74">
      <c r="A381" s="14" t="inlineStr">
        <is>
          <t>2035/36</t>
        </is>
      </c>
      <c r="B381" s="14" t="inlineStr">
        <is>
          <t>Allocation Round 5</t>
        </is>
      </c>
      <c r="C381" s="14" t="inlineStr">
        <is>
          <t>Onshore Wind</t>
        </is>
      </c>
      <c r="D381" s="14" t="inlineStr">
        <is>
          <t>Transmission</t>
        </is>
      </c>
      <c r="E381" s="115" t="n">
        <v>2.805</v>
      </c>
      <c r="F381" s="115" t="n">
        <v>72.85776274713841</v>
      </c>
      <c r="G381" s="115" t="n">
        <v>0.2043660245057232</v>
      </c>
      <c r="H381" s="14" t="inlineStr">
        <is>
          <t>renewable_and_other_supported</t>
        </is>
      </c>
      <c r="I381" s="14" t="inlineStr">
        <is>
          <t>Capacity-weighted auction price by round/technology; proxy for output-weighted surviving cohort</t>
        </is>
      </c>
    </row>
    <row r="382" ht="42" customHeight="1" s="74">
      <c r="A382" s="14" t="inlineStr">
        <is>
          <t>2035/36</t>
        </is>
      </c>
      <c r="B382" s="14" t="inlineStr">
        <is>
          <t>Allocation Round 6</t>
        </is>
      </c>
      <c r="C382" s="14" t="inlineStr">
        <is>
          <t>Onshore Wind</t>
        </is>
      </c>
      <c r="D382" s="14" t="inlineStr">
        <is>
          <t>Distribution</t>
        </is>
      </c>
      <c r="E382" s="115" t="n">
        <v>0.6455</v>
      </c>
      <c r="F382" s="115" t="n">
        <v>70.92101977107181</v>
      </c>
      <c r="G382" s="115" t="n">
        <v>0.04577951826222685</v>
      </c>
      <c r="H382" s="14" t="inlineStr">
        <is>
          <t>renewable_and_other_supported</t>
        </is>
      </c>
      <c r="I382" s="14" t="inlineStr">
        <is>
          <t>Capacity-weighted auction price by round/technology; proxy for output-weighted surviving cohort</t>
        </is>
      </c>
    </row>
    <row r="383" ht="42" customHeight="1" s="74">
      <c r="A383" s="14" t="inlineStr">
        <is>
          <t>2035/36</t>
        </is>
      </c>
      <c r="B383" s="14" t="inlineStr">
        <is>
          <t>Allocation Round 6</t>
        </is>
      </c>
      <c r="C383" s="14" t="inlineStr">
        <is>
          <t>Onshore Wind</t>
        </is>
      </c>
      <c r="D383" s="14" t="inlineStr">
        <is>
          <t>Transmission</t>
        </is>
      </c>
      <c r="E383" s="115" t="n">
        <v>1.7931</v>
      </c>
      <c r="F383" s="115" t="n">
        <v>70.92101977107181</v>
      </c>
      <c r="G383" s="115" t="n">
        <v>0.1271684805515089</v>
      </c>
      <c r="H383" s="14" t="inlineStr">
        <is>
          <t>renewable_and_other_supported</t>
        </is>
      </c>
      <c r="I383" s="14" t="inlineStr">
        <is>
          <t>Capacity-weighted auction price by round/technology; proxy for output-weighted surviving cohort</t>
        </is>
      </c>
    </row>
    <row r="384" ht="42" customHeight="1" s="74">
      <c r="A384" s="14" t="inlineStr">
        <is>
          <t>2035/36</t>
        </is>
      </c>
      <c r="B384" s="14" t="inlineStr">
        <is>
          <t>Allocation Round 7</t>
        </is>
      </c>
      <c r="C384" s="14" t="inlineStr">
        <is>
          <t>Onshore Wind</t>
        </is>
      </c>
      <c r="D384" s="14" t="inlineStr">
        <is>
          <t>Distribution</t>
        </is>
      </c>
      <c r="E384" s="115" t="n">
        <v>1.0253</v>
      </c>
      <c r="F384" s="115" t="n">
        <v>72.23999999999999</v>
      </c>
      <c r="G384" s="115" t="n">
        <v>0.074067672</v>
      </c>
      <c r="H384" s="14" t="inlineStr">
        <is>
          <t>renewable_and_other_supported</t>
        </is>
      </c>
      <c r="I384" s="14" t="inlineStr">
        <is>
          <t>Capacity-weighted auction price by round/technology; proxy for output-weighted surviving cohort</t>
        </is>
      </c>
    </row>
    <row r="385" ht="42" customHeight="1" s="74">
      <c r="A385" s="14" t="inlineStr">
        <is>
          <t>2035/36</t>
        </is>
      </c>
      <c r="B385" s="14" t="inlineStr">
        <is>
          <t>Allocation Round 7</t>
        </is>
      </c>
      <c r="C385" s="14" t="inlineStr">
        <is>
          <t>Onshore Wind</t>
        </is>
      </c>
      <c r="D385" s="14" t="inlineStr">
        <is>
          <t>Transmission</t>
        </is>
      </c>
      <c r="E385" s="115" t="n">
        <v>2.2548</v>
      </c>
      <c r="F385" s="115" t="n">
        <v>72.23999999999999</v>
      </c>
      <c r="G385" s="115" t="n">
        <v>0.162886752</v>
      </c>
      <c r="H385" s="14" t="inlineStr">
        <is>
          <t>renewable_and_other_supported</t>
        </is>
      </c>
      <c r="I385" s="14" t="inlineStr">
        <is>
          <t>Capacity-weighted auction price by round/technology; proxy for output-weighted surviving cohort</t>
        </is>
      </c>
    </row>
    <row r="386" ht="42" customHeight="1" s="74">
      <c r="A386" s="14" t="inlineStr">
        <is>
          <t>2035/36</t>
        </is>
      </c>
      <c r="B386" s="14" t="inlineStr">
        <is>
          <t>Allocation Round 7</t>
        </is>
      </c>
      <c r="C386" s="14" t="inlineStr">
        <is>
          <t>Tidal Stream</t>
        </is>
      </c>
      <c r="D386" s="14" t="inlineStr">
        <is>
          <t>Transmission</t>
        </is>
      </c>
      <c r="E386" s="115" t="n">
        <v>0.0609</v>
      </c>
      <c r="F386" s="115" t="n">
        <v>265</v>
      </c>
      <c r="G386" s="115" t="n">
        <v>0.0161385</v>
      </c>
      <c r="H386" s="14" t="inlineStr">
        <is>
          <t>renewable_and_other_supported</t>
        </is>
      </c>
      <c r="I386" s="14" t="inlineStr">
        <is>
          <t>Capacity-weighted auction price by round/technology; proxy for output-weighted surviving cohort</t>
        </is>
      </c>
    </row>
    <row r="387" ht="42" customHeight="1" s="74">
      <c r="A387" s="14" t="inlineStr">
        <is>
          <t>2035/36</t>
        </is>
      </c>
      <c r="B387" s="14" t="inlineStr">
        <is>
          <t>Allocation Round 4</t>
        </is>
      </c>
      <c r="C387" s="14" t="inlineStr">
        <is>
          <t>Tidal Stream</t>
        </is>
      </c>
      <c r="D387" s="14" t="inlineStr">
        <is>
          <t>Transmission</t>
        </is>
      </c>
      <c r="E387" s="115" t="n">
        <v>0.08890000000000001</v>
      </c>
      <c r="F387" s="115" t="n">
        <v>248.7669719042664</v>
      </c>
      <c r="G387" s="115" t="n">
        <v>0.02211538380228928</v>
      </c>
      <c r="H387" s="14" t="inlineStr">
        <is>
          <t>renewable_and_other_supported</t>
        </is>
      </c>
      <c r="I387" s="14" t="inlineStr">
        <is>
          <t>Capacity-weighted auction price by round/technology; proxy for output-weighted surviving cohort</t>
        </is>
      </c>
    </row>
    <row r="388" ht="42" customHeight="1" s="74">
      <c r="A388" s="14" t="inlineStr">
        <is>
          <t>2035/36</t>
        </is>
      </c>
      <c r="B388" s="14" t="inlineStr">
        <is>
          <t>Allocation Round 5</t>
        </is>
      </c>
      <c r="C388" s="14" t="inlineStr">
        <is>
          <t>Tidal Stream</t>
        </is>
      </c>
      <c r="D388" s="14" t="inlineStr">
        <is>
          <t>Transmission</t>
        </is>
      </c>
      <c r="E388" s="115" t="n">
        <v>0.1187</v>
      </c>
      <c r="F388" s="115" t="n">
        <v>275.8813735691988</v>
      </c>
      <c r="G388" s="115" t="n">
        <v>0.0327471190426639</v>
      </c>
      <c r="H388" s="14" t="inlineStr">
        <is>
          <t>renewable_and_other_supported</t>
        </is>
      </c>
      <c r="I388" s="14" t="inlineStr">
        <is>
          <t>Capacity-weighted auction price by round/technology; proxy for output-weighted surviving cohort</t>
        </is>
      </c>
    </row>
    <row r="389" ht="42" customHeight="1" s="74">
      <c r="A389" s="14" t="inlineStr">
        <is>
          <t>2035/36</t>
        </is>
      </c>
      <c r="B389" s="14" t="inlineStr">
        <is>
          <t>Allocation Round 6</t>
        </is>
      </c>
      <c r="C389" s="14" t="inlineStr">
        <is>
          <t>Tidal Stream</t>
        </is>
      </c>
      <c r="D389" s="14" t="inlineStr">
        <is>
          <t>Transmission</t>
        </is>
      </c>
      <c r="E389" s="115" t="n">
        <v>0.0615</v>
      </c>
      <c r="F389" s="115" t="n">
        <v>239.6545265348595</v>
      </c>
      <c r="G389" s="115" t="n">
        <v>0.01473875338189386</v>
      </c>
      <c r="H389" s="14" t="inlineStr">
        <is>
          <t>renewable_and_other_supported</t>
        </is>
      </c>
      <c r="I389" s="14" t="inlineStr">
        <is>
          <t>Capacity-weighted auction price by round/technology; proxy for output-weighted surviving cohort</t>
        </is>
      </c>
    </row>
    <row r="390" ht="42" customHeight="1" s="74">
      <c r="A390" s="14" t="inlineStr">
        <is>
          <t>2035/36</t>
        </is>
      </c>
      <c r="B390" s="14" t="inlineStr">
        <is>
          <t>Allocation Round 5</t>
        </is>
      </c>
      <c r="C390" s="14" t="inlineStr">
        <is>
          <t>Tidal Stream</t>
        </is>
      </c>
      <c r="D390" s="14" t="inlineStr">
        <is>
          <t>Distribution</t>
        </is>
      </c>
      <c r="E390" s="115" t="n">
        <v>0.0539</v>
      </c>
      <c r="F390" s="115" t="n">
        <v>275.8813735691988</v>
      </c>
      <c r="G390" s="115" t="n">
        <v>0.01487000603537982</v>
      </c>
      <c r="H390" s="14" t="inlineStr">
        <is>
          <t>renewable_and_other_supported</t>
        </is>
      </c>
      <c r="I390" s="14" t="inlineStr">
        <is>
          <t>Capacity-weighted auction price by round/technology; proxy for output-weighted surviving cohort</t>
        </is>
      </c>
    </row>
    <row r="391" ht="42" customHeight="1" s="74">
      <c r="A391" s="14" t="inlineStr">
        <is>
          <t>2035/36</t>
        </is>
      </c>
      <c r="B391" s="14" t="inlineStr">
        <is>
          <t>Allocation Round 6</t>
        </is>
      </c>
      <c r="C391" s="14" t="inlineStr">
        <is>
          <t>Tidal Stream</t>
        </is>
      </c>
      <c r="D391" s="14" t="inlineStr">
        <is>
          <t>Distribution</t>
        </is>
      </c>
      <c r="E391" s="115" t="n">
        <v>0.0098</v>
      </c>
      <c r="F391" s="115" t="n">
        <v>239.6545265348595</v>
      </c>
      <c r="G391" s="115" t="n">
        <v>0.002348614360041623</v>
      </c>
      <c r="H391" s="14" t="inlineStr">
        <is>
          <t>renewable_and_other_supported</t>
        </is>
      </c>
      <c r="I391" s="14" t="inlineStr">
        <is>
          <t>Capacity-weighted auction price by round/technology; proxy for output-weighted surviving cohort</t>
        </is>
      </c>
    </row>
    <row r="392" ht="42" customHeight="1" s="74">
      <c r="A392" s="14" t="inlineStr">
        <is>
          <t>2035/36</t>
        </is>
      </c>
      <c r="B392" s="14" t="inlineStr">
        <is>
          <t>Allocation Round 4</t>
        </is>
      </c>
      <c r="C392" s="14" t="inlineStr">
        <is>
          <t>Tidal Stream</t>
        </is>
      </c>
      <c r="D392" s="14" t="inlineStr">
        <is>
          <t>Distribution</t>
        </is>
      </c>
      <c r="E392" s="115" t="n">
        <v>0.0426</v>
      </c>
      <c r="F392" s="115" t="n">
        <v>248.7669719042664</v>
      </c>
      <c r="G392" s="115" t="n">
        <v>0.01059747300312175</v>
      </c>
      <c r="H392" s="14" t="inlineStr">
        <is>
          <t>renewable_and_other_supported</t>
        </is>
      </c>
      <c r="I392" s="14" t="inlineStr">
        <is>
          <t>Capacity-weighted auction price by round/technology; proxy for output-weighted surviving cohort</t>
        </is>
      </c>
    </row>
    <row r="393" ht="42" customHeight="1" s="74">
      <c r="A393" s="14" t="inlineStr">
        <is>
          <t>2035/36</t>
        </is>
      </c>
      <c r="B393" s="14" t="inlineStr">
        <is>
          <t>Allocation Round 7</t>
        </is>
      </c>
      <c r="C393" s="14" t="inlineStr">
        <is>
          <t>Tidal Stream</t>
        </is>
      </c>
      <c r="D393" s="14" t="inlineStr">
        <is>
          <t>Distribution</t>
        </is>
      </c>
      <c r="E393" s="115" t="n">
        <v>0.007900000000000001</v>
      </c>
      <c r="F393" s="115" t="n">
        <v>265</v>
      </c>
      <c r="G393" s="115" t="n">
        <v>0.0020935</v>
      </c>
      <c r="H393" s="14" t="inlineStr">
        <is>
          <t>renewable_and_other_supported</t>
        </is>
      </c>
      <c r="I393" s="14" t="inlineStr">
        <is>
          <t>Capacity-weighted auction price by round/technology; proxy for output-weighted surviving cohort</t>
        </is>
      </c>
    </row>
    <row r="394" ht="42" customHeight="1" s="74">
      <c r="A394" s="14" t="inlineStr">
        <is>
          <t>2035/36</t>
        </is>
      </c>
      <c r="B394" s="14" t="inlineStr">
        <is>
          <t>Allocation Round 6</t>
        </is>
      </c>
      <c r="C394" s="14" t="inlineStr">
        <is>
          <t>Floating Offshore Wind</t>
        </is>
      </c>
      <c r="D394" s="14" t="inlineStr">
        <is>
          <t>Transmission</t>
        </is>
      </c>
      <c r="E394" s="115" t="n">
        <v>1.365</v>
      </c>
      <c r="F394" s="115" t="n">
        <v>194.9701040582727</v>
      </c>
      <c r="G394" s="115" t="n">
        <v>0.2661341920395421</v>
      </c>
      <c r="H394" s="14" t="inlineStr">
        <is>
          <t>renewable_and_other_supported</t>
        </is>
      </c>
      <c r="I394" s="14" t="inlineStr">
        <is>
          <t>Capacity-weighted auction price by round/technology; proxy for output-weighted surviving cohort</t>
        </is>
      </c>
    </row>
    <row r="395" ht="42" customHeight="1" s="74">
      <c r="A395" s="14" t="inlineStr">
        <is>
          <t>2035/36</t>
        </is>
      </c>
      <c r="B395" s="14" t="inlineStr">
        <is>
          <t>Allocation Round 7</t>
        </is>
      </c>
      <c r="C395" s="14" t="inlineStr">
        <is>
          <t>Floating Offshore Wind</t>
        </is>
      </c>
      <c r="D395" s="14" t="inlineStr">
        <is>
          <t>Transmission</t>
        </is>
      </c>
      <c r="E395" s="115" t="n">
        <v>0.6671</v>
      </c>
      <c r="F395" s="115" t="n">
        <v>216.49</v>
      </c>
      <c r="G395" s="115" t="n">
        <v>0.144420479</v>
      </c>
      <c r="H395" s="14" t="inlineStr">
        <is>
          <t>renewable_and_other_supported</t>
        </is>
      </c>
      <c r="I395" s="14" t="inlineStr">
        <is>
          <t>Capacity-weighted auction price by round/technology; proxy for output-weighted surviving cohort</t>
        </is>
      </c>
    </row>
    <row r="396" ht="42" customHeight="1" s="74">
      <c r="A396" s="14" t="inlineStr">
        <is>
          <t>2035/36</t>
        </is>
      </c>
      <c r="B396" s="14" t="inlineStr">
        <is>
          <t>Allocation Round 3</t>
        </is>
      </c>
      <c r="C396" s="14" t="inlineStr">
        <is>
          <t>Remote Island Wind</t>
        </is>
      </c>
      <c r="D396" s="14" t="inlineStr">
        <is>
          <t>Distribution</t>
        </is>
      </c>
      <c r="E396" s="115" t="n">
        <v>0.1744</v>
      </c>
      <c r="F396" s="115" t="n">
        <v>68.0196310480241</v>
      </c>
      <c r="G396" s="115" t="n">
        <v>0.0118626236547754</v>
      </c>
      <c r="H396" s="14" t="inlineStr">
        <is>
          <t>renewable_and_other_supported</t>
        </is>
      </c>
      <c r="I396" s="14" t="inlineStr">
        <is>
          <t>LCCC round/technology/connection/year weighted price, 2020 real rebased by GDP deflator</t>
        </is>
      </c>
    </row>
    <row r="397" ht="42" customHeight="1" s="74">
      <c r="A397" s="14" t="inlineStr">
        <is>
          <t>2035/36</t>
        </is>
      </c>
      <c r="B397" s="14" t="inlineStr">
        <is>
          <t>Allocation Round 3</t>
        </is>
      </c>
      <c r="C397" s="14" t="inlineStr">
        <is>
          <t>Remote Island Wind</t>
        </is>
      </c>
      <c r="D397" s="14" t="inlineStr">
        <is>
          <t>Transmission</t>
        </is>
      </c>
      <c r="E397" s="115" t="n">
        <v>0.1253</v>
      </c>
      <c r="F397" s="115" t="n">
        <v>60.95921684079396</v>
      </c>
      <c r="G397" s="115" t="n">
        <v>0.007638189870151483</v>
      </c>
      <c r="H397" s="14" t="inlineStr">
        <is>
          <t>renewable_and_other_supported</t>
        </is>
      </c>
      <c r="I397" s="14" t="inlineStr">
        <is>
          <t>LCCC round/technology/connection/year weighted price, 2020 real rebased by GDP deflator</t>
        </is>
      </c>
    </row>
    <row r="398" ht="42" customHeight="1" s="74">
      <c r="A398" s="14" t="inlineStr">
        <is>
          <t>2035/36</t>
        </is>
      </c>
      <c r="B398" s="14" t="inlineStr">
        <is>
          <t>Allocation Round 4</t>
        </is>
      </c>
      <c r="C398" s="14" t="inlineStr">
        <is>
          <t>Remote Island Wind</t>
        </is>
      </c>
      <c r="D398" s="14" t="inlineStr">
        <is>
          <t>Distribution</t>
        </is>
      </c>
      <c r="E398" s="115" t="n">
        <v>0.1015</v>
      </c>
      <c r="F398" s="115" t="n">
        <v>64.63705515088451</v>
      </c>
      <c r="G398" s="115" t="n">
        <v>0.006560661097814778</v>
      </c>
      <c r="H398" s="14" t="inlineStr">
        <is>
          <t>renewable_and_other_supported</t>
        </is>
      </c>
      <c r="I398" s="14" t="inlineStr">
        <is>
          <t>Capacity-weighted auction price by round/technology; proxy for output-weighted surviving cohort</t>
        </is>
      </c>
    </row>
    <row r="399" ht="42" customHeight="1" s="74">
      <c r="A399" s="14" t="inlineStr">
        <is>
          <t>2035/36</t>
        </is>
      </c>
      <c r="B399" s="14" t="inlineStr">
        <is>
          <t>Allocation Round 4</t>
        </is>
      </c>
      <c r="C399" s="14" t="inlineStr">
        <is>
          <t>Remote Island Wind</t>
        </is>
      </c>
      <c r="D399" s="14" t="inlineStr">
        <is>
          <t>Transmission</t>
        </is>
      </c>
      <c r="E399" s="115" t="n">
        <v>0.7508</v>
      </c>
      <c r="F399" s="115" t="n">
        <v>64.63705515088451</v>
      </c>
      <c r="G399" s="115" t="n">
        <v>0.04852950100728409</v>
      </c>
      <c r="H399" s="14" t="inlineStr">
        <is>
          <t>renewable_and_other_supported</t>
        </is>
      </c>
      <c r="I399" s="14" t="inlineStr">
        <is>
          <t>Capacity-weighted auction price by round/technology; proxy for output-weighted surviving cohort</t>
        </is>
      </c>
    </row>
    <row r="400" ht="42" customHeight="1" s="74">
      <c r="A400" s="14" t="inlineStr">
        <is>
          <t>2035/36</t>
        </is>
      </c>
      <c r="B400" s="14" t="inlineStr">
        <is>
          <t>Allocation Round 5</t>
        </is>
      </c>
      <c r="C400" s="14" t="inlineStr">
        <is>
          <t>Remote Island Wind</t>
        </is>
      </c>
      <c r="D400" s="14" t="inlineStr">
        <is>
          <t>Transmission</t>
        </is>
      </c>
      <c r="E400" s="115" t="n">
        <v>0.763</v>
      </c>
      <c r="F400" s="115" t="n">
        <v>72.85776274713841</v>
      </c>
      <c r="G400" s="115" t="n">
        <v>0.0555904729760666</v>
      </c>
      <c r="H400" s="14" t="inlineStr">
        <is>
          <t>renewable_and_other_supported</t>
        </is>
      </c>
      <c r="I400" s="14" t="inlineStr">
        <is>
          <t>Capacity-weighted auction price by round/technology; proxy for output-weighted surviving cohort</t>
        </is>
      </c>
    </row>
    <row r="401" ht="42" customHeight="1" s="74">
      <c r="A401" s="14" t="inlineStr">
        <is>
          <t>2035/36</t>
        </is>
      </c>
      <c r="B401" s="14" t="inlineStr">
        <is>
          <t>Allocation Round 6</t>
        </is>
      </c>
      <c r="C401" s="14" t="inlineStr">
        <is>
          <t>Solar PV</t>
        </is>
      </c>
      <c r="D401" s="14" t="inlineStr">
        <is>
          <t>Distribution</t>
        </is>
      </c>
      <c r="E401" s="115" t="n">
        <v>3.0185</v>
      </c>
      <c r="F401" s="115" t="n">
        <v>69.76454734651405</v>
      </c>
      <c r="G401" s="115" t="n">
        <v>0.2105842861654527</v>
      </c>
      <c r="H401" s="14" t="inlineStr">
        <is>
          <t>renewable_and_other_supported</t>
        </is>
      </c>
      <c r="I401" s="14" t="inlineStr">
        <is>
          <t>Capacity-weighted auction price by round/technology; proxy for output-weighted surviving cohort</t>
        </is>
      </c>
    </row>
    <row r="402" ht="42" customHeight="1" s="74">
      <c r="A402" s="14" t="inlineStr">
        <is>
          <t>2035/36</t>
        </is>
      </c>
      <c r="B402" s="14" t="inlineStr">
        <is>
          <t>Allocation Round 4</t>
        </is>
      </c>
      <c r="C402" s="14" t="inlineStr">
        <is>
          <t>Solar PV</t>
        </is>
      </c>
      <c r="D402" s="14" t="inlineStr">
        <is>
          <t>Transmission</t>
        </is>
      </c>
      <c r="E402" s="115" t="n">
        <v>0.3389</v>
      </c>
      <c r="F402" s="115" t="n">
        <v>64.0797190426639</v>
      </c>
      <c r="G402" s="115" t="n">
        <v>0.0217166167835588</v>
      </c>
      <c r="H402" s="14" t="inlineStr">
        <is>
          <t>renewable_and_other_supported</t>
        </is>
      </c>
      <c r="I402" s="14" t="inlineStr">
        <is>
          <t>Capacity-weighted auction price by round/technology; proxy for output-weighted surviving cohort</t>
        </is>
      </c>
    </row>
    <row r="403" ht="42" customHeight="1" s="74">
      <c r="A403" s="14" t="inlineStr">
        <is>
          <t>2035/36</t>
        </is>
      </c>
      <c r="B403" s="14" t="inlineStr">
        <is>
          <t>Allocation Round 7</t>
        </is>
      </c>
      <c r="C403" s="14" t="inlineStr">
        <is>
          <t>Solar PV</t>
        </is>
      </c>
      <c r="D403" s="14" t="inlineStr">
        <is>
          <t>Distribution</t>
        </is>
      </c>
      <c r="E403" s="115" t="n">
        <v>4.8952</v>
      </c>
      <c r="F403" s="115" t="n">
        <v>65.23</v>
      </c>
      <c r="G403" s="115" t="n">
        <v>0.319313896</v>
      </c>
      <c r="H403" s="14" t="inlineStr">
        <is>
          <t>renewable_and_other_supported</t>
        </is>
      </c>
      <c r="I403" s="14" t="inlineStr">
        <is>
          <t>Capacity-weighted auction price by round/technology; proxy for output-weighted surviving cohort</t>
        </is>
      </c>
    </row>
    <row r="404" ht="42" customHeight="1" s="74">
      <c r="A404" s="14" t="inlineStr">
        <is>
          <t>2035/36</t>
        </is>
      </c>
      <c r="B404" s="14" t="inlineStr">
        <is>
          <t>Allocation Round 5</t>
        </is>
      </c>
      <c r="C404" s="14" t="inlineStr">
        <is>
          <t>Solar PV</t>
        </is>
      </c>
      <c r="D404" s="14" t="inlineStr">
        <is>
          <t>Transmission</t>
        </is>
      </c>
      <c r="E404" s="115" t="n">
        <v>0.346</v>
      </c>
      <c r="F404" s="115" t="n">
        <v>65.48699271592092</v>
      </c>
      <c r="G404" s="115" t="n">
        <v>0.02265849947970864</v>
      </c>
      <c r="H404" s="14" t="inlineStr">
        <is>
          <t>renewable_and_other_supported</t>
        </is>
      </c>
      <c r="I404" s="14" t="inlineStr">
        <is>
          <t>Capacity-weighted auction price by round/technology; proxy for output-weighted surviving cohort</t>
        </is>
      </c>
    </row>
    <row r="405" ht="42" customHeight="1" s="74">
      <c r="A405" s="14" t="inlineStr">
        <is>
          <t>2035/36</t>
        </is>
      </c>
      <c r="B405" s="14" t="inlineStr">
        <is>
          <t>Allocation Round 5</t>
        </is>
      </c>
      <c r="C405" s="14" t="inlineStr">
        <is>
          <t>Solar PV</t>
        </is>
      </c>
      <c r="D405" s="14" t="inlineStr">
        <is>
          <t>Distribution</t>
        </is>
      </c>
      <c r="E405" s="115" t="n">
        <v>1.6215</v>
      </c>
      <c r="F405" s="115" t="n">
        <v>65.48699271592092</v>
      </c>
      <c r="G405" s="115" t="n">
        <v>0.1061871586888658</v>
      </c>
      <c r="H405" s="14" t="inlineStr">
        <is>
          <t>renewable_and_other_supported</t>
        </is>
      </c>
      <c r="I405" s="14" t="inlineStr">
        <is>
          <t>Capacity-weighted auction price by round/technology; proxy for output-weighted surviving cohort</t>
        </is>
      </c>
    </row>
    <row r="406" ht="42" customHeight="1" s="74">
      <c r="A406" s="14" t="inlineStr">
        <is>
          <t>2035/36</t>
        </is>
      </c>
      <c r="B406" s="14" t="inlineStr">
        <is>
          <t>Allocation Round 7</t>
        </is>
      </c>
      <c r="C406" s="14" t="inlineStr">
        <is>
          <t>Solar PV</t>
        </is>
      </c>
      <c r="D406" s="14" t="inlineStr">
        <is>
          <t>Transmission</t>
        </is>
      </c>
      <c r="E406" s="115" t="n">
        <v>0.832</v>
      </c>
      <c r="F406" s="115" t="n">
        <v>65.23</v>
      </c>
      <c r="G406" s="115" t="n">
        <v>0.05427136</v>
      </c>
      <c r="H406" s="14" t="inlineStr">
        <is>
          <t>renewable_and_other_supported</t>
        </is>
      </c>
      <c r="I406" s="14" t="inlineStr">
        <is>
          <t>Capacity-weighted auction price by round/technology; proxy for output-weighted surviving cohort</t>
        </is>
      </c>
    </row>
    <row r="407" ht="42" customHeight="1" s="74">
      <c r="A407" s="14" t="inlineStr">
        <is>
          <t>2035/36</t>
        </is>
      </c>
      <c r="B407" s="14" t="inlineStr">
        <is>
          <t>Allocation Round 4</t>
        </is>
      </c>
      <c r="C407" s="14" t="inlineStr">
        <is>
          <t>Solar PV</t>
        </is>
      </c>
      <c r="D407" s="14" t="inlineStr">
        <is>
          <t>Distribution</t>
        </is>
      </c>
      <c r="E407" s="115" t="n">
        <v>1.7493</v>
      </c>
      <c r="F407" s="115" t="n">
        <v>64.0797190426639</v>
      </c>
      <c r="G407" s="115" t="n">
        <v>0.112094652521332</v>
      </c>
      <c r="H407" s="14" t="inlineStr">
        <is>
          <t>renewable_and_other_supported</t>
        </is>
      </c>
      <c r="I407" s="14" t="inlineStr">
        <is>
          <t>Capacity-weighted auction price by round/technology; proxy for output-weighted surviving cohort</t>
        </is>
      </c>
    </row>
    <row r="408" ht="42" customHeight="1" s="74">
      <c r="A408" s="14" t="inlineStr">
        <is>
          <t>2035/36</t>
        </is>
      </c>
      <c r="B408" s="14" t="inlineStr">
        <is>
          <t>Allocation Round 6</t>
        </is>
      </c>
      <c r="C408" s="14" t="inlineStr">
        <is>
          <t>Solar PV</t>
        </is>
      </c>
      <c r="D408" s="14" t="inlineStr">
        <is>
          <t>Transmission</t>
        </is>
      </c>
      <c r="E408" s="115" t="n">
        <v>0.6428</v>
      </c>
      <c r="F408" s="115" t="n">
        <v>69.76454734651405</v>
      </c>
      <c r="G408" s="115" t="n">
        <v>0.04484465103433924</v>
      </c>
      <c r="H408" s="14" t="inlineStr">
        <is>
          <t>renewable_and_other_supported</t>
        </is>
      </c>
      <c r="I408" s="14" t="inlineStr">
        <is>
          <t>Capacity-weighted auction price by round/technology; proxy for output-weighted surviving cohort</t>
        </is>
      </c>
    </row>
    <row r="409" ht="42" customHeight="1" s="74">
      <c r="A409" s="14" t="inlineStr">
        <is>
          <t>2036/37</t>
        </is>
      </c>
      <c r="B409" s="14" t="inlineStr">
        <is>
          <t>Allocation Round 7</t>
        </is>
      </c>
      <c r="C409" s="14" t="inlineStr">
        <is>
          <t>Solar PV</t>
        </is>
      </c>
      <c r="D409" s="14" t="inlineStr">
        <is>
          <t>Distribution</t>
        </is>
      </c>
      <c r="E409" s="115" t="n">
        <v>4.8871</v>
      </c>
      <c r="F409" s="115" t="n">
        <v>65.23</v>
      </c>
      <c r="G409" s="115" t="n">
        <v>0.3187855330000001</v>
      </c>
      <c r="H409" s="14" t="inlineStr">
        <is>
          <t>renewable_and_other_supported</t>
        </is>
      </c>
      <c r="I409" s="14" t="inlineStr">
        <is>
          <t>Capacity-weighted auction price by round/technology; proxy for output-weighted surviving cohort</t>
        </is>
      </c>
    </row>
    <row r="410" ht="42" customHeight="1" s="74">
      <c r="A410" s="14" t="inlineStr">
        <is>
          <t>2036/37</t>
        </is>
      </c>
      <c r="B410" s="14" t="inlineStr">
        <is>
          <t>Allocation Round 5</t>
        </is>
      </c>
      <c r="C410" s="14" t="inlineStr">
        <is>
          <t>Solar PV</t>
        </is>
      </c>
      <c r="D410" s="14" t="inlineStr">
        <is>
          <t>Transmission</t>
        </is>
      </c>
      <c r="E410" s="115" t="n">
        <v>0.3454</v>
      </c>
      <c r="F410" s="115" t="n">
        <v>65.48699271592092</v>
      </c>
      <c r="G410" s="115" t="n">
        <v>0.02261920728407909</v>
      </c>
      <c r="H410" s="14" t="inlineStr">
        <is>
          <t>renewable_and_other_supported</t>
        </is>
      </c>
      <c r="I410" s="14" t="inlineStr">
        <is>
          <t>Capacity-weighted auction price by round/technology; proxy for output-weighted surviving cohort</t>
        </is>
      </c>
    </row>
    <row r="411" ht="42" customHeight="1" s="74">
      <c r="A411" s="14" t="inlineStr">
        <is>
          <t>2036/37</t>
        </is>
      </c>
      <c r="B411" s="14" t="inlineStr">
        <is>
          <t>Allocation Round 6</t>
        </is>
      </c>
      <c r="C411" s="14" t="inlineStr">
        <is>
          <t>Solar PV</t>
        </is>
      </c>
      <c r="D411" s="14" t="inlineStr">
        <is>
          <t>Distribution</t>
        </is>
      </c>
      <c r="E411" s="115" t="n">
        <v>3.0135</v>
      </c>
      <c r="F411" s="115" t="n">
        <v>69.76454734651405</v>
      </c>
      <c r="G411" s="115" t="n">
        <v>0.2102354634287201</v>
      </c>
      <c r="H411" s="14" t="inlineStr">
        <is>
          <t>renewable_and_other_supported</t>
        </is>
      </c>
      <c r="I411" s="14" t="inlineStr">
        <is>
          <t>Capacity-weighted auction price by round/technology; proxy for output-weighted surviving cohort</t>
        </is>
      </c>
    </row>
    <row r="412" ht="42" customHeight="1" s="74">
      <c r="A412" s="14" t="inlineStr">
        <is>
          <t>2036/37</t>
        </is>
      </c>
      <c r="B412" s="14" t="inlineStr">
        <is>
          <t>Allocation Round 4</t>
        </is>
      </c>
      <c r="C412" s="14" t="inlineStr">
        <is>
          <t>Solar PV</t>
        </is>
      </c>
      <c r="D412" s="14" t="inlineStr">
        <is>
          <t>Transmission</t>
        </is>
      </c>
      <c r="E412" s="115" t="n">
        <v>0.3384</v>
      </c>
      <c r="F412" s="115" t="n">
        <v>64.0797190426639</v>
      </c>
      <c r="G412" s="115" t="n">
        <v>0.02168457692403746</v>
      </c>
      <c r="H412" s="14" t="inlineStr">
        <is>
          <t>renewable_and_other_supported</t>
        </is>
      </c>
      <c r="I412" s="14" t="inlineStr">
        <is>
          <t>Capacity-weighted auction price by round/technology; proxy for output-weighted surviving cohort</t>
        </is>
      </c>
    </row>
    <row r="413" ht="42" customHeight="1" s="74">
      <c r="A413" s="14" t="inlineStr">
        <is>
          <t>2036/37</t>
        </is>
      </c>
      <c r="B413" s="14" t="inlineStr">
        <is>
          <t>Allocation Round 6</t>
        </is>
      </c>
      <c r="C413" s="14" t="inlineStr">
        <is>
          <t>Solar PV</t>
        </is>
      </c>
      <c r="D413" s="14" t="inlineStr">
        <is>
          <t>Transmission</t>
        </is>
      </c>
      <c r="E413" s="115" t="n">
        <v>0.6418</v>
      </c>
      <c r="F413" s="115" t="n">
        <v>69.76454734651405</v>
      </c>
      <c r="G413" s="115" t="n">
        <v>0.04477488648699272</v>
      </c>
      <c r="H413" s="14" t="inlineStr">
        <is>
          <t>renewable_and_other_supported</t>
        </is>
      </c>
      <c r="I413" s="14" t="inlineStr">
        <is>
          <t>Capacity-weighted auction price by round/technology; proxy for output-weighted surviving cohort</t>
        </is>
      </c>
    </row>
    <row r="414" ht="42" customHeight="1" s="74">
      <c r="A414" s="14" t="inlineStr">
        <is>
          <t>2036/37</t>
        </is>
      </c>
      <c r="B414" s="14" t="inlineStr">
        <is>
          <t>Allocation Round 7</t>
        </is>
      </c>
      <c r="C414" s="14" t="inlineStr">
        <is>
          <t>Solar PV</t>
        </is>
      </c>
      <c r="D414" s="14" t="inlineStr">
        <is>
          <t>Transmission</t>
        </is>
      </c>
      <c r="E414" s="115" t="n">
        <v>0.8306</v>
      </c>
      <c r="F414" s="115" t="n">
        <v>65.23</v>
      </c>
      <c r="G414" s="115" t="n">
        <v>0.054180038</v>
      </c>
      <c r="H414" s="14" t="inlineStr">
        <is>
          <t>renewable_and_other_supported</t>
        </is>
      </c>
      <c r="I414" s="14" t="inlineStr">
        <is>
          <t>Capacity-weighted auction price by round/technology; proxy for output-weighted surviving cohort</t>
        </is>
      </c>
    </row>
    <row r="415" ht="42" customHeight="1" s="74">
      <c r="A415" s="14" t="inlineStr">
        <is>
          <t>2036/37</t>
        </is>
      </c>
      <c r="B415" s="14" t="inlineStr">
        <is>
          <t>Allocation Round 4</t>
        </is>
      </c>
      <c r="C415" s="14" t="inlineStr">
        <is>
          <t>Solar PV</t>
        </is>
      </c>
      <c r="D415" s="14" t="inlineStr">
        <is>
          <t>Distribution</t>
        </is>
      </c>
      <c r="E415" s="115" t="n">
        <v>1.7464</v>
      </c>
      <c r="F415" s="115" t="n">
        <v>64.0797190426639</v>
      </c>
      <c r="G415" s="115" t="n">
        <v>0.1119088213361082</v>
      </c>
      <c r="H415" s="14" t="inlineStr">
        <is>
          <t>renewable_and_other_supported</t>
        </is>
      </c>
      <c r="I415" s="14" t="inlineStr">
        <is>
          <t>Capacity-weighted auction price by round/technology; proxy for output-weighted surviving cohort</t>
        </is>
      </c>
    </row>
    <row r="416" ht="42" customHeight="1" s="74">
      <c r="A416" s="14" t="inlineStr">
        <is>
          <t>2036/37</t>
        </is>
      </c>
      <c r="B416" s="14" t="inlineStr">
        <is>
          <t>Allocation Round 5</t>
        </is>
      </c>
      <c r="C416" s="14" t="inlineStr">
        <is>
          <t>Solar PV</t>
        </is>
      </c>
      <c r="D416" s="14" t="inlineStr">
        <is>
          <t>Distribution</t>
        </is>
      </c>
      <c r="E416" s="115" t="n">
        <v>1.6188</v>
      </c>
      <c r="F416" s="115" t="n">
        <v>65.48699271592092</v>
      </c>
      <c r="G416" s="115" t="n">
        <v>0.1060103438085328</v>
      </c>
      <c r="H416" s="14" t="inlineStr">
        <is>
          <t>renewable_and_other_supported</t>
        </is>
      </c>
      <c r="I416" s="14" t="inlineStr">
        <is>
          <t>Capacity-weighted auction price by round/technology; proxy for output-weighted surviving cohort</t>
        </is>
      </c>
    </row>
    <row r="417" ht="42" customHeight="1" s="74">
      <c r="A417" s="14" t="inlineStr">
        <is>
          <t>2036/37</t>
        </is>
      </c>
      <c r="B417" s="14" t="inlineStr">
        <is>
          <t>Allocation Round 1</t>
        </is>
      </c>
      <c r="C417" s="14" t="inlineStr">
        <is>
          <t>Onshore Wind</t>
        </is>
      </c>
      <c r="D417" s="14" t="inlineStr">
        <is>
          <t>Distribution</t>
        </is>
      </c>
      <c r="E417" s="115" t="n">
        <v>0.0776</v>
      </c>
      <c r="F417" s="115" t="n">
        <v>119.3594153342319</v>
      </c>
      <c r="G417" s="115" t="n">
        <v>0.009262290629936398</v>
      </c>
      <c r="H417" s="14" t="inlineStr">
        <is>
          <t>renewable_and_other_supported</t>
        </is>
      </c>
      <c r="I417" s="14" t="inlineStr">
        <is>
          <t>LCCC round/technology/connection/year weighted price, 2020 real rebased by GDP deflator</t>
        </is>
      </c>
    </row>
    <row r="418" ht="42" customHeight="1" s="74">
      <c r="A418" s="14" t="inlineStr">
        <is>
          <t>2036/37</t>
        </is>
      </c>
      <c r="B418" s="14" t="inlineStr">
        <is>
          <t>Allocation Round 4</t>
        </is>
      </c>
      <c r="C418" s="14" t="inlineStr">
        <is>
          <t>Onshore Wind</t>
        </is>
      </c>
      <c r="D418" s="14" t="inlineStr">
        <is>
          <t>Transmission</t>
        </is>
      </c>
      <c r="E418" s="115" t="n">
        <v>1.4505</v>
      </c>
      <c r="F418" s="115" t="n">
        <v>59.17516129032258</v>
      </c>
      <c r="G418" s="115" t="n">
        <v>0.0858335714516129</v>
      </c>
      <c r="H418" s="14" t="inlineStr">
        <is>
          <t>renewable_and_other_supported</t>
        </is>
      </c>
      <c r="I418" s="14" t="inlineStr">
        <is>
          <t>Capacity-weighted auction price by round/technology; proxy for output-weighted surviving cohort</t>
        </is>
      </c>
    </row>
    <row r="419" ht="42" customHeight="1" s="74">
      <c r="A419" s="14" t="inlineStr">
        <is>
          <t>2036/37</t>
        </is>
      </c>
      <c r="B419" s="14" t="inlineStr">
        <is>
          <t>Allocation Round 5</t>
        </is>
      </c>
      <c r="C419" s="14" t="inlineStr">
        <is>
          <t>Onshore Wind</t>
        </is>
      </c>
      <c r="D419" s="14" t="inlineStr">
        <is>
          <t>Distribution</t>
        </is>
      </c>
      <c r="E419" s="115" t="n">
        <v>0.6226</v>
      </c>
      <c r="F419" s="115" t="n">
        <v>72.85776274713841</v>
      </c>
      <c r="G419" s="115" t="n">
        <v>0.04536124308636837</v>
      </c>
      <c r="H419" s="14" t="inlineStr">
        <is>
          <t>renewable_and_other_supported</t>
        </is>
      </c>
      <c r="I419" s="14" t="inlineStr">
        <is>
          <t>Capacity-weighted auction price by round/technology; proxy for output-weighted surviving cohort</t>
        </is>
      </c>
    </row>
    <row r="420" ht="42" customHeight="1" s="74">
      <c r="A420" s="14" t="inlineStr">
        <is>
          <t>2036/37</t>
        </is>
      </c>
      <c r="B420" s="14" t="inlineStr">
        <is>
          <t>Allocation Round 5</t>
        </is>
      </c>
      <c r="C420" s="14" t="inlineStr">
        <is>
          <t>Onshore Wind</t>
        </is>
      </c>
      <c r="D420" s="14" t="inlineStr">
        <is>
          <t>Transmission</t>
        </is>
      </c>
      <c r="E420" s="115" t="n">
        <v>2.797</v>
      </c>
      <c r="F420" s="115" t="n">
        <v>72.85776274713841</v>
      </c>
      <c r="G420" s="115" t="n">
        <v>0.2037831624037461</v>
      </c>
      <c r="H420" s="14" t="inlineStr">
        <is>
          <t>renewable_and_other_supported</t>
        </is>
      </c>
      <c r="I420" s="14" t="inlineStr">
        <is>
          <t>Capacity-weighted auction price by round/technology; proxy for output-weighted surviving cohort</t>
        </is>
      </c>
    </row>
    <row r="421" ht="42" customHeight="1" s="74">
      <c r="A421" s="14" t="inlineStr">
        <is>
          <t>2036/37</t>
        </is>
      </c>
      <c r="B421" s="14" t="inlineStr">
        <is>
          <t>Allocation Round 6</t>
        </is>
      </c>
      <c r="C421" s="14" t="inlineStr">
        <is>
          <t>Onshore Wind</t>
        </is>
      </c>
      <c r="D421" s="14" t="inlineStr">
        <is>
          <t>Distribution</t>
        </is>
      </c>
      <c r="E421" s="115" t="n">
        <v>0.6437</v>
      </c>
      <c r="F421" s="115" t="n">
        <v>70.92101977107181</v>
      </c>
      <c r="G421" s="115" t="n">
        <v>0.04565186042663893</v>
      </c>
      <c r="H421" s="14" t="inlineStr">
        <is>
          <t>renewable_and_other_supported</t>
        </is>
      </c>
      <c r="I421" s="14" t="inlineStr">
        <is>
          <t>Capacity-weighted auction price by round/technology; proxy for output-weighted surviving cohort</t>
        </is>
      </c>
    </row>
    <row r="422" ht="42" customHeight="1" s="74">
      <c r="A422" s="14" t="inlineStr">
        <is>
          <t>2036/37</t>
        </is>
      </c>
      <c r="B422" s="14" t="inlineStr">
        <is>
          <t>Allocation Round 6</t>
        </is>
      </c>
      <c r="C422" s="14" t="inlineStr">
        <is>
          <t>Onshore Wind</t>
        </is>
      </c>
      <c r="D422" s="14" t="inlineStr">
        <is>
          <t>Transmission</t>
        </is>
      </c>
      <c r="E422" s="115" t="n">
        <v>1.788</v>
      </c>
      <c r="F422" s="115" t="n">
        <v>70.92101977107181</v>
      </c>
      <c r="G422" s="115" t="n">
        <v>0.1268067833506764</v>
      </c>
      <c r="H422" s="14" t="inlineStr">
        <is>
          <t>renewable_and_other_supported</t>
        </is>
      </c>
      <c r="I422" s="14" t="inlineStr">
        <is>
          <t>Capacity-weighted auction price by round/technology; proxy for output-weighted surviving cohort</t>
        </is>
      </c>
    </row>
    <row r="423" ht="42" customHeight="1" s="74">
      <c r="A423" s="14" t="inlineStr">
        <is>
          <t>2036/37</t>
        </is>
      </c>
      <c r="B423" s="14" t="inlineStr">
        <is>
          <t>Allocation Round 7</t>
        </is>
      </c>
      <c r="C423" s="14" t="inlineStr">
        <is>
          <t>Onshore Wind</t>
        </is>
      </c>
      <c r="D423" s="14" t="inlineStr">
        <is>
          <t>Distribution</t>
        </is>
      </c>
      <c r="E423" s="115" t="n">
        <v>1.0224</v>
      </c>
      <c r="F423" s="115" t="n">
        <v>72.23999999999999</v>
      </c>
      <c r="G423" s="115" t="n">
        <v>0.07385817599999998</v>
      </c>
      <c r="H423" s="14" t="inlineStr">
        <is>
          <t>renewable_and_other_supported</t>
        </is>
      </c>
      <c r="I423" s="14" t="inlineStr">
        <is>
          <t>Capacity-weighted auction price by round/technology; proxy for output-weighted surviving cohort</t>
        </is>
      </c>
    </row>
    <row r="424" ht="42" customHeight="1" s="74">
      <c r="A424" s="14" t="inlineStr">
        <is>
          <t>2036/37</t>
        </is>
      </c>
      <c r="B424" s="14" t="inlineStr">
        <is>
          <t>Allocation Round 7</t>
        </is>
      </c>
      <c r="C424" s="14" t="inlineStr">
        <is>
          <t>Onshore Wind</t>
        </is>
      </c>
      <c r="D424" s="14" t="inlineStr">
        <is>
          <t>Transmission</t>
        </is>
      </c>
      <c r="E424" s="115" t="n">
        <v>2.2484</v>
      </c>
      <c r="F424" s="115" t="n">
        <v>72.23999999999999</v>
      </c>
      <c r="G424" s="115" t="n">
        <v>0.162424416</v>
      </c>
      <c r="H424" s="14" t="inlineStr">
        <is>
          <t>renewable_and_other_supported</t>
        </is>
      </c>
      <c r="I424" s="14" t="inlineStr">
        <is>
          <t>Capacity-weighted auction price by round/technology; proxy for output-weighted surviving cohort</t>
        </is>
      </c>
    </row>
    <row r="425" ht="42" customHeight="1" s="74">
      <c r="A425" s="14" t="inlineStr">
        <is>
          <t>2036/37</t>
        </is>
      </c>
      <c r="B425" s="14" t="inlineStr">
        <is>
          <t>Allocation Round 1</t>
        </is>
      </c>
      <c r="C425" s="14" t="inlineStr">
        <is>
          <t>Offshore Wind</t>
        </is>
      </c>
      <c r="D425" s="14" t="inlineStr">
        <is>
          <t>Transmission</t>
        </is>
      </c>
      <c r="E425" s="115" t="n">
        <v>1.5577</v>
      </c>
      <c r="F425" s="115" t="n">
        <v>191.8387376324203</v>
      </c>
      <c r="G425" s="115" t="n">
        <v>0.2988272016100211</v>
      </c>
      <c r="H425" s="14" t="inlineStr">
        <is>
          <t>renewable_and_other_supported</t>
        </is>
      </c>
      <c r="I425" s="14" t="inlineStr">
        <is>
          <t>LCCC round/technology/connection/year weighted price, 2020 real rebased by GDP deflator</t>
        </is>
      </c>
    </row>
    <row r="426" ht="42" customHeight="1" s="74">
      <c r="A426" s="14" t="inlineStr">
        <is>
          <t>2036/37</t>
        </is>
      </c>
      <c r="B426" s="14" t="inlineStr">
        <is>
          <t>Allocation Round 2</t>
        </is>
      </c>
      <c r="C426" s="14" t="inlineStr">
        <is>
          <t>Offshore Wind</t>
        </is>
      </c>
      <c r="D426" s="14" t="inlineStr">
        <is>
          <t>Transmission</t>
        </is>
      </c>
      <c r="E426" s="115" t="n">
        <v>8.5145</v>
      </c>
      <c r="F426" s="115" t="n">
        <v>73.73715682259454</v>
      </c>
      <c r="G426" s="115" t="n">
        <v>0.6278350217659812</v>
      </c>
      <c r="H426" s="14" t="inlineStr">
        <is>
          <t>renewable_and_other_supported</t>
        </is>
      </c>
      <c r="I426" s="14" t="inlineStr">
        <is>
          <t>LCCC round/technology/connection/year weighted price, 2020 real rebased by GDP deflator</t>
        </is>
      </c>
    </row>
    <row r="427" ht="42" customHeight="1" s="74">
      <c r="A427" s="14" t="inlineStr">
        <is>
          <t>2036/37</t>
        </is>
      </c>
      <c r="B427" s="14" t="inlineStr">
        <is>
          <t>Allocation Round 3</t>
        </is>
      </c>
      <c r="C427" s="14" t="inlineStr">
        <is>
          <t>Offshore Wind</t>
        </is>
      </c>
      <c r="D427" s="14" t="inlineStr">
        <is>
          <t>Transmission</t>
        </is>
      </c>
      <c r="E427" s="115" t="n">
        <v>18.9864</v>
      </c>
      <c r="F427" s="115" t="n">
        <v>62.64936957289746</v>
      </c>
      <c r="G427" s="115" t="n">
        <v>1.18948599045886</v>
      </c>
      <c r="H427" s="14" t="inlineStr">
        <is>
          <t>renewable_and_other_supported</t>
        </is>
      </c>
      <c r="I427" s="14" t="inlineStr">
        <is>
          <t>LCCC round/technology/connection/year weighted price, 2020 real rebased by GDP deflator</t>
        </is>
      </c>
    </row>
    <row r="428" ht="42" customHeight="1" s="74">
      <c r="A428" s="14" t="inlineStr">
        <is>
          <t>2036/37</t>
        </is>
      </c>
      <c r="B428" s="14" t="inlineStr">
        <is>
          <t>Allocation Round 4</t>
        </is>
      </c>
      <c r="C428" s="14" t="inlineStr">
        <is>
          <t>Offshore Wind</t>
        </is>
      </c>
      <c r="D428" s="14" t="inlineStr">
        <is>
          <t>Transmission</t>
        </is>
      </c>
      <c r="E428" s="115" t="n">
        <v>14.8866</v>
      </c>
      <c r="F428" s="115" t="n">
        <v>52.04125910509885</v>
      </c>
      <c r="G428" s="115" t="n">
        <v>0.7747174077939645</v>
      </c>
      <c r="H428" s="14" t="inlineStr">
        <is>
          <t>renewable_and_other_supported</t>
        </is>
      </c>
      <c r="I428" s="14" t="inlineStr">
        <is>
          <t>Capacity-weighted auction price by round/technology; proxy for output-weighted surviving cohort</t>
        </is>
      </c>
    </row>
    <row r="429" ht="42" customHeight="1" s="74">
      <c r="A429" s="14" t="inlineStr">
        <is>
          <t>2036/37</t>
        </is>
      </c>
      <c r="B429" s="14" t="inlineStr">
        <is>
          <t>Allocation Round 6</t>
        </is>
      </c>
      <c r="C429" s="14" t="inlineStr">
        <is>
          <t>Offshore Wind</t>
        </is>
      </c>
      <c r="D429" s="14" t="inlineStr">
        <is>
          <t>Transmission</t>
        </is>
      </c>
      <c r="E429" s="115" t="n">
        <v>8.9633</v>
      </c>
      <c r="F429" s="115" t="n">
        <v>79.96076759395804</v>
      </c>
      <c r="G429" s="115" t="n">
        <v>0.7167123481749241</v>
      </c>
      <c r="H429" s="14" t="inlineStr">
        <is>
          <t>renewable_and_other_supported</t>
        </is>
      </c>
      <c r="I429" s="14" t="inlineStr">
        <is>
          <t>Capacity-weighted auction price by round/technology; proxy for output-weighted surviving cohort</t>
        </is>
      </c>
    </row>
    <row r="430" ht="42" customHeight="1" s="74">
      <c r="A430" s="14" t="inlineStr">
        <is>
          <t>2036/37</t>
        </is>
      </c>
      <c r="B430" s="14" t="inlineStr">
        <is>
          <t>Allocation Round 7</t>
        </is>
      </c>
      <c r="C430" s="14" t="inlineStr">
        <is>
          <t>Offshore Wind</t>
        </is>
      </c>
      <c r="D430" s="14" t="inlineStr">
        <is>
          <t>Transmission</t>
        </is>
      </c>
      <c r="E430" s="115" t="n">
        <v>27.7805</v>
      </c>
      <c r="F430" s="115" t="n">
        <v>90.91379017586415</v>
      </c>
      <c r="G430" s="115" t="n">
        <v>2.525630547980594</v>
      </c>
      <c r="H430" s="14" t="inlineStr">
        <is>
          <t>renewable_and_other_supported</t>
        </is>
      </c>
      <c r="I430" s="14" t="inlineStr">
        <is>
          <t>Capacity-weighted auction price by round/technology; proxy for output-weighted surviving cohort</t>
        </is>
      </c>
    </row>
    <row r="431" ht="42" customHeight="1" s="74">
      <c r="A431" s="14" t="inlineStr">
        <is>
          <t>2036/37</t>
        </is>
      </c>
      <c r="B431" s="14" t="inlineStr">
        <is>
          <t>Allocation Round 5</t>
        </is>
      </c>
      <c r="C431" s="14" t="inlineStr">
        <is>
          <t>Geothermal</t>
        </is>
      </c>
      <c r="D431" s="14" t="inlineStr">
        <is>
          <t>Distribution</t>
        </is>
      </c>
      <c r="E431" s="115" t="n">
        <v>0.0922</v>
      </c>
      <c r="F431" s="115" t="n">
        <v>165.8074921956296</v>
      </c>
      <c r="G431" s="115" t="n">
        <v>0.01528745078043705</v>
      </c>
      <c r="H431" s="14" t="inlineStr">
        <is>
          <t>renewable_and_other_supported</t>
        </is>
      </c>
      <c r="I431" s="14" t="inlineStr">
        <is>
          <t>Capacity-weighted auction price by round/technology; proxy for output-weighted surviving cohort</t>
        </is>
      </c>
    </row>
    <row r="432" ht="42" customHeight="1" s="74">
      <c r="A432" s="14" t="inlineStr">
        <is>
          <t>2036/37</t>
        </is>
      </c>
      <c r="B432" s="14" t="inlineStr">
        <is>
          <t>Bespoke</t>
        </is>
      </c>
      <c r="C432" s="14" t="inlineStr">
        <is>
          <t>Nuclear</t>
        </is>
      </c>
      <c r="D432" s="14" t="inlineStr">
        <is>
          <t>Transmission</t>
        </is>
      </c>
      <c r="E432" s="115" t="n">
        <v>26.7586</v>
      </c>
      <c r="F432" s="115" t="n">
        <v>147.9704222840765</v>
      </c>
      <c r="G432" s="115" t="n">
        <v>3.959481341730689</v>
      </c>
      <c r="H432" s="14" t="inlineStr">
        <is>
          <t>nuclear</t>
        </is>
      </c>
      <c r="I432" s="14" t="inlineStr">
        <is>
          <t>LCCC round/technology/connection/year weighted price, 2020 real rebased by GDP deflator</t>
        </is>
      </c>
    </row>
    <row r="433" ht="42" customHeight="1" s="74">
      <c r="A433" s="14" t="inlineStr">
        <is>
          <t>2036/37</t>
        </is>
      </c>
      <c r="B433" s="14" t="inlineStr">
        <is>
          <t>Allocation Round 3</t>
        </is>
      </c>
      <c r="C433" s="14" t="inlineStr">
        <is>
          <t>Remote Island Wind</t>
        </is>
      </c>
      <c r="D433" s="14" t="inlineStr">
        <is>
          <t>Distribution</t>
        </is>
      </c>
      <c r="E433" s="115" t="n">
        <v>0.174</v>
      </c>
      <c r="F433" s="115" t="n">
        <v>68.0196310480241</v>
      </c>
      <c r="G433" s="115" t="n">
        <v>0.01183541580235619</v>
      </c>
      <c r="H433" s="14" t="inlineStr">
        <is>
          <t>renewable_and_other_supported</t>
        </is>
      </c>
      <c r="I433" s="14" t="inlineStr">
        <is>
          <t>LCCC round/technology/connection/year weighted price, 2020 real rebased by GDP deflator</t>
        </is>
      </c>
    </row>
    <row r="434" ht="42" customHeight="1" s="74">
      <c r="A434" s="14" t="inlineStr">
        <is>
          <t>2036/37</t>
        </is>
      </c>
      <c r="B434" s="14" t="inlineStr">
        <is>
          <t>Allocation Round 3</t>
        </is>
      </c>
      <c r="C434" s="14" t="inlineStr">
        <is>
          <t>Remote Island Wind</t>
        </is>
      </c>
      <c r="D434" s="14" t="inlineStr">
        <is>
          <t>Transmission</t>
        </is>
      </c>
      <c r="E434" s="115" t="n">
        <v>0.125</v>
      </c>
      <c r="F434" s="115" t="n">
        <v>60.95921684079396</v>
      </c>
      <c r="G434" s="115" t="n">
        <v>0.007619902105099246</v>
      </c>
      <c r="H434" s="14" t="inlineStr">
        <is>
          <t>renewable_and_other_supported</t>
        </is>
      </c>
      <c r="I434" s="14" t="inlineStr">
        <is>
          <t>LCCC round/technology/connection/year weighted price, 2020 real rebased by GDP deflator</t>
        </is>
      </c>
    </row>
    <row r="435" ht="42" customHeight="1" s="74">
      <c r="A435" s="14" t="inlineStr">
        <is>
          <t>2036/37</t>
        </is>
      </c>
      <c r="B435" s="14" t="inlineStr">
        <is>
          <t>Allocation Round 4</t>
        </is>
      </c>
      <c r="C435" s="14" t="inlineStr">
        <is>
          <t>Remote Island Wind</t>
        </is>
      </c>
      <c r="D435" s="14" t="inlineStr">
        <is>
          <t>Distribution</t>
        </is>
      </c>
      <c r="E435" s="115" t="n">
        <v>0.1012</v>
      </c>
      <c r="F435" s="115" t="n">
        <v>64.63705515088451</v>
      </c>
      <c r="G435" s="115" t="n">
        <v>0.006541269981269512</v>
      </c>
      <c r="H435" s="14" t="inlineStr">
        <is>
          <t>renewable_and_other_supported</t>
        </is>
      </c>
      <c r="I435" s="14" t="inlineStr">
        <is>
          <t>Capacity-weighted auction price by round/technology; proxy for output-weighted surviving cohort</t>
        </is>
      </c>
    </row>
    <row r="436" ht="42" customHeight="1" s="74">
      <c r="A436" s="14" t="inlineStr">
        <is>
          <t>2036/37</t>
        </is>
      </c>
      <c r="B436" s="14" t="inlineStr">
        <is>
          <t>Allocation Round 4</t>
        </is>
      </c>
      <c r="C436" s="14" t="inlineStr">
        <is>
          <t>Remote Island Wind</t>
        </is>
      </c>
      <c r="D436" s="14" t="inlineStr">
        <is>
          <t>Transmission</t>
        </is>
      </c>
      <c r="E436" s="115" t="n">
        <v>0.7487</v>
      </c>
      <c r="F436" s="115" t="n">
        <v>64.63705515088451</v>
      </c>
      <c r="G436" s="115" t="n">
        <v>0.04839376319146723</v>
      </c>
      <c r="H436" s="14" t="inlineStr">
        <is>
          <t>renewable_and_other_supported</t>
        </is>
      </c>
      <c r="I436" s="14" t="inlineStr">
        <is>
          <t>Capacity-weighted auction price by round/technology; proxy for output-weighted surviving cohort</t>
        </is>
      </c>
    </row>
    <row r="437" ht="42" customHeight="1" s="74">
      <c r="A437" s="14" t="inlineStr">
        <is>
          <t>2036/37</t>
        </is>
      </c>
      <c r="B437" s="14" t="inlineStr">
        <is>
          <t>Allocation Round 5</t>
        </is>
      </c>
      <c r="C437" s="14" t="inlineStr">
        <is>
          <t>Remote Island Wind</t>
        </is>
      </c>
      <c r="D437" s="14" t="inlineStr">
        <is>
          <t>Transmission</t>
        </is>
      </c>
      <c r="E437" s="115" t="n">
        <v>0.7609</v>
      </c>
      <c r="F437" s="115" t="n">
        <v>72.85776274713841</v>
      </c>
      <c r="G437" s="115" t="n">
        <v>0.05543747167429762</v>
      </c>
      <c r="H437" s="14" t="inlineStr">
        <is>
          <t>renewable_and_other_supported</t>
        </is>
      </c>
      <c r="I437" s="14" t="inlineStr">
        <is>
          <t>Capacity-weighted auction price by round/technology; proxy for output-weighted surviving cohort</t>
        </is>
      </c>
    </row>
    <row r="438" ht="42" customHeight="1" s="74">
      <c r="A438" s="14" t="inlineStr">
        <is>
          <t>2036/37</t>
        </is>
      </c>
      <c r="B438" s="14" t="inlineStr">
        <is>
          <t>Allocation Round 5</t>
        </is>
      </c>
      <c r="C438" s="14" t="inlineStr">
        <is>
          <t>Tidal Stream</t>
        </is>
      </c>
      <c r="D438" s="14" t="inlineStr">
        <is>
          <t>Transmission</t>
        </is>
      </c>
      <c r="E438" s="115" t="n">
        <v>0.1184</v>
      </c>
      <c r="F438" s="115" t="n">
        <v>275.8813735691988</v>
      </c>
      <c r="G438" s="115" t="n">
        <v>0.03266435463059314</v>
      </c>
      <c r="H438" s="14" t="inlineStr">
        <is>
          <t>renewable_and_other_supported</t>
        </is>
      </c>
      <c r="I438" s="14" t="inlineStr">
        <is>
          <t>Capacity-weighted auction price by round/technology; proxy for output-weighted surviving cohort</t>
        </is>
      </c>
    </row>
    <row r="439" ht="42" customHeight="1" s="74">
      <c r="A439" s="14" t="inlineStr">
        <is>
          <t>2036/37</t>
        </is>
      </c>
      <c r="B439" s="14" t="inlineStr">
        <is>
          <t>Allocation Round 4</t>
        </is>
      </c>
      <c r="C439" s="14" t="inlineStr">
        <is>
          <t>Tidal Stream</t>
        </is>
      </c>
      <c r="D439" s="14" t="inlineStr">
        <is>
          <t>Distribution</t>
        </is>
      </c>
      <c r="E439" s="115" t="n">
        <v>0.0425</v>
      </c>
      <c r="F439" s="115" t="n">
        <v>248.7669719042664</v>
      </c>
      <c r="G439" s="115" t="n">
        <v>0.01057259630593132</v>
      </c>
      <c r="H439" s="14" t="inlineStr">
        <is>
          <t>renewable_and_other_supported</t>
        </is>
      </c>
      <c r="I439" s="14" t="inlineStr">
        <is>
          <t>Capacity-weighted auction price by round/technology; proxy for output-weighted surviving cohort</t>
        </is>
      </c>
    </row>
    <row r="440" ht="42" customHeight="1" s="74">
      <c r="A440" s="14" t="inlineStr">
        <is>
          <t>2036/37</t>
        </is>
      </c>
      <c r="B440" s="14" t="inlineStr">
        <is>
          <t>Allocation Round 6</t>
        </is>
      </c>
      <c r="C440" s="14" t="inlineStr">
        <is>
          <t>Tidal Stream</t>
        </is>
      </c>
      <c r="D440" s="14" t="inlineStr">
        <is>
          <t>Distribution</t>
        </is>
      </c>
      <c r="E440" s="115" t="n">
        <v>0.0098</v>
      </c>
      <c r="F440" s="115" t="n">
        <v>239.6545265348595</v>
      </c>
      <c r="G440" s="115" t="n">
        <v>0.002348614360041623</v>
      </c>
      <c r="H440" s="14" t="inlineStr">
        <is>
          <t>renewable_and_other_supported</t>
        </is>
      </c>
      <c r="I440" s="14" t="inlineStr">
        <is>
          <t>Capacity-weighted auction price by round/technology; proxy for output-weighted surviving cohort</t>
        </is>
      </c>
    </row>
    <row r="441" ht="42" customHeight="1" s="74">
      <c r="A441" s="14" t="inlineStr">
        <is>
          <t>2036/37</t>
        </is>
      </c>
      <c r="B441" s="14" t="inlineStr">
        <is>
          <t>Allocation Round 7</t>
        </is>
      </c>
      <c r="C441" s="14" t="inlineStr">
        <is>
          <t>Tidal Stream</t>
        </is>
      </c>
      <c r="D441" s="14" t="inlineStr">
        <is>
          <t>Distribution</t>
        </is>
      </c>
      <c r="E441" s="115" t="n">
        <v>0.0078</v>
      </c>
      <c r="F441" s="115" t="n">
        <v>265</v>
      </c>
      <c r="G441" s="115" t="n">
        <v>0.002067</v>
      </c>
      <c r="H441" s="14" t="inlineStr">
        <is>
          <t>renewable_and_other_supported</t>
        </is>
      </c>
      <c r="I441" s="14" t="inlineStr">
        <is>
          <t>Capacity-weighted auction price by round/technology; proxy for output-weighted surviving cohort</t>
        </is>
      </c>
    </row>
    <row r="442" ht="42" customHeight="1" s="74">
      <c r="A442" s="14" t="inlineStr">
        <is>
          <t>2036/37</t>
        </is>
      </c>
      <c r="B442" s="14" t="inlineStr">
        <is>
          <t>Allocation Round 4</t>
        </is>
      </c>
      <c r="C442" s="14" t="inlineStr">
        <is>
          <t>Tidal Stream</t>
        </is>
      </c>
      <c r="D442" s="14" t="inlineStr">
        <is>
          <t>Transmission</t>
        </is>
      </c>
      <c r="E442" s="115" t="n">
        <v>0.0887</v>
      </c>
      <c r="F442" s="115" t="n">
        <v>248.7669719042664</v>
      </c>
      <c r="G442" s="115" t="n">
        <v>0.02206563040790843</v>
      </c>
      <c r="H442" s="14" t="inlineStr">
        <is>
          <t>renewable_and_other_supported</t>
        </is>
      </c>
      <c r="I442" s="14" t="inlineStr">
        <is>
          <t>Capacity-weighted auction price by round/technology; proxy for output-weighted surviving cohort</t>
        </is>
      </c>
    </row>
    <row r="443" ht="42" customHeight="1" s="74">
      <c r="A443" s="14" t="inlineStr">
        <is>
          <t>2036/37</t>
        </is>
      </c>
      <c r="B443" s="14" t="inlineStr">
        <is>
          <t>Allocation Round 6</t>
        </is>
      </c>
      <c r="C443" s="14" t="inlineStr">
        <is>
          <t>Tidal Stream</t>
        </is>
      </c>
      <c r="D443" s="14" t="inlineStr">
        <is>
          <t>Transmission</t>
        </is>
      </c>
      <c r="E443" s="115" t="n">
        <v>0.0613</v>
      </c>
      <c r="F443" s="115" t="n">
        <v>239.6545265348595</v>
      </c>
      <c r="G443" s="115" t="n">
        <v>0.01469082247658689</v>
      </c>
      <c r="H443" s="14" t="inlineStr">
        <is>
          <t>renewable_and_other_supported</t>
        </is>
      </c>
      <c r="I443" s="14" t="inlineStr">
        <is>
          <t>Capacity-weighted auction price by round/technology; proxy for output-weighted surviving cohort</t>
        </is>
      </c>
    </row>
    <row r="444" ht="42" customHeight="1" s="74">
      <c r="A444" s="14" t="inlineStr">
        <is>
          <t>2036/37</t>
        </is>
      </c>
      <c r="B444" s="14" t="inlineStr">
        <is>
          <t>Allocation Round 5</t>
        </is>
      </c>
      <c r="C444" s="14" t="inlineStr">
        <is>
          <t>Tidal Stream</t>
        </is>
      </c>
      <c r="D444" s="14" t="inlineStr">
        <is>
          <t>Distribution</t>
        </is>
      </c>
      <c r="E444" s="115" t="n">
        <v>0.0538</v>
      </c>
      <c r="F444" s="115" t="n">
        <v>275.8813735691988</v>
      </c>
      <c r="G444" s="115" t="n">
        <v>0.01484241789802289</v>
      </c>
      <c r="H444" s="14" t="inlineStr">
        <is>
          <t>renewable_and_other_supported</t>
        </is>
      </c>
      <c r="I444" s="14" t="inlineStr">
        <is>
          <t>Capacity-weighted auction price by round/technology; proxy for output-weighted surviving cohort</t>
        </is>
      </c>
    </row>
    <row r="445" ht="42" customHeight="1" s="74">
      <c r="A445" s="14" t="inlineStr">
        <is>
          <t>2036/37</t>
        </is>
      </c>
      <c r="B445" s="14" t="inlineStr">
        <is>
          <t>Allocation Round 7</t>
        </is>
      </c>
      <c r="C445" s="14" t="inlineStr">
        <is>
          <t>Tidal Stream</t>
        </is>
      </c>
      <c r="D445" s="14" t="inlineStr">
        <is>
          <t>Transmission</t>
        </is>
      </c>
      <c r="E445" s="115" t="n">
        <v>0.0608</v>
      </c>
      <c r="F445" s="115" t="n">
        <v>265</v>
      </c>
      <c r="G445" s="115" t="n">
        <v>0.016112</v>
      </c>
      <c r="H445" s="14" t="inlineStr">
        <is>
          <t>renewable_and_other_supported</t>
        </is>
      </c>
      <c r="I445" s="14" t="inlineStr">
        <is>
          <t>Capacity-weighted auction price by round/technology; proxy for output-weighted surviving cohort</t>
        </is>
      </c>
    </row>
    <row r="446" ht="42" customHeight="1" s="74">
      <c r="A446" s="14" t="inlineStr">
        <is>
          <t>2036/37</t>
        </is>
      </c>
      <c r="B446" s="14" t="inlineStr">
        <is>
          <t>Allocation Round 6</t>
        </is>
      </c>
      <c r="C446" s="14" t="inlineStr">
        <is>
          <t>Floating Offshore Wind</t>
        </is>
      </c>
      <c r="D446" s="14" t="inlineStr">
        <is>
          <t>Transmission</t>
        </is>
      </c>
      <c r="E446" s="115" t="n">
        <v>1.3612</v>
      </c>
      <c r="F446" s="115" t="n">
        <v>194.9701040582727</v>
      </c>
      <c r="G446" s="115" t="n">
        <v>0.2653933056441207</v>
      </c>
      <c r="H446" s="14" t="inlineStr">
        <is>
          <t>renewable_and_other_supported</t>
        </is>
      </c>
      <c r="I446" s="14" t="inlineStr">
        <is>
          <t>Capacity-weighted auction price by round/technology; proxy for output-weighted surviving cohort</t>
        </is>
      </c>
    </row>
    <row r="447" ht="42" customHeight="1" s="74">
      <c r="A447" s="14" t="inlineStr">
        <is>
          <t>2036/37</t>
        </is>
      </c>
      <c r="B447" s="14" t="inlineStr">
        <is>
          <t>Allocation Round 7</t>
        </is>
      </c>
      <c r="C447" s="14" t="inlineStr">
        <is>
          <t>Floating Offshore Wind</t>
        </is>
      </c>
      <c r="D447" s="14" t="inlineStr">
        <is>
          <t>Transmission</t>
        </is>
      </c>
      <c r="E447" s="115" t="n">
        <v>0.6652</v>
      </c>
      <c r="F447" s="115" t="n">
        <v>216.49</v>
      </c>
      <c r="G447" s="115" t="n">
        <v>0.144009148</v>
      </c>
      <c r="H447" s="14" t="inlineStr">
        <is>
          <t>renewable_and_other_supported</t>
        </is>
      </c>
      <c r="I447" s="14" t="inlineStr">
        <is>
          <t>Capacity-weighted auction price by round/technology; proxy for output-weighted surviving cohort</t>
        </is>
      </c>
    </row>
    <row r="448" ht="42" customHeight="1" s="74">
      <c r="A448" s="14" t="inlineStr">
        <is>
          <t>2037/38</t>
        </is>
      </c>
      <c r="B448" s="14" t="inlineStr">
        <is>
          <t>Allocation Round 5</t>
        </is>
      </c>
      <c r="C448" s="14" t="inlineStr">
        <is>
          <t>Solar PV</t>
        </is>
      </c>
      <c r="D448" s="14" t="inlineStr">
        <is>
          <t>Transmission</t>
        </is>
      </c>
      <c r="E448" s="115" t="n">
        <v>0.3454</v>
      </c>
      <c r="F448" s="115" t="n">
        <v>65.48699271592092</v>
      </c>
      <c r="G448" s="115" t="n">
        <v>0.02261920728407909</v>
      </c>
      <c r="H448" s="14" t="inlineStr">
        <is>
          <t>renewable_and_other_supported</t>
        </is>
      </c>
      <c r="I448" s="14" t="inlineStr">
        <is>
          <t>Capacity-weighted auction price by round/technology; proxy for output-weighted surviving cohort</t>
        </is>
      </c>
    </row>
    <row r="449" ht="42" customHeight="1" s="74">
      <c r="A449" s="14" t="inlineStr">
        <is>
          <t>2037/38</t>
        </is>
      </c>
      <c r="B449" s="14" t="inlineStr">
        <is>
          <t>Allocation Round 7</t>
        </is>
      </c>
      <c r="C449" s="14" t="inlineStr">
        <is>
          <t>Solar PV</t>
        </is>
      </c>
      <c r="D449" s="14" t="inlineStr">
        <is>
          <t>Distribution</t>
        </is>
      </c>
      <c r="E449" s="115" t="n">
        <v>4.8871</v>
      </c>
      <c r="F449" s="115" t="n">
        <v>65.23</v>
      </c>
      <c r="G449" s="115" t="n">
        <v>0.3187855330000001</v>
      </c>
      <c r="H449" s="14" t="inlineStr">
        <is>
          <t>renewable_and_other_supported</t>
        </is>
      </c>
      <c r="I449" s="14" t="inlineStr">
        <is>
          <t>Capacity-weighted auction price by round/technology; proxy for output-weighted surviving cohort</t>
        </is>
      </c>
    </row>
    <row r="450" ht="42" customHeight="1" s="74">
      <c r="A450" s="14" t="inlineStr">
        <is>
          <t>2037/38</t>
        </is>
      </c>
      <c r="B450" s="14" t="inlineStr">
        <is>
          <t>Allocation Round 6</t>
        </is>
      </c>
      <c r="C450" s="14" t="inlineStr">
        <is>
          <t>Solar PV</t>
        </is>
      </c>
      <c r="D450" s="14" t="inlineStr">
        <is>
          <t>Transmission</t>
        </is>
      </c>
      <c r="E450" s="115" t="n">
        <v>0.6418</v>
      </c>
      <c r="F450" s="115" t="n">
        <v>69.76454734651405</v>
      </c>
      <c r="G450" s="115" t="n">
        <v>0.04477488648699272</v>
      </c>
      <c r="H450" s="14" t="inlineStr">
        <is>
          <t>renewable_and_other_supported</t>
        </is>
      </c>
      <c r="I450" s="14" t="inlineStr">
        <is>
          <t>Capacity-weighted auction price by round/technology; proxy for output-weighted surviving cohort</t>
        </is>
      </c>
    </row>
    <row r="451" ht="42" customHeight="1" s="74">
      <c r="A451" s="14" t="inlineStr">
        <is>
          <t>2037/38</t>
        </is>
      </c>
      <c r="B451" s="14" t="inlineStr">
        <is>
          <t>Allocation Round 4</t>
        </is>
      </c>
      <c r="C451" s="14" t="inlineStr">
        <is>
          <t>Solar PV</t>
        </is>
      </c>
      <c r="D451" s="14" t="inlineStr">
        <is>
          <t>Transmission</t>
        </is>
      </c>
      <c r="E451" s="115" t="n">
        <v>0.3384</v>
      </c>
      <c r="F451" s="115" t="n">
        <v>64.0797190426639</v>
      </c>
      <c r="G451" s="115" t="n">
        <v>0.02168457692403746</v>
      </c>
      <c r="H451" s="14" t="inlineStr">
        <is>
          <t>renewable_and_other_supported</t>
        </is>
      </c>
      <c r="I451" s="14" t="inlineStr">
        <is>
          <t>Capacity-weighted auction price by round/technology; proxy for output-weighted surviving cohort</t>
        </is>
      </c>
    </row>
    <row r="452" ht="42" customHeight="1" s="74">
      <c r="A452" s="14" t="inlineStr">
        <is>
          <t>2037/38</t>
        </is>
      </c>
      <c r="B452" s="14" t="inlineStr">
        <is>
          <t>Allocation Round 4</t>
        </is>
      </c>
      <c r="C452" s="14" t="inlineStr">
        <is>
          <t>Solar PV</t>
        </is>
      </c>
      <c r="D452" s="14" t="inlineStr">
        <is>
          <t>Distribution</t>
        </is>
      </c>
      <c r="E452" s="115" t="n">
        <v>1.7464</v>
      </c>
      <c r="F452" s="115" t="n">
        <v>64.0797190426639</v>
      </c>
      <c r="G452" s="115" t="n">
        <v>0.1119088213361082</v>
      </c>
      <c r="H452" s="14" t="inlineStr">
        <is>
          <t>renewable_and_other_supported</t>
        </is>
      </c>
      <c r="I452" s="14" t="inlineStr">
        <is>
          <t>Capacity-weighted auction price by round/technology; proxy for output-weighted surviving cohort</t>
        </is>
      </c>
    </row>
    <row r="453" ht="42" customHeight="1" s="74">
      <c r="A453" s="14" t="inlineStr">
        <is>
          <t>2037/38</t>
        </is>
      </c>
      <c r="B453" s="14" t="inlineStr">
        <is>
          <t>Allocation Round 6</t>
        </is>
      </c>
      <c r="C453" s="14" t="inlineStr">
        <is>
          <t>Solar PV</t>
        </is>
      </c>
      <c r="D453" s="14" t="inlineStr">
        <is>
          <t>Distribution</t>
        </is>
      </c>
      <c r="E453" s="115" t="n">
        <v>3.0135</v>
      </c>
      <c r="F453" s="115" t="n">
        <v>69.76454734651405</v>
      </c>
      <c r="G453" s="115" t="n">
        <v>0.2102354634287201</v>
      </c>
      <c r="H453" s="14" t="inlineStr">
        <is>
          <t>renewable_and_other_supported</t>
        </is>
      </c>
      <c r="I453" s="14" t="inlineStr">
        <is>
          <t>Capacity-weighted auction price by round/technology; proxy for output-weighted surviving cohort</t>
        </is>
      </c>
    </row>
    <row r="454" ht="42" customHeight="1" s="74">
      <c r="A454" s="14" t="inlineStr">
        <is>
          <t>2037/38</t>
        </is>
      </c>
      <c r="B454" s="14" t="inlineStr">
        <is>
          <t>Allocation Round 7</t>
        </is>
      </c>
      <c r="C454" s="14" t="inlineStr">
        <is>
          <t>Solar PV</t>
        </is>
      </c>
      <c r="D454" s="14" t="inlineStr">
        <is>
          <t>Transmission</t>
        </is>
      </c>
      <c r="E454" s="115" t="n">
        <v>0.8306</v>
      </c>
      <c r="F454" s="115" t="n">
        <v>65.23</v>
      </c>
      <c r="G454" s="115" t="n">
        <v>0.054180038</v>
      </c>
      <c r="H454" s="14" t="inlineStr">
        <is>
          <t>renewable_and_other_supported</t>
        </is>
      </c>
      <c r="I454" s="14" t="inlineStr">
        <is>
          <t>Capacity-weighted auction price by round/technology; proxy for output-weighted surviving cohort</t>
        </is>
      </c>
    </row>
    <row r="455" ht="42" customHeight="1" s="74">
      <c r="A455" s="14" t="inlineStr">
        <is>
          <t>2037/38</t>
        </is>
      </c>
      <c r="B455" s="14" t="inlineStr">
        <is>
          <t>Allocation Round 5</t>
        </is>
      </c>
      <c r="C455" s="14" t="inlineStr">
        <is>
          <t>Solar PV</t>
        </is>
      </c>
      <c r="D455" s="14" t="inlineStr">
        <is>
          <t>Distribution</t>
        </is>
      </c>
      <c r="E455" s="115" t="n">
        <v>1.6188</v>
      </c>
      <c r="F455" s="115" t="n">
        <v>65.48699271592092</v>
      </c>
      <c r="G455" s="115" t="n">
        <v>0.1060103438085328</v>
      </c>
      <c r="H455" s="14" t="inlineStr">
        <is>
          <t>renewable_and_other_supported</t>
        </is>
      </c>
      <c r="I455" s="14" t="inlineStr">
        <is>
          <t>Capacity-weighted auction price by round/technology; proxy for output-weighted surviving cohort</t>
        </is>
      </c>
    </row>
    <row r="456" ht="42" customHeight="1" s="74">
      <c r="A456" s="14" t="inlineStr">
        <is>
          <t>2037/38</t>
        </is>
      </c>
      <c r="B456" s="14" t="inlineStr">
        <is>
          <t>Allocation Round 1</t>
        </is>
      </c>
      <c r="C456" s="14" t="inlineStr">
        <is>
          <t>Onshore Wind</t>
        </is>
      </c>
      <c r="D456" s="14" t="inlineStr">
        <is>
          <t>Distribution</t>
        </is>
      </c>
      <c r="E456" s="115" t="n">
        <v>0.0776</v>
      </c>
      <c r="F456" s="115" t="n">
        <v>119.3594153342319</v>
      </c>
      <c r="G456" s="115" t="n">
        <v>0.009262290629936398</v>
      </c>
      <c r="H456" s="14" t="inlineStr">
        <is>
          <t>renewable_and_other_supported</t>
        </is>
      </c>
      <c r="I456" s="14" t="inlineStr">
        <is>
          <t>LCCC round/technology/connection/year weighted price, 2020 real rebased by GDP deflator</t>
        </is>
      </c>
    </row>
    <row r="457" ht="42" customHeight="1" s="74">
      <c r="A457" s="14" t="inlineStr">
        <is>
          <t>2037/38</t>
        </is>
      </c>
      <c r="B457" s="14" t="inlineStr">
        <is>
          <t>Allocation Round 4</t>
        </is>
      </c>
      <c r="C457" s="14" t="inlineStr">
        <is>
          <t>Onshore Wind</t>
        </is>
      </c>
      <c r="D457" s="14" t="inlineStr">
        <is>
          <t>Transmission</t>
        </is>
      </c>
      <c r="E457" s="115" t="n">
        <v>1.4505</v>
      </c>
      <c r="F457" s="115" t="n">
        <v>59.17516129032258</v>
      </c>
      <c r="G457" s="115" t="n">
        <v>0.0858335714516129</v>
      </c>
      <c r="H457" s="14" t="inlineStr">
        <is>
          <t>renewable_and_other_supported</t>
        </is>
      </c>
      <c r="I457" s="14" t="inlineStr">
        <is>
          <t>Capacity-weighted auction price by round/technology; proxy for output-weighted surviving cohort</t>
        </is>
      </c>
    </row>
    <row r="458" ht="42" customHeight="1" s="74">
      <c r="A458" s="14" t="inlineStr">
        <is>
          <t>2037/38</t>
        </is>
      </c>
      <c r="B458" s="14" t="inlineStr">
        <is>
          <t>Allocation Round 5</t>
        </is>
      </c>
      <c r="C458" s="14" t="inlineStr">
        <is>
          <t>Onshore Wind</t>
        </is>
      </c>
      <c r="D458" s="14" t="inlineStr">
        <is>
          <t>Distribution</t>
        </is>
      </c>
      <c r="E458" s="115" t="n">
        <v>0.6226</v>
      </c>
      <c r="F458" s="115" t="n">
        <v>72.85776274713841</v>
      </c>
      <c r="G458" s="115" t="n">
        <v>0.04536124308636837</v>
      </c>
      <c r="H458" s="14" t="inlineStr">
        <is>
          <t>renewable_and_other_supported</t>
        </is>
      </c>
      <c r="I458" s="14" t="inlineStr">
        <is>
          <t>Capacity-weighted auction price by round/technology; proxy for output-weighted surviving cohort</t>
        </is>
      </c>
    </row>
    <row r="459" ht="42" customHeight="1" s="74">
      <c r="A459" s="14" t="inlineStr">
        <is>
          <t>2037/38</t>
        </is>
      </c>
      <c r="B459" s="14" t="inlineStr">
        <is>
          <t>Allocation Round 5</t>
        </is>
      </c>
      <c r="C459" s="14" t="inlineStr">
        <is>
          <t>Onshore Wind</t>
        </is>
      </c>
      <c r="D459" s="14" t="inlineStr">
        <is>
          <t>Transmission</t>
        </is>
      </c>
      <c r="E459" s="115" t="n">
        <v>2.797</v>
      </c>
      <c r="F459" s="115" t="n">
        <v>72.85776274713841</v>
      </c>
      <c r="G459" s="115" t="n">
        <v>0.2037831624037461</v>
      </c>
      <c r="H459" s="14" t="inlineStr">
        <is>
          <t>renewable_and_other_supported</t>
        </is>
      </c>
      <c r="I459" s="14" t="inlineStr">
        <is>
          <t>Capacity-weighted auction price by round/technology; proxy for output-weighted surviving cohort</t>
        </is>
      </c>
    </row>
    <row r="460" ht="42" customHeight="1" s="74">
      <c r="A460" s="14" t="inlineStr">
        <is>
          <t>2037/38</t>
        </is>
      </c>
      <c r="B460" s="14" t="inlineStr">
        <is>
          <t>Allocation Round 6</t>
        </is>
      </c>
      <c r="C460" s="14" t="inlineStr">
        <is>
          <t>Onshore Wind</t>
        </is>
      </c>
      <c r="D460" s="14" t="inlineStr">
        <is>
          <t>Distribution</t>
        </is>
      </c>
      <c r="E460" s="115" t="n">
        <v>0.6437</v>
      </c>
      <c r="F460" s="115" t="n">
        <v>70.92101977107181</v>
      </c>
      <c r="G460" s="115" t="n">
        <v>0.04565186042663893</v>
      </c>
      <c r="H460" s="14" t="inlineStr">
        <is>
          <t>renewable_and_other_supported</t>
        </is>
      </c>
      <c r="I460" s="14" t="inlineStr">
        <is>
          <t>Capacity-weighted auction price by round/technology; proxy for output-weighted surviving cohort</t>
        </is>
      </c>
    </row>
    <row r="461" ht="42" customHeight="1" s="74">
      <c r="A461" s="14" t="inlineStr">
        <is>
          <t>2037/38</t>
        </is>
      </c>
      <c r="B461" s="14" t="inlineStr">
        <is>
          <t>Allocation Round 6</t>
        </is>
      </c>
      <c r="C461" s="14" t="inlineStr">
        <is>
          <t>Onshore Wind</t>
        </is>
      </c>
      <c r="D461" s="14" t="inlineStr">
        <is>
          <t>Transmission</t>
        </is>
      </c>
      <c r="E461" s="115" t="n">
        <v>1.788</v>
      </c>
      <c r="F461" s="115" t="n">
        <v>70.92101977107181</v>
      </c>
      <c r="G461" s="115" t="n">
        <v>0.1268067833506764</v>
      </c>
      <c r="H461" s="14" t="inlineStr">
        <is>
          <t>renewable_and_other_supported</t>
        </is>
      </c>
      <c r="I461" s="14" t="inlineStr">
        <is>
          <t>Capacity-weighted auction price by round/technology; proxy for output-weighted surviving cohort</t>
        </is>
      </c>
    </row>
    <row r="462" ht="42" customHeight="1" s="74">
      <c r="A462" s="14" t="inlineStr">
        <is>
          <t>2037/38</t>
        </is>
      </c>
      <c r="B462" s="14" t="inlineStr">
        <is>
          <t>Allocation Round 7</t>
        </is>
      </c>
      <c r="C462" s="14" t="inlineStr">
        <is>
          <t>Onshore Wind</t>
        </is>
      </c>
      <c r="D462" s="14" t="inlineStr">
        <is>
          <t>Distribution</t>
        </is>
      </c>
      <c r="E462" s="115" t="n">
        <v>1.0224</v>
      </c>
      <c r="F462" s="115" t="n">
        <v>72.23999999999999</v>
      </c>
      <c r="G462" s="115" t="n">
        <v>0.07385817599999998</v>
      </c>
      <c r="H462" s="14" t="inlineStr">
        <is>
          <t>renewable_and_other_supported</t>
        </is>
      </c>
      <c r="I462" s="14" t="inlineStr">
        <is>
          <t>Capacity-weighted auction price by round/technology; proxy for output-weighted surviving cohort</t>
        </is>
      </c>
    </row>
    <row r="463" ht="42" customHeight="1" s="74">
      <c r="A463" s="14" t="inlineStr">
        <is>
          <t>2037/38</t>
        </is>
      </c>
      <c r="B463" s="14" t="inlineStr">
        <is>
          <t>Allocation Round 7</t>
        </is>
      </c>
      <c r="C463" s="14" t="inlineStr">
        <is>
          <t>Onshore Wind</t>
        </is>
      </c>
      <c r="D463" s="14" t="inlineStr">
        <is>
          <t>Transmission</t>
        </is>
      </c>
      <c r="E463" s="115" t="n">
        <v>2.2484</v>
      </c>
      <c r="F463" s="115" t="n">
        <v>72.23999999999999</v>
      </c>
      <c r="G463" s="115" t="n">
        <v>0.162424416</v>
      </c>
      <c r="H463" s="14" t="inlineStr">
        <is>
          <t>renewable_and_other_supported</t>
        </is>
      </c>
      <c r="I463" s="14" t="inlineStr">
        <is>
          <t>Capacity-weighted auction price by round/technology; proxy for output-weighted surviving cohort</t>
        </is>
      </c>
    </row>
    <row r="464" ht="42" customHeight="1" s="74">
      <c r="A464" s="14" t="inlineStr">
        <is>
          <t>2037/38</t>
        </is>
      </c>
      <c r="B464" s="14" t="inlineStr">
        <is>
          <t>Allocation Round 6</t>
        </is>
      </c>
      <c r="C464" s="14" t="inlineStr">
        <is>
          <t>Floating Offshore Wind</t>
        </is>
      </c>
      <c r="D464" s="14" t="inlineStr">
        <is>
          <t>Transmission</t>
        </is>
      </c>
      <c r="E464" s="115" t="n">
        <v>1.3612</v>
      </c>
      <c r="F464" s="115" t="n">
        <v>194.9701040582727</v>
      </c>
      <c r="G464" s="115" t="n">
        <v>0.2653933056441207</v>
      </c>
      <c r="H464" s="14" t="inlineStr">
        <is>
          <t>renewable_and_other_supported</t>
        </is>
      </c>
      <c r="I464" s="14" t="inlineStr">
        <is>
          <t>Capacity-weighted auction price by round/technology; proxy for output-weighted surviving cohort</t>
        </is>
      </c>
    </row>
    <row r="465" ht="42" customHeight="1" s="74">
      <c r="A465" s="14" t="inlineStr">
        <is>
          <t>2037/38</t>
        </is>
      </c>
      <c r="B465" s="14" t="inlineStr">
        <is>
          <t>Allocation Round 7</t>
        </is>
      </c>
      <c r="C465" s="14" t="inlineStr">
        <is>
          <t>Floating Offshore Wind</t>
        </is>
      </c>
      <c r="D465" s="14" t="inlineStr">
        <is>
          <t>Transmission</t>
        </is>
      </c>
      <c r="E465" s="115" t="n">
        <v>0.6652</v>
      </c>
      <c r="F465" s="115" t="n">
        <v>216.49</v>
      </c>
      <c r="G465" s="115" t="n">
        <v>0.144009148</v>
      </c>
      <c r="H465" s="14" t="inlineStr">
        <is>
          <t>renewable_and_other_supported</t>
        </is>
      </c>
      <c r="I465" s="14" t="inlineStr">
        <is>
          <t>Capacity-weighted auction price by round/technology; proxy for output-weighted surviving cohort</t>
        </is>
      </c>
    </row>
    <row r="466" ht="42" customHeight="1" s="74">
      <c r="A466" s="14" t="inlineStr">
        <is>
          <t>2037/38</t>
        </is>
      </c>
      <c r="B466" s="14" t="inlineStr">
        <is>
          <t>Allocation Round 3</t>
        </is>
      </c>
      <c r="C466" s="14" t="inlineStr">
        <is>
          <t>Remote Island Wind</t>
        </is>
      </c>
      <c r="D466" s="14" t="inlineStr">
        <is>
          <t>Distribution</t>
        </is>
      </c>
      <c r="E466" s="115" t="n">
        <v>0.174</v>
      </c>
      <c r="F466" s="115" t="n">
        <v>68.0196310480241</v>
      </c>
      <c r="G466" s="115" t="n">
        <v>0.01183541580235619</v>
      </c>
      <c r="H466" s="14" t="inlineStr">
        <is>
          <t>renewable_and_other_supported</t>
        </is>
      </c>
      <c r="I466" s="14" t="inlineStr">
        <is>
          <t>LCCC round/technology/connection/year weighted price, 2020 real rebased by GDP deflator</t>
        </is>
      </c>
    </row>
    <row r="467" ht="42" customHeight="1" s="74">
      <c r="A467" s="14" t="inlineStr">
        <is>
          <t>2037/38</t>
        </is>
      </c>
      <c r="B467" s="14" t="inlineStr">
        <is>
          <t>Allocation Round 3</t>
        </is>
      </c>
      <c r="C467" s="14" t="inlineStr">
        <is>
          <t>Remote Island Wind</t>
        </is>
      </c>
      <c r="D467" s="14" t="inlineStr">
        <is>
          <t>Transmission</t>
        </is>
      </c>
      <c r="E467" s="115" t="n">
        <v>0.125</v>
      </c>
      <c r="F467" s="115" t="n">
        <v>60.95921684079396</v>
      </c>
      <c r="G467" s="115" t="n">
        <v>0.007619902105099246</v>
      </c>
      <c r="H467" s="14" t="inlineStr">
        <is>
          <t>renewable_and_other_supported</t>
        </is>
      </c>
      <c r="I467" s="14" t="inlineStr">
        <is>
          <t>LCCC round/technology/connection/year weighted price, 2020 real rebased by GDP deflator</t>
        </is>
      </c>
    </row>
    <row r="468" ht="42" customHeight="1" s="74">
      <c r="A468" s="14" t="inlineStr">
        <is>
          <t>2037/38</t>
        </is>
      </c>
      <c r="B468" s="14" t="inlineStr">
        <is>
          <t>Allocation Round 4</t>
        </is>
      </c>
      <c r="C468" s="14" t="inlineStr">
        <is>
          <t>Remote Island Wind</t>
        </is>
      </c>
      <c r="D468" s="14" t="inlineStr">
        <is>
          <t>Distribution</t>
        </is>
      </c>
      <c r="E468" s="115" t="n">
        <v>0.1012</v>
      </c>
      <c r="F468" s="115" t="n">
        <v>64.63705515088451</v>
      </c>
      <c r="G468" s="115" t="n">
        <v>0.006541269981269512</v>
      </c>
      <c r="H468" s="14" t="inlineStr">
        <is>
          <t>renewable_and_other_supported</t>
        </is>
      </c>
      <c r="I468" s="14" t="inlineStr">
        <is>
          <t>Capacity-weighted auction price by round/technology; proxy for output-weighted surviving cohort</t>
        </is>
      </c>
    </row>
    <row r="469" ht="42" customHeight="1" s="74">
      <c r="A469" s="14" t="inlineStr">
        <is>
          <t>2037/38</t>
        </is>
      </c>
      <c r="B469" s="14" t="inlineStr">
        <is>
          <t>Allocation Round 4</t>
        </is>
      </c>
      <c r="C469" s="14" t="inlineStr">
        <is>
          <t>Remote Island Wind</t>
        </is>
      </c>
      <c r="D469" s="14" t="inlineStr">
        <is>
          <t>Transmission</t>
        </is>
      </c>
      <c r="E469" s="115" t="n">
        <v>0.7487</v>
      </c>
      <c r="F469" s="115" t="n">
        <v>64.63705515088451</v>
      </c>
      <c r="G469" s="115" t="n">
        <v>0.04839376319146723</v>
      </c>
      <c r="H469" s="14" t="inlineStr">
        <is>
          <t>renewable_and_other_supported</t>
        </is>
      </c>
      <c r="I469" s="14" t="inlineStr">
        <is>
          <t>Capacity-weighted auction price by round/technology; proxy for output-weighted surviving cohort</t>
        </is>
      </c>
    </row>
    <row r="470" ht="42" customHeight="1" s="74">
      <c r="A470" s="14" t="inlineStr">
        <is>
          <t>2037/38</t>
        </is>
      </c>
      <c r="B470" s="14" t="inlineStr">
        <is>
          <t>Allocation Round 5</t>
        </is>
      </c>
      <c r="C470" s="14" t="inlineStr">
        <is>
          <t>Remote Island Wind</t>
        </is>
      </c>
      <c r="D470" s="14" t="inlineStr">
        <is>
          <t>Transmission</t>
        </is>
      </c>
      <c r="E470" s="115" t="n">
        <v>0.7609</v>
      </c>
      <c r="F470" s="115" t="n">
        <v>72.85776274713841</v>
      </c>
      <c r="G470" s="115" t="n">
        <v>0.05543747167429762</v>
      </c>
      <c r="H470" s="14" t="inlineStr">
        <is>
          <t>renewable_and_other_supported</t>
        </is>
      </c>
      <c r="I470" s="14" t="inlineStr">
        <is>
          <t>Capacity-weighted auction price by round/technology; proxy for output-weighted surviving cohort</t>
        </is>
      </c>
    </row>
    <row r="471" ht="42" customHeight="1" s="74">
      <c r="A471" s="14" t="inlineStr">
        <is>
          <t>2037/38</t>
        </is>
      </c>
      <c r="B471" s="14" t="inlineStr">
        <is>
          <t>Allocation Round 5</t>
        </is>
      </c>
      <c r="C471" s="14" t="inlineStr">
        <is>
          <t>Geothermal</t>
        </is>
      </c>
      <c r="D471" s="14" t="inlineStr">
        <is>
          <t>Distribution</t>
        </is>
      </c>
      <c r="E471" s="115" t="n">
        <v>0.0922</v>
      </c>
      <c r="F471" s="115" t="n">
        <v>165.8074921956296</v>
      </c>
      <c r="G471" s="115" t="n">
        <v>0.01528745078043705</v>
      </c>
      <c r="H471" s="14" t="inlineStr">
        <is>
          <t>renewable_and_other_supported</t>
        </is>
      </c>
      <c r="I471" s="14" t="inlineStr">
        <is>
          <t>Capacity-weighted auction price by round/technology; proxy for output-weighted surviving cohort</t>
        </is>
      </c>
    </row>
    <row r="472" ht="42" customHeight="1" s="74">
      <c r="A472" s="14" t="inlineStr">
        <is>
          <t>2037/38</t>
        </is>
      </c>
      <c r="B472" s="14" t="inlineStr">
        <is>
          <t>Bespoke</t>
        </is>
      </c>
      <c r="C472" s="14" t="inlineStr">
        <is>
          <t>Nuclear</t>
        </is>
      </c>
      <c r="D472" s="14" t="inlineStr">
        <is>
          <t>Transmission</t>
        </is>
      </c>
      <c r="E472" s="115" t="n">
        <v>26.639</v>
      </c>
      <c r="F472" s="115" t="n">
        <v>147.9704222840765</v>
      </c>
      <c r="G472" s="115" t="n">
        <v>3.941784079225513</v>
      </c>
      <c r="H472" s="14" t="inlineStr">
        <is>
          <t>nuclear</t>
        </is>
      </c>
      <c r="I472" s="14" t="inlineStr">
        <is>
          <t>LCCC round/technology/connection/year weighted price, 2020 real rebased by GDP deflator</t>
        </is>
      </c>
    </row>
    <row r="473" ht="42" customHeight="1" s="74">
      <c r="A473" s="14" t="inlineStr">
        <is>
          <t>2037/38</t>
        </is>
      </c>
      <c r="B473" s="14" t="inlineStr">
        <is>
          <t>Allocation Round 1</t>
        </is>
      </c>
      <c r="C473" s="14" t="inlineStr">
        <is>
          <t>Offshore Wind</t>
        </is>
      </c>
      <c r="D473" s="14" t="inlineStr">
        <is>
          <t>Transmission</t>
        </is>
      </c>
      <c r="E473" s="115" t="n">
        <v>1.5577</v>
      </c>
      <c r="F473" s="115" t="n">
        <v>191.8387376324203</v>
      </c>
      <c r="G473" s="115" t="n">
        <v>0.2988272016100211</v>
      </c>
      <c r="H473" s="14" t="inlineStr">
        <is>
          <t>renewable_and_other_supported</t>
        </is>
      </c>
      <c r="I473" s="14" t="inlineStr">
        <is>
          <t>LCCC round/technology/connection/year weighted price, 2020 real rebased by GDP deflator</t>
        </is>
      </c>
    </row>
    <row r="474" ht="42" customHeight="1" s="74">
      <c r="A474" s="14" t="inlineStr">
        <is>
          <t>2037/38</t>
        </is>
      </c>
      <c r="B474" s="14" t="inlineStr">
        <is>
          <t>Allocation Round 2</t>
        </is>
      </c>
      <c r="C474" s="14" t="inlineStr">
        <is>
          <t>Offshore Wind</t>
        </is>
      </c>
      <c r="D474" s="14" t="inlineStr">
        <is>
          <t>Transmission</t>
        </is>
      </c>
      <c r="E474" s="115" t="n">
        <v>7.3806</v>
      </c>
      <c r="F474" s="115" t="n">
        <v>73.74256080019076</v>
      </c>
      <c r="G474" s="115" t="n">
        <v>0.5442643442418879</v>
      </c>
      <c r="H474" s="14" t="inlineStr">
        <is>
          <t>renewable_and_other_supported</t>
        </is>
      </c>
      <c r="I474" s="14" t="inlineStr">
        <is>
          <t>LCCC round/technology/connection/year weighted price, 2020 real rebased by GDP deflator</t>
        </is>
      </c>
    </row>
    <row r="475" ht="42" customHeight="1" s="74">
      <c r="A475" s="14" t="inlineStr">
        <is>
          <t>2037/38</t>
        </is>
      </c>
      <c r="B475" s="14" t="inlineStr">
        <is>
          <t>Allocation Round 3</t>
        </is>
      </c>
      <c r="C475" s="14" t="inlineStr">
        <is>
          <t>Offshore Wind</t>
        </is>
      </c>
      <c r="D475" s="14" t="inlineStr">
        <is>
          <t>Transmission</t>
        </is>
      </c>
      <c r="E475" s="115" t="n">
        <v>18.9864</v>
      </c>
      <c r="F475" s="115" t="n">
        <v>62.64936957289746</v>
      </c>
      <c r="G475" s="115" t="n">
        <v>1.18948599045886</v>
      </c>
      <c r="H475" s="14" t="inlineStr">
        <is>
          <t>renewable_and_other_supported</t>
        </is>
      </c>
      <c r="I475" s="14" t="inlineStr">
        <is>
          <t>LCCC round/technology/connection/year weighted price, 2020 real rebased by GDP deflator</t>
        </is>
      </c>
    </row>
    <row r="476" ht="42" customHeight="1" s="74">
      <c r="A476" s="14" t="inlineStr">
        <is>
          <t>2037/38</t>
        </is>
      </c>
      <c r="B476" s="14" t="inlineStr">
        <is>
          <t>Allocation Round 4</t>
        </is>
      </c>
      <c r="C476" s="14" t="inlineStr">
        <is>
          <t>Offshore Wind</t>
        </is>
      </c>
      <c r="D476" s="14" t="inlineStr">
        <is>
          <t>Transmission</t>
        </is>
      </c>
      <c r="E476" s="115" t="n">
        <v>14.8866</v>
      </c>
      <c r="F476" s="115" t="n">
        <v>52.04125910509885</v>
      </c>
      <c r="G476" s="115" t="n">
        <v>0.7747174077939645</v>
      </c>
      <c r="H476" s="14" t="inlineStr">
        <is>
          <t>renewable_and_other_supported</t>
        </is>
      </c>
      <c r="I476" s="14" t="inlineStr">
        <is>
          <t>Capacity-weighted auction price by round/technology; proxy for output-weighted surviving cohort</t>
        </is>
      </c>
    </row>
    <row r="477" ht="42" customHeight="1" s="74">
      <c r="A477" s="14" t="inlineStr">
        <is>
          <t>2037/38</t>
        </is>
      </c>
      <c r="B477" s="14" t="inlineStr">
        <is>
          <t>Allocation Round 6</t>
        </is>
      </c>
      <c r="C477" s="14" t="inlineStr">
        <is>
          <t>Offshore Wind</t>
        </is>
      </c>
      <c r="D477" s="14" t="inlineStr">
        <is>
          <t>Transmission</t>
        </is>
      </c>
      <c r="E477" s="115" t="n">
        <v>8.9633</v>
      </c>
      <c r="F477" s="115" t="n">
        <v>79.96076759395804</v>
      </c>
      <c r="G477" s="115" t="n">
        <v>0.7167123481749241</v>
      </c>
      <c r="H477" s="14" t="inlineStr">
        <is>
          <t>renewable_and_other_supported</t>
        </is>
      </c>
      <c r="I477" s="14" t="inlineStr">
        <is>
          <t>Capacity-weighted auction price by round/technology; proxy for output-weighted surviving cohort</t>
        </is>
      </c>
    </row>
    <row r="478" ht="42" customHeight="1" s="74">
      <c r="A478" s="14" t="inlineStr">
        <is>
          <t>2037/38</t>
        </is>
      </c>
      <c r="B478" s="14" t="inlineStr">
        <is>
          <t>Allocation Round 7</t>
        </is>
      </c>
      <c r="C478" s="14" t="inlineStr">
        <is>
          <t>Offshore Wind</t>
        </is>
      </c>
      <c r="D478" s="14" t="inlineStr">
        <is>
          <t>Transmission</t>
        </is>
      </c>
      <c r="E478" s="115" t="n">
        <v>27.7805</v>
      </c>
      <c r="F478" s="115" t="n">
        <v>90.91379017586415</v>
      </c>
      <c r="G478" s="115" t="n">
        <v>2.525630547980594</v>
      </c>
      <c r="H478" s="14" t="inlineStr">
        <is>
          <t>renewable_and_other_supported</t>
        </is>
      </c>
      <c r="I478" s="14" t="inlineStr">
        <is>
          <t>Capacity-weighted auction price by round/technology; proxy for output-weighted surviving cohort</t>
        </is>
      </c>
    </row>
    <row r="479" ht="42" customHeight="1" s="74">
      <c r="A479" s="14" t="inlineStr">
        <is>
          <t>2037/38</t>
        </is>
      </c>
      <c r="B479" s="14" t="inlineStr">
        <is>
          <t>Allocation Round 7</t>
        </is>
      </c>
      <c r="C479" s="14" t="inlineStr">
        <is>
          <t>Tidal Stream</t>
        </is>
      </c>
      <c r="D479" s="14" t="inlineStr">
        <is>
          <t>Transmission</t>
        </is>
      </c>
      <c r="E479" s="115" t="n">
        <v>0.0608</v>
      </c>
      <c r="F479" s="115" t="n">
        <v>265</v>
      </c>
      <c r="G479" s="115" t="n">
        <v>0.016112</v>
      </c>
      <c r="H479" s="14" t="inlineStr">
        <is>
          <t>renewable_and_other_supported</t>
        </is>
      </c>
      <c r="I479" s="14" t="inlineStr">
        <is>
          <t>Capacity-weighted auction price by round/technology; proxy for output-weighted surviving cohort</t>
        </is>
      </c>
    </row>
    <row r="480" ht="42" customHeight="1" s="74">
      <c r="A480" s="14" t="inlineStr">
        <is>
          <t>2037/38</t>
        </is>
      </c>
      <c r="B480" s="14" t="inlineStr">
        <is>
          <t>Allocation Round 4</t>
        </is>
      </c>
      <c r="C480" s="14" t="inlineStr">
        <is>
          <t>Tidal Stream</t>
        </is>
      </c>
      <c r="D480" s="14" t="inlineStr">
        <is>
          <t>Distribution</t>
        </is>
      </c>
      <c r="E480" s="115" t="n">
        <v>0.0425</v>
      </c>
      <c r="F480" s="115" t="n">
        <v>248.7669719042664</v>
      </c>
      <c r="G480" s="115" t="n">
        <v>0.01057259630593132</v>
      </c>
      <c r="H480" s="14" t="inlineStr">
        <is>
          <t>renewable_and_other_supported</t>
        </is>
      </c>
      <c r="I480" s="14" t="inlineStr">
        <is>
          <t>Capacity-weighted auction price by round/technology; proxy for output-weighted surviving cohort</t>
        </is>
      </c>
    </row>
    <row r="481" ht="42" customHeight="1" s="74">
      <c r="A481" s="14" t="inlineStr">
        <is>
          <t>2037/38</t>
        </is>
      </c>
      <c r="B481" s="14" t="inlineStr">
        <is>
          <t>Allocation Round 5</t>
        </is>
      </c>
      <c r="C481" s="14" t="inlineStr">
        <is>
          <t>Tidal Stream</t>
        </is>
      </c>
      <c r="D481" s="14" t="inlineStr">
        <is>
          <t>Distribution</t>
        </is>
      </c>
      <c r="E481" s="115" t="n">
        <v>0.0538</v>
      </c>
      <c r="F481" s="115" t="n">
        <v>275.8813735691988</v>
      </c>
      <c r="G481" s="115" t="n">
        <v>0.01484241789802289</v>
      </c>
      <c r="H481" s="14" t="inlineStr">
        <is>
          <t>renewable_and_other_supported</t>
        </is>
      </c>
      <c r="I481" s="14" t="inlineStr">
        <is>
          <t>Capacity-weighted auction price by round/technology; proxy for output-weighted surviving cohort</t>
        </is>
      </c>
    </row>
    <row r="482" ht="42" customHeight="1" s="74">
      <c r="A482" s="14" t="inlineStr">
        <is>
          <t>2037/38</t>
        </is>
      </c>
      <c r="B482" s="14" t="inlineStr">
        <is>
          <t>Allocation Round 6</t>
        </is>
      </c>
      <c r="C482" s="14" t="inlineStr">
        <is>
          <t>Tidal Stream</t>
        </is>
      </c>
      <c r="D482" s="14" t="inlineStr">
        <is>
          <t>Transmission</t>
        </is>
      </c>
      <c r="E482" s="115" t="n">
        <v>0.0613</v>
      </c>
      <c r="F482" s="115" t="n">
        <v>239.6545265348595</v>
      </c>
      <c r="G482" s="115" t="n">
        <v>0.01469082247658689</v>
      </c>
      <c r="H482" s="14" t="inlineStr">
        <is>
          <t>renewable_and_other_supported</t>
        </is>
      </c>
      <c r="I482" s="14" t="inlineStr">
        <is>
          <t>Capacity-weighted auction price by round/technology; proxy for output-weighted surviving cohort</t>
        </is>
      </c>
    </row>
    <row r="483" ht="42" customHeight="1" s="74">
      <c r="A483" s="14" t="inlineStr">
        <is>
          <t>2037/38</t>
        </is>
      </c>
      <c r="B483" s="14" t="inlineStr">
        <is>
          <t>Allocation Round 5</t>
        </is>
      </c>
      <c r="C483" s="14" t="inlineStr">
        <is>
          <t>Tidal Stream</t>
        </is>
      </c>
      <c r="D483" s="14" t="inlineStr">
        <is>
          <t>Transmission</t>
        </is>
      </c>
      <c r="E483" s="115" t="n">
        <v>0.1184</v>
      </c>
      <c r="F483" s="115" t="n">
        <v>275.8813735691988</v>
      </c>
      <c r="G483" s="115" t="n">
        <v>0.03266435463059314</v>
      </c>
      <c r="H483" s="14" t="inlineStr">
        <is>
          <t>renewable_and_other_supported</t>
        </is>
      </c>
      <c r="I483" s="14" t="inlineStr">
        <is>
          <t>Capacity-weighted auction price by round/technology; proxy for output-weighted surviving cohort</t>
        </is>
      </c>
    </row>
    <row r="484" ht="42" customHeight="1" s="74">
      <c r="A484" s="14" t="inlineStr">
        <is>
          <t>2037/38</t>
        </is>
      </c>
      <c r="B484" s="14" t="inlineStr">
        <is>
          <t>Allocation Round 4</t>
        </is>
      </c>
      <c r="C484" s="14" t="inlineStr">
        <is>
          <t>Tidal Stream</t>
        </is>
      </c>
      <c r="D484" s="14" t="inlineStr">
        <is>
          <t>Transmission</t>
        </is>
      </c>
      <c r="E484" s="115" t="n">
        <v>0.0887</v>
      </c>
      <c r="F484" s="115" t="n">
        <v>248.7669719042664</v>
      </c>
      <c r="G484" s="115" t="n">
        <v>0.02206563040790843</v>
      </c>
      <c r="H484" s="14" t="inlineStr">
        <is>
          <t>renewable_and_other_supported</t>
        </is>
      </c>
      <c r="I484" s="14" t="inlineStr">
        <is>
          <t>Capacity-weighted auction price by round/technology; proxy for output-weighted surviving cohort</t>
        </is>
      </c>
    </row>
    <row r="485" ht="42" customHeight="1" s="74">
      <c r="A485" s="14" t="inlineStr">
        <is>
          <t>2037/38</t>
        </is>
      </c>
      <c r="B485" s="14" t="inlineStr">
        <is>
          <t>Allocation Round 7</t>
        </is>
      </c>
      <c r="C485" s="14" t="inlineStr">
        <is>
          <t>Tidal Stream</t>
        </is>
      </c>
      <c r="D485" s="14" t="inlineStr">
        <is>
          <t>Distribution</t>
        </is>
      </c>
      <c r="E485" s="115" t="n">
        <v>0.0078</v>
      </c>
      <c r="F485" s="115" t="n">
        <v>265</v>
      </c>
      <c r="G485" s="115" t="n">
        <v>0.002067</v>
      </c>
      <c r="H485" s="14" t="inlineStr">
        <is>
          <t>renewable_and_other_supported</t>
        </is>
      </c>
      <c r="I485" s="14" t="inlineStr">
        <is>
          <t>Capacity-weighted auction price by round/technology; proxy for output-weighted surviving cohort</t>
        </is>
      </c>
    </row>
    <row r="486" ht="42" customHeight="1" s="74">
      <c r="A486" s="14" t="inlineStr">
        <is>
          <t>2037/38</t>
        </is>
      </c>
      <c r="B486" s="14" t="inlineStr">
        <is>
          <t>Allocation Round 6</t>
        </is>
      </c>
      <c r="C486" s="14" t="inlineStr">
        <is>
          <t>Tidal Stream</t>
        </is>
      </c>
      <c r="D486" s="14" t="inlineStr">
        <is>
          <t>Distribution</t>
        </is>
      </c>
      <c r="E486" s="115" t="n">
        <v>0.0098</v>
      </c>
      <c r="F486" s="115" t="n">
        <v>239.6545265348595</v>
      </c>
      <c r="G486" s="115" t="n">
        <v>0.002348614360041623</v>
      </c>
      <c r="H486" s="14" t="inlineStr">
        <is>
          <t>renewable_and_other_supported</t>
        </is>
      </c>
      <c r="I486" s="14" t="inlineStr">
        <is>
          <t>Capacity-weighted auction price by round/technology; proxy for output-weighted surviving cohort</t>
        </is>
      </c>
    </row>
    <row r="487" ht="42" customHeight="1" s="74">
      <c r="A487" s="14" t="inlineStr">
        <is>
          <t>2038/39</t>
        </is>
      </c>
      <c r="B487" s="14" t="inlineStr">
        <is>
          <t>Allocation Round 6</t>
        </is>
      </c>
      <c r="C487" s="14" t="inlineStr">
        <is>
          <t>Tidal Stream</t>
        </is>
      </c>
      <c r="D487" s="14" t="inlineStr">
        <is>
          <t>Transmission</t>
        </is>
      </c>
      <c r="E487" s="115" t="n">
        <v>0.0613</v>
      </c>
      <c r="F487" s="115" t="n">
        <v>239.6545265348595</v>
      </c>
      <c r="G487" s="115" t="n">
        <v>0.01469082247658689</v>
      </c>
      <c r="H487" s="14" t="inlineStr">
        <is>
          <t>renewable_and_other_supported</t>
        </is>
      </c>
      <c r="I487" s="14" t="inlineStr">
        <is>
          <t>Capacity-weighted auction price by round/technology; proxy for output-weighted surviving cohort</t>
        </is>
      </c>
    </row>
    <row r="488" ht="42" customHeight="1" s="74">
      <c r="A488" s="14" t="inlineStr">
        <is>
          <t>2038/39</t>
        </is>
      </c>
      <c r="B488" s="14" t="inlineStr">
        <is>
          <t>Allocation Round 4</t>
        </is>
      </c>
      <c r="C488" s="14" t="inlineStr">
        <is>
          <t>Tidal Stream</t>
        </is>
      </c>
      <c r="D488" s="14" t="inlineStr">
        <is>
          <t>Distribution</t>
        </is>
      </c>
      <c r="E488" s="115" t="n">
        <v>0.0425</v>
      </c>
      <c r="F488" s="115" t="n">
        <v>248.7669719042664</v>
      </c>
      <c r="G488" s="115" t="n">
        <v>0.01057259630593132</v>
      </c>
      <c r="H488" s="14" t="inlineStr">
        <is>
          <t>renewable_and_other_supported</t>
        </is>
      </c>
      <c r="I488" s="14" t="inlineStr">
        <is>
          <t>Capacity-weighted auction price by round/technology; proxy for output-weighted surviving cohort</t>
        </is>
      </c>
    </row>
    <row r="489" ht="42" customHeight="1" s="74">
      <c r="A489" s="14" t="inlineStr">
        <is>
          <t>2038/39</t>
        </is>
      </c>
      <c r="B489" s="14" t="inlineStr">
        <is>
          <t>Allocation Round 7</t>
        </is>
      </c>
      <c r="C489" s="14" t="inlineStr">
        <is>
          <t>Tidal Stream</t>
        </is>
      </c>
      <c r="D489" s="14" t="inlineStr">
        <is>
          <t>Transmission</t>
        </is>
      </c>
      <c r="E489" s="115" t="n">
        <v>0.0608</v>
      </c>
      <c r="F489" s="115" t="n">
        <v>265</v>
      </c>
      <c r="G489" s="115" t="n">
        <v>0.016112</v>
      </c>
      <c r="H489" s="14" t="inlineStr">
        <is>
          <t>renewable_and_other_supported</t>
        </is>
      </c>
      <c r="I489" s="14" t="inlineStr">
        <is>
          <t>Capacity-weighted auction price by round/technology; proxy for output-weighted surviving cohort</t>
        </is>
      </c>
    </row>
    <row r="490" ht="42" customHeight="1" s="74">
      <c r="A490" s="14" t="inlineStr">
        <is>
          <t>2038/39</t>
        </is>
      </c>
      <c r="B490" s="14" t="inlineStr">
        <is>
          <t>Allocation Round 5</t>
        </is>
      </c>
      <c r="C490" s="14" t="inlineStr">
        <is>
          <t>Tidal Stream</t>
        </is>
      </c>
      <c r="D490" s="14" t="inlineStr">
        <is>
          <t>Distribution</t>
        </is>
      </c>
      <c r="E490" s="115" t="n">
        <v>0.0538</v>
      </c>
      <c r="F490" s="115" t="n">
        <v>275.8813735691988</v>
      </c>
      <c r="G490" s="115" t="n">
        <v>0.01484241789802289</v>
      </c>
      <c r="H490" s="14" t="inlineStr">
        <is>
          <t>renewable_and_other_supported</t>
        </is>
      </c>
      <c r="I490" s="14" t="inlineStr">
        <is>
          <t>Capacity-weighted auction price by round/technology; proxy for output-weighted surviving cohort</t>
        </is>
      </c>
    </row>
    <row r="491" ht="42" customHeight="1" s="74">
      <c r="A491" s="14" t="inlineStr">
        <is>
          <t>2038/39</t>
        </is>
      </c>
      <c r="B491" s="14" t="inlineStr">
        <is>
          <t>Allocation Round 5</t>
        </is>
      </c>
      <c r="C491" s="14" t="inlineStr">
        <is>
          <t>Tidal Stream</t>
        </is>
      </c>
      <c r="D491" s="14" t="inlineStr">
        <is>
          <t>Transmission</t>
        </is>
      </c>
      <c r="E491" s="115" t="n">
        <v>0.1184</v>
      </c>
      <c r="F491" s="115" t="n">
        <v>275.8813735691988</v>
      </c>
      <c r="G491" s="115" t="n">
        <v>0.03266435463059314</v>
      </c>
      <c r="H491" s="14" t="inlineStr">
        <is>
          <t>renewable_and_other_supported</t>
        </is>
      </c>
      <c r="I491" s="14" t="inlineStr">
        <is>
          <t>Capacity-weighted auction price by round/technology; proxy for output-weighted surviving cohort</t>
        </is>
      </c>
    </row>
    <row r="492" ht="42" customHeight="1" s="74">
      <c r="A492" s="14" t="inlineStr">
        <is>
          <t>2038/39</t>
        </is>
      </c>
      <c r="B492" s="14" t="inlineStr">
        <is>
          <t>Allocation Round 4</t>
        </is>
      </c>
      <c r="C492" s="14" t="inlineStr">
        <is>
          <t>Tidal Stream</t>
        </is>
      </c>
      <c r="D492" s="14" t="inlineStr">
        <is>
          <t>Transmission</t>
        </is>
      </c>
      <c r="E492" s="115" t="n">
        <v>0.0887</v>
      </c>
      <c r="F492" s="115" t="n">
        <v>248.7669719042664</v>
      </c>
      <c r="G492" s="115" t="n">
        <v>0.02206563040790843</v>
      </c>
      <c r="H492" s="14" t="inlineStr">
        <is>
          <t>renewable_and_other_supported</t>
        </is>
      </c>
      <c r="I492" s="14" t="inlineStr">
        <is>
          <t>Capacity-weighted auction price by round/technology; proxy for output-weighted surviving cohort</t>
        </is>
      </c>
    </row>
    <row r="493" ht="42" customHeight="1" s="74">
      <c r="A493" s="14" t="inlineStr">
        <is>
          <t>2038/39</t>
        </is>
      </c>
      <c r="B493" s="14" t="inlineStr">
        <is>
          <t>Allocation Round 7</t>
        </is>
      </c>
      <c r="C493" s="14" t="inlineStr">
        <is>
          <t>Tidal Stream</t>
        </is>
      </c>
      <c r="D493" s="14" t="inlineStr">
        <is>
          <t>Distribution</t>
        </is>
      </c>
      <c r="E493" s="115" t="n">
        <v>0.0078</v>
      </c>
      <c r="F493" s="115" t="n">
        <v>265</v>
      </c>
      <c r="G493" s="115" t="n">
        <v>0.002067</v>
      </c>
      <c r="H493" s="14" t="inlineStr">
        <is>
          <t>renewable_and_other_supported</t>
        </is>
      </c>
      <c r="I493" s="14" t="inlineStr">
        <is>
          <t>Capacity-weighted auction price by round/technology; proxy for output-weighted surviving cohort</t>
        </is>
      </c>
    </row>
    <row r="494" ht="42" customHeight="1" s="74">
      <c r="A494" s="14" t="inlineStr">
        <is>
          <t>2038/39</t>
        </is>
      </c>
      <c r="B494" s="14" t="inlineStr">
        <is>
          <t>Allocation Round 6</t>
        </is>
      </c>
      <c r="C494" s="14" t="inlineStr">
        <is>
          <t>Tidal Stream</t>
        </is>
      </c>
      <c r="D494" s="14" t="inlineStr">
        <is>
          <t>Distribution</t>
        </is>
      </c>
      <c r="E494" s="115" t="n">
        <v>0.0098</v>
      </c>
      <c r="F494" s="115" t="n">
        <v>239.6545265348595</v>
      </c>
      <c r="G494" s="115" t="n">
        <v>0.002348614360041623</v>
      </c>
      <c r="H494" s="14" t="inlineStr">
        <is>
          <t>renewable_and_other_supported</t>
        </is>
      </c>
      <c r="I494" s="14" t="inlineStr">
        <is>
          <t>Capacity-weighted auction price by round/technology; proxy for output-weighted surviving cohort</t>
        </is>
      </c>
    </row>
    <row r="495" ht="42" customHeight="1" s="74">
      <c r="A495" s="14" t="inlineStr">
        <is>
          <t>2038/39</t>
        </is>
      </c>
      <c r="B495" s="14" t="inlineStr">
        <is>
          <t>Allocation Round 7</t>
        </is>
      </c>
      <c r="C495" s="14" t="inlineStr">
        <is>
          <t>Solar PV</t>
        </is>
      </c>
      <c r="D495" s="14" t="inlineStr">
        <is>
          <t>Transmission</t>
        </is>
      </c>
      <c r="E495" s="115" t="n">
        <v>0.8306</v>
      </c>
      <c r="F495" s="115" t="n">
        <v>65.23</v>
      </c>
      <c r="G495" s="115" t="n">
        <v>0.054180038</v>
      </c>
      <c r="H495" s="14" t="inlineStr">
        <is>
          <t>renewable_and_other_supported</t>
        </is>
      </c>
      <c r="I495" s="14" t="inlineStr">
        <is>
          <t>Capacity-weighted auction price by round/technology; proxy for output-weighted surviving cohort</t>
        </is>
      </c>
    </row>
    <row r="496" ht="42" customHeight="1" s="74">
      <c r="A496" s="14" t="inlineStr">
        <is>
          <t>2038/39</t>
        </is>
      </c>
      <c r="B496" s="14" t="inlineStr">
        <is>
          <t>Allocation Round 4</t>
        </is>
      </c>
      <c r="C496" s="14" t="inlineStr">
        <is>
          <t>Solar PV</t>
        </is>
      </c>
      <c r="D496" s="14" t="inlineStr">
        <is>
          <t>Distribution</t>
        </is>
      </c>
      <c r="E496" s="115" t="n">
        <v>1.744</v>
      </c>
      <c r="F496" s="115" t="n">
        <v>64.0797190426639</v>
      </c>
      <c r="G496" s="115" t="n">
        <v>0.1117550300104058</v>
      </c>
      <c r="H496" s="14" t="inlineStr">
        <is>
          <t>renewable_and_other_supported</t>
        </is>
      </c>
      <c r="I496" s="14" t="inlineStr">
        <is>
          <t>Capacity-weighted auction price by round/technology; proxy for output-weighted surviving cohort</t>
        </is>
      </c>
    </row>
    <row r="497" ht="42" customHeight="1" s="74">
      <c r="A497" s="14" t="inlineStr">
        <is>
          <t>2038/39</t>
        </is>
      </c>
      <c r="B497" s="14" t="inlineStr">
        <is>
          <t>Allocation Round 6</t>
        </is>
      </c>
      <c r="C497" s="14" t="inlineStr">
        <is>
          <t>Solar PV</t>
        </is>
      </c>
      <c r="D497" s="14" t="inlineStr">
        <is>
          <t>Distribution</t>
        </is>
      </c>
      <c r="E497" s="115" t="n">
        <v>3.0135</v>
      </c>
      <c r="F497" s="115" t="n">
        <v>69.76454734651405</v>
      </c>
      <c r="G497" s="115" t="n">
        <v>0.2102354634287201</v>
      </c>
      <c r="H497" s="14" t="inlineStr">
        <is>
          <t>renewable_and_other_supported</t>
        </is>
      </c>
      <c r="I497" s="14" t="inlineStr">
        <is>
          <t>Capacity-weighted auction price by round/technology; proxy for output-weighted surviving cohort</t>
        </is>
      </c>
    </row>
    <row r="498" ht="42" customHeight="1" s="74">
      <c r="A498" s="14" t="inlineStr">
        <is>
          <t>2038/39</t>
        </is>
      </c>
      <c r="B498" s="14" t="inlineStr">
        <is>
          <t>Allocation Round 5</t>
        </is>
      </c>
      <c r="C498" s="14" t="inlineStr">
        <is>
          <t>Solar PV</t>
        </is>
      </c>
      <c r="D498" s="14" t="inlineStr">
        <is>
          <t>Distribution</t>
        </is>
      </c>
      <c r="E498" s="115" t="n">
        <v>1.6188</v>
      </c>
      <c r="F498" s="115" t="n">
        <v>65.48699271592092</v>
      </c>
      <c r="G498" s="115" t="n">
        <v>0.1060103438085328</v>
      </c>
      <c r="H498" s="14" t="inlineStr">
        <is>
          <t>renewable_and_other_supported</t>
        </is>
      </c>
      <c r="I498" s="14" t="inlineStr">
        <is>
          <t>Capacity-weighted auction price by round/technology; proxy for output-weighted surviving cohort</t>
        </is>
      </c>
    </row>
    <row r="499" ht="42" customHeight="1" s="74">
      <c r="A499" s="14" t="inlineStr">
        <is>
          <t>2038/39</t>
        </is>
      </c>
      <c r="B499" s="14" t="inlineStr">
        <is>
          <t>Allocation Round 5</t>
        </is>
      </c>
      <c r="C499" s="14" t="inlineStr">
        <is>
          <t>Solar PV</t>
        </is>
      </c>
      <c r="D499" s="14" t="inlineStr">
        <is>
          <t>Transmission</t>
        </is>
      </c>
      <c r="E499" s="115" t="n">
        <v>0.3454</v>
      </c>
      <c r="F499" s="115" t="n">
        <v>65.48699271592092</v>
      </c>
      <c r="G499" s="115" t="n">
        <v>0.02261920728407909</v>
      </c>
      <c r="H499" s="14" t="inlineStr">
        <is>
          <t>renewable_and_other_supported</t>
        </is>
      </c>
      <c r="I499" s="14" t="inlineStr">
        <is>
          <t>Capacity-weighted auction price by round/technology; proxy for output-weighted surviving cohort</t>
        </is>
      </c>
    </row>
    <row r="500" ht="42" customHeight="1" s="74">
      <c r="A500" s="14" t="inlineStr">
        <is>
          <t>2038/39</t>
        </is>
      </c>
      <c r="B500" s="14" t="inlineStr">
        <is>
          <t>Allocation Round 6</t>
        </is>
      </c>
      <c r="C500" s="14" t="inlineStr">
        <is>
          <t>Solar PV</t>
        </is>
      </c>
      <c r="D500" s="14" t="inlineStr">
        <is>
          <t>Transmission</t>
        </is>
      </c>
      <c r="E500" s="115" t="n">
        <v>0.6418</v>
      </c>
      <c r="F500" s="115" t="n">
        <v>69.76454734651405</v>
      </c>
      <c r="G500" s="115" t="n">
        <v>0.04477488648699272</v>
      </c>
      <c r="H500" s="14" t="inlineStr">
        <is>
          <t>renewable_and_other_supported</t>
        </is>
      </c>
      <c r="I500" s="14" t="inlineStr">
        <is>
          <t>Capacity-weighted auction price by round/technology; proxy for output-weighted surviving cohort</t>
        </is>
      </c>
    </row>
    <row r="501" ht="42" customHeight="1" s="74">
      <c r="A501" s="14" t="inlineStr">
        <is>
          <t>2038/39</t>
        </is>
      </c>
      <c r="B501" s="14" t="inlineStr">
        <is>
          <t>Allocation Round 4</t>
        </is>
      </c>
      <c r="C501" s="14" t="inlineStr">
        <is>
          <t>Solar PV</t>
        </is>
      </c>
      <c r="D501" s="14" t="inlineStr">
        <is>
          <t>Transmission</t>
        </is>
      </c>
      <c r="E501" s="115" t="n">
        <v>0.3384</v>
      </c>
      <c r="F501" s="115" t="n">
        <v>64.0797190426639</v>
      </c>
      <c r="G501" s="115" t="n">
        <v>0.02168457692403746</v>
      </c>
      <c r="H501" s="14" t="inlineStr">
        <is>
          <t>renewable_and_other_supported</t>
        </is>
      </c>
      <c r="I501" s="14" t="inlineStr">
        <is>
          <t>Capacity-weighted auction price by round/technology; proxy for output-weighted surviving cohort</t>
        </is>
      </c>
    </row>
    <row r="502" ht="42" customHeight="1" s="74">
      <c r="A502" s="14" t="inlineStr">
        <is>
          <t>2038/39</t>
        </is>
      </c>
      <c r="B502" s="14" t="inlineStr">
        <is>
          <t>Allocation Round 7</t>
        </is>
      </c>
      <c r="C502" s="14" t="inlineStr">
        <is>
          <t>Solar PV</t>
        </is>
      </c>
      <c r="D502" s="14" t="inlineStr">
        <is>
          <t>Distribution</t>
        </is>
      </c>
      <c r="E502" s="115" t="n">
        <v>4.8871</v>
      </c>
      <c r="F502" s="115" t="n">
        <v>65.23</v>
      </c>
      <c r="G502" s="115" t="n">
        <v>0.3187855330000001</v>
      </c>
      <c r="H502" s="14" t="inlineStr">
        <is>
          <t>renewable_and_other_supported</t>
        </is>
      </c>
      <c r="I502" s="14" t="inlineStr">
        <is>
          <t>Capacity-weighted auction price by round/technology; proxy for output-weighted surviving cohort</t>
        </is>
      </c>
    </row>
    <row r="503" ht="42" customHeight="1" s="74">
      <c r="A503" s="14" t="inlineStr">
        <is>
          <t>2038/39</t>
        </is>
      </c>
      <c r="B503" s="14" t="inlineStr">
        <is>
          <t>Allocation Round 1</t>
        </is>
      </c>
      <c r="C503" s="14" t="inlineStr">
        <is>
          <t>Onshore Wind</t>
        </is>
      </c>
      <c r="D503" s="14" t="inlineStr">
        <is>
          <t>Distribution</t>
        </is>
      </c>
      <c r="E503" s="115" t="n">
        <v>0.0776</v>
      </c>
      <c r="F503" s="115" t="n">
        <v>119.3594153342319</v>
      </c>
      <c r="G503" s="115" t="n">
        <v>0.009262290629936398</v>
      </c>
      <c r="H503" s="14" t="inlineStr">
        <is>
          <t>renewable_and_other_supported</t>
        </is>
      </c>
      <c r="I503" s="14" t="inlineStr">
        <is>
          <t>LCCC round/technology/connection/year weighted price, 2020 real rebased by GDP deflator</t>
        </is>
      </c>
    </row>
    <row r="504" ht="42" customHeight="1" s="74">
      <c r="A504" s="14" t="inlineStr">
        <is>
          <t>2038/39</t>
        </is>
      </c>
      <c r="B504" s="14" t="inlineStr">
        <is>
          <t>Allocation Round 4</t>
        </is>
      </c>
      <c r="C504" s="14" t="inlineStr">
        <is>
          <t>Onshore Wind</t>
        </is>
      </c>
      <c r="D504" s="14" t="inlineStr">
        <is>
          <t>Transmission</t>
        </is>
      </c>
      <c r="E504" s="115" t="n">
        <v>1.4505</v>
      </c>
      <c r="F504" s="115" t="n">
        <v>59.17516129032258</v>
      </c>
      <c r="G504" s="115" t="n">
        <v>0.0858335714516129</v>
      </c>
      <c r="H504" s="14" t="inlineStr">
        <is>
          <t>renewable_and_other_supported</t>
        </is>
      </c>
      <c r="I504" s="14" t="inlineStr">
        <is>
          <t>Capacity-weighted auction price by round/technology; proxy for output-weighted surviving cohort</t>
        </is>
      </c>
    </row>
    <row r="505" ht="42" customHeight="1" s="74">
      <c r="A505" s="14" t="inlineStr">
        <is>
          <t>2038/39</t>
        </is>
      </c>
      <c r="B505" s="14" t="inlineStr">
        <is>
          <t>Allocation Round 5</t>
        </is>
      </c>
      <c r="C505" s="14" t="inlineStr">
        <is>
          <t>Onshore Wind</t>
        </is>
      </c>
      <c r="D505" s="14" t="inlineStr">
        <is>
          <t>Distribution</t>
        </is>
      </c>
      <c r="E505" s="115" t="n">
        <v>0.6226</v>
      </c>
      <c r="F505" s="115" t="n">
        <v>72.85776274713841</v>
      </c>
      <c r="G505" s="115" t="n">
        <v>0.04536124308636837</v>
      </c>
      <c r="H505" s="14" t="inlineStr">
        <is>
          <t>renewable_and_other_supported</t>
        </is>
      </c>
      <c r="I505" s="14" t="inlineStr">
        <is>
          <t>Capacity-weighted auction price by round/technology; proxy for output-weighted surviving cohort</t>
        </is>
      </c>
    </row>
    <row r="506" ht="42" customHeight="1" s="74">
      <c r="A506" s="14" t="inlineStr">
        <is>
          <t>2038/39</t>
        </is>
      </c>
      <c r="B506" s="14" t="inlineStr">
        <is>
          <t>Allocation Round 5</t>
        </is>
      </c>
      <c r="C506" s="14" t="inlineStr">
        <is>
          <t>Onshore Wind</t>
        </is>
      </c>
      <c r="D506" s="14" t="inlineStr">
        <is>
          <t>Transmission</t>
        </is>
      </c>
      <c r="E506" s="115" t="n">
        <v>2.797</v>
      </c>
      <c r="F506" s="115" t="n">
        <v>72.85776274713841</v>
      </c>
      <c r="G506" s="115" t="n">
        <v>0.2037831624037461</v>
      </c>
      <c r="H506" s="14" t="inlineStr">
        <is>
          <t>renewable_and_other_supported</t>
        </is>
      </c>
      <c r="I506" s="14" t="inlineStr">
        <is>
          <t>Capacity-weighted auction price by round/technology; proxy for output-weighted surviving cohort</t>
        </is>
      </c>
    </row>
    <row r="507" ht="42" customHeight="1" s="74">
      <c r="A507" s="14" t="inlineStr">
        <is>
          <t>2038/39</t>
        </is>
      </c>
      <c r="B507" s="14" t="inlineStr">
        <is>
          <t>Allocation Round 6</t>
        </is>
      </c>
      <c r="C507" s="14" t="inlineStr">
        <is>
          <t>Onshore Wind</t>
        </is>
      </c>
      <c r="D507" s="14" t="inlineStr">
        <is>
          <t>Distribution</t>
        </is>
      </c>
      <c r="E507" s="115" t="n">
        <v>0.6437</v>
      </c>
      <c r="F507" s="115" t="n">
        <v>70.92101977107181</v>
      </c>
      <c r="G507" s="115" t="n">
        <v>0.04565186042663893</v>
      </c>
      <c r="H507" s="14" t="inlineStr">
        <is>
          <t>renewable_and_other_supported</t>
        </is>
      </c>
      <c r="I507" s="14" t="inlineStr">
        <is>
          <t>Capacity-weighted auction price by round/technology; proxy for output-weighted surviving cohort</t>
        </is>
      </c>
    </row>
    <row r="508" ht="42" customHeight="1" s="74">
      <c r="A508" s="14" t="inlineStr">
        <is>
          <t>2038/39</t>
        </is>
      </c>
      <c r="B508" s="14" t="inlineStr">
        <is>
          <t>Allocation Round 6</t>
        </is>
      </c>
      <c r="C508" s="14" t="inlineStr">
        <is>
          <t>Onshore Wind</t>
        </is>
      </c>
      <c r="D508" s="14" t="inlineStr">
        <is>
          <t>Transmission</t>
        </is>
      </c>
      <c r="E508" s="115" t="n">
        <v>1.788</v>
      </c>
      <c r="F508" s="115" t="n">
        <v>70.92101977107181</v>
      </c>
      <c r="G508" s="115" t="n">
        <v>0.1268067833506764</v>
      </c>
      <c r="H508" s="14" t="inlineStr">
        <is>
          <t>renewable_and_other_supported</t>
        </is>
      </c>
      <c r="I508" s="14" t="inlineStr">
        <is>
          <t>Capacity-weighted auction price by round/technology; proxy for output-weighted surviving cohort</t>
        </is>
      </c>
    </row>
    <row r="509" ht="42" customHeight="1" s="74">
      <c r="A509" s="14" t="inlineStr">
        <is>
          <t>2038/39</t>
        </is>
      </c>
      <c r="B509" s="14" t="inlineStr">
        <is>
          <t>Allocation Round 7</t>
        </is>
      </c>
      <c r="C509" s="14" t="inlineStr">
        <is>
          <t>Onshore Wind</t>
        </is>
      </c>
      <c r="D509" s="14" t="inlineStr">
        <is>
          <t>Distribution</t>
        </is>
      </c>
      <c r="E509" s="115" t="n">
        <v>1.0224</v>
      </c>
      <c r="F509" s="115" t="n">
        <v>72.23999999999999</v>
      </c>
      <c r="G509" s="115" t="n">
        <v>0.07385817599999998</v>
      </c>
      <c r="H509" s="14" t="inlineStr">
        <is>
          <t>renewable_and_other_supported</t>
        </is>
      </c>
      <c r="I509" s="14" t="inlineStr">
        <is>
          <t>Capacity-weighted auction price by round/technology; proxy for output-weighted surviving cohort</t>
        </is>
      </c>
    </row>
    <row r="510" ht="42" customHeight="1" s="74">
      <c r="A510" s="14" t="inlineStr">
        <is>
          <t>2038/39</t>
        </is>
      </c>
      <c r="B510" s="14" t="inlineStr">
        <is>
          <t>Allocation Round 7</t>
        </is>
      </c>
      <c r="C510" s="14" t="inlineStr">
        <is>
          <t>Onshore Wind</t>
        </is>
      </c>
      <c r="D510" s="14" t="inlineStr">
        <is>
          <t>Transmission</t>
        </is>
      </c>
      <c r="E510" s="115" t="n">
        <v>2.2484</v>
      </c>
      <c r="F510" s="115" t="n">
        <v>72.23999999999999</v>
      </c>
      <c r="G510" s="115" t="n">
        <v>0.162424416</v>
      </c>
      <c r="H510" s="14" t="inlineStr">
        <is>
          <t>renewable_and_other_supported</t>
        </is>
      </c>
      <c r="I510" s="14" t="inlineStr">
        <is>
          <t>Capacity-weighted auction price by round/technology; proxy for output-weighted surviving cohort</t>
        </is>
      </c>
    </row>
    <row r="511" ht="42" customHeight="1" s="74">
      <c r="A511" s="14" t="inlineStr">
        <is>
          <t>2038/39</t>
        </is>
      </c>
      <c r="B511" s="14" t="inlineStr">
        <is>
          <t>Allocation Round 3</t>
        </is>
      </c>
      <c r="C511" s="14" t="inlineStr">
        <is>
          <t>Remote Island Wind</t>
        </is>
      </c>
      <c r="D511" s="14" t="inlineStr">
        <is>
          <t>Distribution</t>
        </is>
      </c>
      <c r="E511" s="115" t="n">
        <v>0.174</v>
      </c>
      <c r="F511" s="115" t="n">
        <v>68.0196310480241</v>
      </c>
      <c r="G511" s="115" t="n">
        <v>0.01183541580235619</v>
      </c>
      <c r="H511" s="14" t="inlineStr">
        <is>
          <t>renewable_and_other_supported</t>
        </is>
      </c>
      <c r="I511" s="14" t="inlineStr">
        <is>
          <t>LCCC round/technology/connection/year weighted price, 2020 real rebased by GDP deflator</t>
        </is>
      </c>
    </row>
    <row r="512" ht="42" customHeight="1" s="74">
      <c r="A512" s="14" t="inlineStr">
        <is>
          <t>2038/39</t>
        </is>
      </c>
      <c r="B512" s="14" t="inlineStr">
        <is>
          <t>Allocation Round 3</t>
        </is>
      </c>
      <c r="C512" s="14" t="inlineStr">
        <is>
          <t>Remote Island Wind</t>
        </is>
      </c>
      <c r="D512" s="14" t="inlineStr">
        <is>
          <t>Transmission</t>
        </is>
      </c>
      <c r="E512" s="115" t="n">
        <v>0.125</v>
      </c>
      <c r="F512" s="115" t="n">
        <v>60.95921684079396</v>
      </c>
      <c r="G512" s="115" t="n">
        <v>0.007619902105099246</v>
      </c>
      <c r="H512" s="14" t="inlineStr">
        <is>
          <t>renewable_and_other_supported</t>
        </is>
      </c>
      <c r="I512" s="14" t="inlineStr">
        <is>
          <t>LCCC round/technology/connection/year weighted price, 2020 real rebased by GDP deflator</t>
        </is>
      </c>
    </row>
    <row r="513" ht="42" customHeight="1" s="74">
      <c r="A513" s="14" t="inlineStr">
        <is>
          <t>2038/39</t>
        </is>
      </c>
      <c r="B513" s="14" t="inlineStr">
        <is>
          <t>Allocation Round 4</t>
        </is>
      </c>
      <c r="C513" s="14" t="inlineStr">
        <is>
          <t>Remote Island Wind</t>
        </is>
      </c>
      <c r="D513" s="14" t="inlineStr">
        <is>
          <t>Distribution</t>
        </is>
      </c>
      <c r="E513" s="115" t="n">
        <v>0.1012</v>
      </c>
      <c r="F513" s="115" t="n">
        <v>64.63705515088451</v>
      </c>
      <c r="G513" s="115" t="n">
        <v>0.006541269981269512</v>
      </c>
      <c r="H513" s="14" t="inlineStr">
        <is>
          <t>renewable_and_other_supported</t>
        </is>
      </c>
      <c r="I513" s="14" t="inlineStr">
        <is>
          <t>Capacity-weighted auction price by round/technology; proxy for output-weighted surviving cohort</t>
        </is>
      </c>
    </row>
    <row r="514" ht="42" customHeight="1" s="74">
      <c r="A514" s="14" t="inlineStr">
        <is>
          <t>2038/39</t>
        </is>
      </c>
      <c r="B514" s="14" t="inlineStr">
        <is>
          <t>Allocation Round 4</t>
        </is>
      </c>
      <c r="C514" s="14" t="inlineStr">
        <is>
          <t>Remote Island Wind</t>
        </is>
      </c>
      <c r="D514" s="14" t="inlineStr">
        <is>
          <t>Transmission</t>
        </is>
      </c>
      <c r="E514" s="115" t="n">
        <v>0.7487</v>
      </c>
      <c r="F514" s="115" t="n">
        <v>64.63705515088451</v>
      </c>
      <c r="G514" s="115" t="n">
        <v>0.04839376319146723</v>
      </c>
      <c r="H514" s="14" t="inlineStr">
        <is>
          <t>renewable_and_other_supported</t>
        </is>
      </c>
      <c r="I514" s="14" t="inlineStr">
        <is>
          <t>Capacity-weighted auction price by round/technology; proxy for output-weighted surviving cohort</t>
        </is>
      </c>
    </row>
    <row r="515" ht="42" customHeight="1" s="74">
      <c r="A515" s="14" t="inlineStr">
        <is>
          <t>2038/39</t>
        </is>
      </c>
      <c r="B515" s="14" t="inlineStr">
        <is>
          <t>Allocation Round 5</t>
        </is>
      </c>
      <c r="C515" s="14" t="inlineStr">
        <is>
          <t>Remote Island Wind</t>
        </is>
      </c>
      <c r="D515" s="14" t="inlineStr">
        <is>
          <t>Transmission</t>
        </is>
      </c>
      <c r="E515" s="115" t="n">
        <v>0.7609</v>
      </c>
      <c r="F515" s="115" t="n">
        <v>72.85776274713841</v>
      </c>
      <c r="G515" s="115" t="n">
        <v>0.05543747167429762</v>
      </c>
      <c r="H515" s="14" t="inlineStr">
        <is>
          <t>renewable_and_other_supported</t>
        </is>
      </c>
      <c r="I515" s="14" t="inlineStr">
        <is>
          <t>Capacity-weighted auction price by round/technology; proxy for output-weighted surviving cohort</t>
        </is>
      </c>
    </row>
    <row r="516" ht="42" customHeight="1" s="74">
      <c r="A516" s="14" t="inlineStr">
        <is>
          <t>2038/39</t>
        </is>
      </c>
      <c r="B516" s="14" t="inlineStr">
        <is>
          <t>Allocation Round 6</t>
        </is>
      </c>
      <c r="C516" s="14" t="inlineStr">
        <is>
          <t>Floating Offshore Wind</t>
        </is>
      </c>
      <c r="D516" s="14" t="inlineStr">
        <is>
          <t>Transmission</t>
        </is>
      </c>
      <c r="E516" s="115" t="n">
        <v>1.3612</v>
      </c>
      <c r="F516" s="115" t="n">
        <v>194.9701040582727</v>
      </c>
      <c r="G516" s="115" t="n">
        <v>0.2653933056441207</v>
      </c>
      <c r="H516" s="14" t="inlineStr">
        <is>
          <t>renewable_and_other_supported</t>
        </is>
      </c>
      <c r="I516" s="14" t="inlineStr">
        <is>
          <t>Capacity-weighted auction price by round/technology; proxy for output-weighted surviving cohort</t>
        </is>
      </c>
    </row>
    <row r="517" ht="42" customHeight="1" s="74">
      <c r="A517" s="14" t="inlineStr">
        <is>
          <t>2038/39</t>
        </is>
      </c>
      <c r="B517" s="14" t="inlineStr">
        <is>
          <t>Allocation Round 7</t>
        </is>
      </c>
      <c r="C517" s="14" t="inlineStr">
        <is>
          <t>Floating Offshore Wind</t>
        </is>
      </c>
      <c r="D517" s="14" t="inlineStr">
        <is>
          <t>Transmission</t>
        </is>
      </c>
      <c r="E517" s="115" t="n">
        <v>0.6652</v>
      </c>
      <c r="F517" s="115" t="n">
        <v>216.49</v>
      </c>
      <c r="G517" s="115" t="n">
        <v>0.144009148</v>
      </c>
      <c r="H517" s="14" t="inlineStr">
        <is>
          <t>renewable_and_other_supported</t>
        </is>
      </c>
      <c r="I517" s="14" t="inlineStr">
        <is>
          <t>Capacity-weighted auction price by round/technology; proxy for output-weighted surviving cohort</t>
        </is>
      </c>
    </row>
    <row r="518" ht="42" customHeight="1" s="74">
      <c r="A518" s="14" t="inlineStr">
        <is>
          <t>2038/39</t>
        </is>
      </c>
      <c r="B518" s="14" t="inlineStr">
        <is>
          <t>Allocation Round 1</t>
        </is>
      </c>
      <c r="C518" s="14" t="inlineStr">
        <is>
          <t>Offshore Wind</t>
        </is>
      </c>
      <c r="D518" s="14" t="inlineStr">
        <is>
          <t>Transmission</t>
        </is>
      </c>
      <c r="E518" s="115" t="n">
        <v>1.5577</v>
      </c>
      <c r="F518" s="115" t="n">
        <v>191.8387376324203</v>
      </c>
      <c r="G518" s="115" t="n">
        <v>0.2988272016100211</v>
      </c>
      <c r="H518" s="14" t="inlineStr">
        <is>
          <t>renewable_and_other_supported</t>
        </is>
      </c>
      <c r="I518" s="14" t="inlineStr">
        <is>
          <t>LCCC round/technology/connection/year weighted price, 2020 real rebased by GDP deflator</t>
        </is>
      </c>
    </row>
    <row r="519" ht="42" customHeight="1" s="74">
      <c r="A519" s="14" t="inlineStr">
        <is>
          <t>2038/39</t>
        </is>
      </c>
      <c r="B519" s="14" t="inlineStr">
        <is>
          <t>Allocation Round 2</t>
        </is>
      </c>
      <c r="C519" s="14" t="inlineStr">
        <is>
          <t>Offshore Wind</t>
        </is>
      </c>
      <c r="D519" s="14" t="inlineStr">
        <is>
          <t>Transmission</t>
        </is>
      </c>
      <c r="E519" s="115" t="n">
        <v>3.3388</v>
      </c>
      <c r="F519" s="115" t="n">
        <v>73.77886143230447</v>
      </c>
      <c r="G519" s="115" t="n">
        <v>0.2463328625501782</v>
      </c>
      <c r="H519" s="14" t="inlineStr">
        <is>
          <t>renewable_and_other_supported</t>
        </is>
      </c>
      <c r="I519" s="14" t="inlineStr">
        <is>
          <t>LCCC round/technology/connection/year weighted price, 2020 real rebased by GDP deflator</t>
        </is>
      </c>
    </row>
    <row r="520" ht="42" customHeight="1" s="74">
      <c r="A520" s="14" t="inlineStr">
        <is>
          <t>2038/39</t>
        </is>
      </c>
      <c r="B520" s="14" t="inlineStr">
        <is>
          <t>Allocation Round 3</t>
        </is>
      </c>
      <c r="C520" s="14" t="inlineStr">
        <is>
          <t>Offshore Wind</t>
        </is>
      </c>
      <c r="D520" s="14" t="inlineStr">
        <is>
          <t>Transmission</t>
        </is>
      </c>
      <c r="E520" s="115" t="n">
        <v>18.9864</v>
      </c>
      <c r="F520" s="115" t="n">
        <v>62.64936957289746</v>
      </c>
      <c r="G520" s="115" t="n">
        <v>1.18948599045886</v>
      </c>
      <c r="H520" s="14" t="inlineStr">
        <is>
          <t>renewable_and_other_supported</t>
        </is>
      </c>
      <c r="I520" s="14" t="inlineStr">
        <is>
          <t>LCCC round/technology/connection/year weighted price, 2020 real rebased by GDP deflator</t>
        </is>
      </c>
    </row>
    <row r="521" ht="42" customHeight="1" s="74">
      <c r="A521" s="14" t="inlineStr">
        <is>
          <t>2038/39</t>
        </is>
      </c>
      <c r="B521" s="14" t="inlineStr">
        <is>
          <t>Allocation Round 4</t>
        </is>
      </c>
      <c r="C521" s="14" t="inlineStr">
        <is>
          <t>Offshore Wind</t>
        </is>
      </c>
      <c r="D521" s="14" t="inlineStr">
        <is>
          <t>Transmission</t>
        </is>
      </c>
      <c r="E521" s="115" t="n">
        <v>14.8866</v>
      </c>
      <c r="F521" s="115" t="n">
        <v>52.04125910509885</v>
      </c>
      <c r="G521" s="115" t="n">
        <v>0.7747174077939645</v>
      </c>
      <c r="H521" s="14" t="inlineStr">
        <is>
          <t>renewable_and_other_supported</t>
        </is>
      </c>
      <c r="I521" s="14" t="inlineStr">
        <is>
          <t>Capacity-weighted auction price by round/technology; proxy for output-weighted surviving cohort</t>
        </is>
      </c>
    </row>
    <row r="522" ht="42" customHeight="1" s="74">
      <c r="A522" s="14" t="inlineStr">
        <is>
          <t>2038/39</t>
        </is>
      </c>
      <c r="B522" s="14" t="inlineStr">
        <is>
          <t>Allocation Round 6</t>
        </is>
      </c>
      <c r="C522" s="14" t="inlineStr">
        <is>
          <t>Offshore Wind</t>
        </is>
      </c>
      <c r="D522" s="14" t="inlineStr">
        <is>
          <t>Transmission</t>
        </is>
      </c>
      <c r="E522" s="115" t="n">
        <v>8.9633</v>
      </c>
      <c r="F522" s="115" t="n">
        <v>79.96076759395804</v>
      </c>
      <c r="G522" s="115" t="n">
        <v>0.7167123481749241</v>
      </c>
      <c r="H522" s="14" t="inlineStr">
        <is>
          <t>renewable_and_other_supported</t>
        </is>
      </c>
      <c r="I522" s="14" t="inlineStr">
        <is>
          <t>Capacity-weighted auction price by round/technology; proxy for output-weighted surviving cohort</t>
        </is>
      </c>
    </row>
    <row r="523" ht="42" customHeight="1" s="74">
      <c r="A523" s="14" t="inlineStr">
        <is>
          <t>2038/39</t>
        </is>
      </c>
      <c r="B523" s="14" t="inlineStr">
        <is>
          <t>Allocation Round 7</t>
        </is>
      </c>
      <c r="C523" s="14" t="inlineStr">
        <is>
          <t>Offshore Wind</t>
        </is>
      </c>
      <c r="D523" s="14" t="inlineStr">
        <is>
          <t>Transmission</t>
        </is>
      </c>
      <c r="E523" s="115" t="n">
        <v>27.7805</v>
      </c>
      <c r="F523" s="115" t="n">
        <v>90.91379017586415</v>
      </c>
      <c r="G523" s="115" t="n">
        <v>2.525630547980594</v>
      </c>
      <c r="H523" s="14" t="inlineStr">
        <is>
          <t>renewable_and_other_supported</t>
        </is>
      </c>
      <c r="I523" s="14" t="inlineStr">
        <is>
          <t>Capacity-weighted auction price by round/technology; proxy for output-weighted surviving cohort</t>
        </is>
      </c>
    </row>
    <row r="524" ht="42" customHeight="1" s="74">
      <c r="A524" s="14" t="inlineStr">
        <is>
          <t>2038/39</t>
        </is>
      </c>
      <c r="B524" s="14" t="inlineStr">
        <is>
          <t>Allocation Round 5</t>
        </is>
      </c>
      <c r="C524" s="14" t="inlineStr">
        <is>
          <t>Geothermal</t>
        </is>
      </c>
      <c r="D524" s="14" t="inlineStr">
        <is>
          <t>Distribution</t>
        </is>
      </c>
      <c r="E524" s="115" t="n">
        <v>0.0922</v>
      </c>
      <c r="F524" s="115" t="n">
        <v>165.8074921956296</v>
      </c>
      <c r="G524" s="115" t="n">
        <v>0.01528745078043705</v>
      </c>
      <c r="H524" s="14" t="inlineStr">
        <is>
          <t>renewable_and_other_supported</t>
        </is>
      </c>
      <c r="I524" s="14" t="inlineStr">
        <is>
          <t>Capacity-weighted auction price by round/technology; proxy for output-weighted surviving cohort</t>
        </is>
      </c>
    </row>
    <row r="525" ht="42" customHeight="1" s="74">
      <c r="A525" s="14" t="inlineStr">
        <is>
          <t>2038/39</t>
        </is>
      </c>
      <c r="B525" s="14" t="inlineStr">
        <is>
          <t>Bespoke</t>
        </is>
      </c>
      <c r="C525" s="14" t="inlineStr">
        <is>
          <t>Nuclear</t>
        </is>
      </c>
      <c r="D525" s="14" t="inlineStr">
        <is>
          <t>Transmission</t>
        </is>
      </c>
      <c r="E525" s="115" t="n">
        <v>26.6455</v>
      </c>
      <c r="F525" s="115" t="n">
        <v>147.9704222840765</v>
      </c>
      <c r="G525" s="115" t="n">
        <v>3.94274588697036</v>
      </c>
      <c r="H525" s="14" t="inlineStr">
        <is>
          <t>nuclear</t>
        </is>
      </c>
      <c r="I525" s="14" t="inlineStr">
        <is>
          <t>LCCC round/technology/connection/year weighted price, 2020 real rebased by GDP deflator</t>
        </is>
      </c>
    </row>
    <row r="526" ht="42" customHeight="1" s="74">
      <c r="A526" s="14" t="inlineStr">
        <is>
          <t>2039/40</t>
        </is>
      </c>
      <c r="B526" s="14" t="inlineStr">
        <is>
          <t>Allocation Round 5</t>
        </is>
      </c>
      <c r="C526" s="14" t="inlineStr">
        <is>
          <t>Geothermal</t>
        </is>
      </c>
      <c r="D526" s="14" t="inlineStr">
        <is>
          <t>Distribution</t>
        </is>
      </c>
      <c r="E526" s="115" t="n">
        <v>0.0925</v>
      </c>
      <c r="F526" s="115" t="n">
        <v>165.8074921956296</v>
      </c>
      <c r="G526" s="115" t="n">
        <v>0.01533719302809574</v>
      </c>
      <c r="H526" s="14" t="inlineStr">
        <is>
          <t>renewable_and_other_supported</t>
        </is>
      </c>
      <c r="I526" s="14" t="inlineStr">
        <is>
          <t>Capacity-weighted auction price by round/technology; proxy for output-weighted surviving cohort</t>
        </is>
      </c>
    </row>
    <row r="527" ht="42" customHeight="1" s="74">
      <c r="A527" s="14" t="inlineStr">
        <is>
          <t>2039/40</t>
        </is>
      </c>
      <c r="B527" s="14" t="inlineStr">
        <is>
          <t>Bespoke</t>
        </is>
      </c>
      <c r="C527" s="14" t="inlineStr">
        <is>
          <t>Nuclear</t>
        </is>
      </c>
      <c r="D527" s="14" t="inlineStr">
        <is>
          <t>Transmission</t>
        </is>
      </c>
      <c r="E527" s="115" t="n">
        <v>26.8289</v>
      </c>
      <c r="F527" s="115" t="n">
        <v>147.9704222840765</v>
      </c>
      <c r="G527" s="115" t="n">
        <v>3.96988366241726</v>
      </c>
      <c r="H527" s="14" t="inlineStr">
        <is>
          <t>nuclear</t>
        </is>
      </c>
      <c r="I527" s="14" t="inlineStr">
        <is>
          <t>LCCC round/technology/connection/year weighted price, 2020 real rebased by GDP deflator</t>
        </is>
      </c>
    </row>
    <row r="528" ht="42" customHeight="1" s="74">
      <c r="A528" s="14" t="inlineStr">
        <is>
          <t>2039/40</t>
        </is>
      </c>
      <c r="B528" s="14" t="inlineStr">
        <is>
          <t>Allocation Round 1</t>
        </is>
      </c>
      <c r="C528" s="14" t="inlineStr">
        <is>
          <t>Offshore Wind</t>
        </is>
      </c>
      <c r="D528" s="14" t="inlineStr">
        <is>
          <t>Transmission</t>
        </is>
      </c>
      <c r="E528" s="115" t="n">
        <v>1.5621</v>
      </c>
      <c r="F528" s="115" t="n">
        <v>191.8320413993119</v>
      </c>
      <c r="G528" s="115" t="n">
        <v>0.2996608318698652</v>
      </c>
      <c r="H528" s="14" t="inlineStr">
        <is>
          <t>renewable_and_other_supported</t>
        </is>
      </c>
      <c r="I528" s="14" t="inlineStr">
        <is>
          <t>LCCC round/technology/connection/year weighted price, 2020 real rebased by GDP deflator</t>
        </is>
      </c>
    </row>
    <row r="529" ht="42" customHeight="1" s="74">
      <c r="A529" s="14" t="inlineStr">
        <is>
          <t>2039/40</t>
        </is>
      </c>
      <c r="B529" s="14" t="inlineStr">
        <is>
          <t>Allocation Round 3</t>
        </is>
      </c>
      <c r="C529" s="14" t="inlineStr">
        <is>
          <t>Offshore Wind</t>
        </is>
      </c>
      <c r="D529" s="14" t="inlineStr">
        <is>
          <t>Transmission</t>
        </is>
      </c>
      <c r="E529" s="115" t="n">
        <v>18.4181</v>
      </c>
      <c r="F529" s="115" t="n">
        <v>62.64831227293298</v>
      </c>
      <c r="G529" s="115" t="n">
        <v>1.153862880274107</v>
      </c>
      <c r="H529" s="14" t="inlineStr">
        <is>
          <t>renewable_and_other_supported</t>
        </is>
      </c>
      <c r="I529" s="14" t="inlineStr">
        <is>
          <t>LCCC round/technology/connection/year weighted price, 2020 real rebased by GDP deflator</t>
        </is>
      </c>
    </row>
    <row r="530" ht="42" customHeight="1" s="74">
      <c r="A530" s="14" t="inlineStr">
        <is>
          <t>2039/40</t>
        </is>
      </c>
      <c r="B530" s="14" t="inlineStr">
        <is>
          <t>Allocation Round 4</t>
        </is>
      </c>
      <c r="C530" s="14" t="inlineStr">
        <is>
          <t>Offshore Wind</t>
        </is>
      </c>
      <c r="D530" s="14" t="inlineStr">
        <is>
          <t>Transmission</t>
        </is>
      </c>
      <c r="E530" s="115" t="n">
        <v>14.9286</v>
      </c>
      <c r="F530" s="115" t="n">
        <v>52.04125910509885</v>
      </c>
      <c r="G530" s="115" t="n">
        <v>0.7769031406763787</v>
      </c>
      <c r="H530" s="14" t="inlineStr">
        <is>
          <t>renewable_and_other_supported</t>
        </is>
      </c>
      <c r="I530" s="14" t="inlineStr">
        <is>
          <t>Capacity-weighted auction price by round/technology; proxy for output-weighted surviving cohort</t>
        </is>
      </c>
    </row>
    <row r="531" ht="42" customHeight="1" s="74">
      <c r="A531" s="14" t="inlineStr">
        <is>
          <t>2039/40</t>
        </is>
      </c>
      <c r="B531" s="14" t="inlineStr">
        <is>
          <t>Allocation Round 6</t>
        </is>
      </c>
      <c r="C531" s="14" t="inlineStr">
        <is>
          <t>Offshore Wind</t>
        </is>
      </c>
      <c r="D531" s="14" t="inlineStr">
        <is>
          <t>Transmission</t>
        </is>
      </c>
      <c r="E531" s="115" t="n">
        <v>8.9885</v>
      </c>
      <c r="F531" s="115" t="n">
        <v>79.96076759395804</v>
      </c>
      <c r="G531" s="115" t="n">
        <v>0.7187273595182918</v>
      </c>
      <c r="H531" s="14" t="inlineStr">
        <is>
          <t>renewable_and_other_supported</t>
        </is>
      </c>
      <c r="I531" s="14" t="inlineStr">
        <is>
          <t>Capacity-weighted auction price by round/technology; proxy for output-weighted surviving cohort</t>
        </is>
      </c>
    </row>
    <row r="532" ht="42" customHeight="1" s="74">
      <c r="A532" s="14" t="inlineStr">
        <is>
          <t>2039/40</t>
        </is>
      </c>
      <c r="B532" s="14" t="inlineStr">
        <is>
          <t>Allocation Round 7</t>
        </is>
      </c>
      <c r="C532" s="14" t="inlineStr">
        <is>
          <t>Offshore Wind</t>
        </is>
      </c>
      <c r="D532" s="14" t="inlineStr">
        <is>
          <t>Transmission</t>
        </is>
      </c>
      <c r="E532" s="115" t="n">
        <v>27.8588</v>
      </c>
      <c r="F532" s="115" t="n">
        <v>90.91379017586415</v>
      </c>
      <c r="G532" s="115" t="n">
        <v>2.532749097751364</v>
      </c>
      <c r="H532" s="14" t="inlineStr">
        <is>
          <t>renewable_and_other_supported</t>
        </is>
      </c>
      <c r="I532" s="14" t="inlineStr">
        <is>
          <t>Capacity-weighted auction price by round/technology; proxy for output-weighted surviving cohort</t>
        </is>
      </c>
    </row>
    <row r="533" ht="42" customHeight="1" s="74">
      <c r="A533" s="14" t="inlineStr">
        <is>
          <t>2039/40</t>
        </is>
      </c>
      <c r="B533" s="14" t="inlineStr">
        <is>
          <t>Allocation Round 7</t>
        </is>
      </c>
      <c r="C533" s="14" t="inlineStr">
        <is>
          <t>Solar PV</t>
        </is>
      </c>
      <c r="D533" s="14" t="inlineStr">
        <is>
          <t>Distribution</t>
        </is>
      </c>
      <c r="E533" s="115" t="n">
        <v>4.8952</v>
      </c>
      <c r="F533" s="115" t="n">
        <v>65.23</v>
      </c>
      <c r="G533" s="115" t="n">
        <v>0.319313896</v>
      </c>
      <c r="H533" s="14" t="inlineStr">
        <is>
          <t>renewable_and_other_supported</t>
        </is>
      </c>
      <c r="I533" s="14" t="inlineStr">
        <is>
          <t>Capacity-weighted auction price by round/technology; proxy for output-weighted surviving cohort</t>
        </is>
      </c>
    </row>
    <row r="534" ht="42" customHeight="1" s="74">
      <c r="A534" s="14" t="inlineStr">
        <is>
          <t>2039/40</t>
        </is>
      </c>
      <c r="B534" s="14" t="inlineStr">
        <is>
          <t>Allocation Round 6</t>
        </is>
      </c>
      <c r="C534" s="14" t="inlineStr">
        <is>
          <t>Solar PV</t>
        </is>
      </c>
      <c r="D534" s="14" t="inlineStr">
        <is>
          <t>Distribution</t>
        </is>
      </c>
      <c r="E534" s="115" t="n">
        <v>3.0185</v>
      </c>
      <c r="F534" s="115" t="n">
        <v>69.76454734651405</v>
      </c>
      <c r="G534" s="115" t="n">
        <v>0.2105842861654527</v>
      </c>
      <c r="H534" s="14" t="inlineStr">
        <is>
          <t>renewable_and_other_supported</t>
        </is>
      </c>
      <c r="I534" s="14" t="inlineStr">
        <is>
          <t>Capacity-weighted auction price by round/technology; proxy for output-weighted surviving cohort</t>
        </is>
      </c>
    </row>
    <row r="535" ht="42" customHeight="1" s="74">
      <c r="A535" s="14" t="inlineStr">
        <is>
          <t>2039/40</t>
        </is>
      </c>
      <c r="B535" s="14" t="inlineStr">
        <is>
          <t>Allocation Round 5</t>
        </is>
      </c>
      <c r="C535" s="14" t="inlineStr">
        <is>
          <t>Solar PV</t>
        </is>
      </c>
      <c r="D535" s="14" t="inlineStr">
        <is>
          <t>Transmission</t>
        </is>
      </c>
      <c r="E535" s="115" t="n">
        <v>0.346</v>
      </c>
      <c r="F535" s="115" t="n">
        <v>65.48699271592092</v>
      </c>
      <c r="G535" s="115" t="n">
        <v>0.02265849947970864</v>
      </c>
      <c r="H535" s="14" t="inlineStr">
        <is>
          <t>renewable_and_other_supported</t>
        </is>
      </c>
      <c r="I535" s="14" t="inlineStr">
        <is>
          <t>Capacity-weighted auction price by round/technology; proxy for output-weighted surviving cohort</t>
        </is>
      </c>
    </row>
    <row r="536" ht="42" customHeight="1" s="74">
      <c r="A536" s="14" t="inlineStr">
        <is>
          <t>2039/40</t>
        </is>
      </c>
      <c r="B536" s="14" t="inlineStr">
        <is>
          <t>Allocation Round 4</t>
        </is>
      </c>
      <c r="C536" s="14" t="inlineStr">
        <is>
          <t>Solar PV</t>
        </is>
      </c>
      <c r="D536" s="14" t="inlineStr">
        <is>
          <t>Distribution</t>
        </is>
      </c>
      <c r="E536" s="115" t="n">
        <v>1.6923</v>
      </c>
      <c r="F536" s="115" t="n">
        <v>64.0797190426639</v>
      </c>
      <c r="G536" s="115" t="n">
        <v>0.1084421085359001</v>
      </c>
      <c r="H536" s="14" t="inlineStr">
        <is>
          <t>renewable_and_other_supported</t>
        </is>
      </c>
      <c r="I536" s="14" t="inlineStr">
        <is>
          <t>Capacity-weighted auction price by round/technology; proxy for output-weighted surviving cohort</t>
        </is>
      </c>
    </row>
    <row r="537" ht="42" customHeight="1" s="74">
      <c r="A537" s="14" t="inlineStr">
        <is>
          <t>2039/40</t>
        </is>
      </c>
      <c r="B537" s="14" t="inlineStr">
        <is>
          <t>Allocation Round 6</t>
        </is>
      </c>
      <c r="C537" s="14" t="inlineStr">
        <is>
          <t>Solar PV</t>
        </is>
      </c>
      <c r="D537" s="14" t="inlineStr">
        <is>
          <t>Transmission</t>
        </is>
      </c>
      <c r="E537" s="115" t="n">
        <v>0.6428</v>
      </c>
      <c r="F537" s="115" t="n">
        <v>69.76454734651405</v>
      </c>
      <c r="G537" s="115" t="n">
        <v>0.04484465103433924</v>
      </c>
      <c r="H537" s="14" t="inlineStr">
        <is>
          <t>renewable_and_other_supported</t>
        </is>
      </c>
      <c r="I537" s="14" t="inlineStr">
        <is>
          <t>Capacity-weighted auction price by round/technology; proxy for output-weighted surviving cohort</t>
        </is>
      </c>
    </row>
    <row r="538" ht="42" customHeight="1" s="74">
      <c r="A538" s="14" t="inlineStr">
        <is>
          <t>2039/40</t>
        </is>
      </c>
      <c r="B538" s="14" t="inlineStr">
        <is>
          <t>Allocation Round 4</t>
        </is>
      </c>
      <c r="C538" s="14" t="inlineStr">
        <is>
          <t>Solar PV</t>
        </is>
      </c>
      <c r="D538" s="14" t="inlineStr">
        <is>
          <t>Transmission</t>
        </is>
      </c>
      <c r="E538" s="115" t="n">
        <v>0.3184</v>
      </c>
      <c r="F538" s="115" t="n">
        <v>64.0797190426639</v>
      </c>
      <c r="G538" s="115" t="n">
        <v>0.02040298254318419</v>
      </c>
      <c r="H538" s="14" t="inlineStr">
        <is>
          <t>renewable_and_other_supported</t>
        </is>
      </c>
      <c r="I538" s="14" t="inlineStr">
        <is>
          <t>Capacity-weighted auction price by round/technology; proxy for output-weighted surviving cohort</t>
        </is>
      </c>
    </row>
    <row r="539" ht="42" customHeight="1" s="74">
      <c r="A539" s="14" t="inlineStr">
        <is>
          <t>2039/40</t>
        </is>
      </c>
      <c r="B539" s="14" t="inlineStr">
        <is>
          <t>Allocation Round 5</t>
        </is>
      </c>
      <c r="C539" s="14" t="inlineStr">
        <is>
          <t>Solar PV</t>
        </is>
      </c>
      <c r="D539" s="14" t="inlineStr">
        <is>
          <t>Distribution</t>
        </is>
      </c>
      <c r="E539" s="115" t="n">
        <v>1.6215</v>
      </c>
      <c r="F539" s="115" t="n">
        <v>65.48699271592092</v>
      </c>
      <c r="G539" s="115" t="n">
        <v>0.1061871586888658</v>
      </c>
      <c r="H539" s="14" t="inlineStr">
        <is>
          <t>renewable_and_other_supported</t>
        </is>
      </c>
      <c r="I539" s="14" t="inlineStr">
        <is>
          <t>Capacity-weighted auction price by round/technology; proxy for output-weighted surviving cohort</t>
        </is>
      </c>
    </row>
    <row r="540" ht="42" customHeight="1" s="74">
      <c r="A540" s="14" t="inlineStr">
        <is>
          <t>2039/40</t>
        </is>
      </c>
      <c r="B540" s="14" t="inlineStr">
        <is>
          <t>Allocation Round 7</t>
        </is>
      </c>
      <c r="C540" s="14" t="inlineStr">
        <is>
          <t>Solar PV</t>
        </is>
      </c>
      <c r="D540" s="14" t="inlineStr">
        <is>
          <t>Transmission</t>
        </is>
      </c>
      <c r="E540" s="115" t="n">
        <v>0.832</v>
      </c>
      <c r="F540" s="115" t="n">
        <v>65.23</v>
      </c>
      <c r="G540" s="115" t="n">
        <v>0.05427136</v>
      </c>
      <c r="H540" s="14" t="inlineStr">
        <is>
          <t>renewable_and_other_supported</t>
        </is>
      </c>
      <c r="I540" s="14" t="inlineStr">
        <is>
          <t>Capacity-weighted auction price by round/technology; proxy for output-weighted surviving cohort</t>
        </is>
      </c>
    </row>
    <row r="541" ht="42" customHeight="1" s="74">
      <c r="A541" s="14" t="inlineStr">
        <is>
          <t>2039/40</t>
        </is>
      </c>
      <c r="B541" s="14" t="inlineStr">
        <is>
          <t>Allocation Round 6</t>
        </is>
      </c>
      <c r="C541" s="14" t="inlineStr">
        <is>
          <t>Tidal Stream</t>
        </is>
      </c>
      <c r="D541" s="14" t="inlineStr">
        <is>
          <t>Transmission</t>
        </is>
      </c>
      <c r="E541" s="115" t="n">
        <v>0.0615</v>
      </c>
      <c r="F541" s="115" t="n">
        <v>239.6545265348595</v>
      </c>
      <c r="G541" s="115" t="n">
        <v>0.01473875338189386</v>
      </c>
      <c r="H541" s="14" t="inlineStr">
        <is>
          <t>renewable_and_other_supported</t>
        </is>
      </c>
      <c r="I541" s="14" t="inlineStr">
        <is>
          <t>Capacity-weighted auction price by round/technology; proxy for output-weighted surviving cohort</t>
        </is>
      </c>
    </row>
    <row r="542" ht="42" customHeight="1" s="74">
      <c r="A542" s="14" t="inlineStr">
        <is>
          <t>2039/40</t>
        </is>
      </c>
      <c r="B542" s="14" t="inlineStr">
        <is>
          <t>Allocation Round 5</t>
        </is>
      </c>
      <c r="C542" s="14" t="inlineStr">
        <is>
          <t>Tidal Stream</t>
        </is>
      </c>
      <c r="D542" s="14" t="inlineStr">
        <is>
          <t>Distribution</t>
        </is>
      </c>
      <c r="E542" s="115" t="n">
        <v>0.0539</v>
      </c>
      <c r="F542" s="115" t="n">
        <v>275.8813735691988</v>
      </c>
      <c r="G542" s="115" t="n">
        <v>0.01487000603537982</v>
      </c>
      <c r="H542" s="14" t="inlineStr">
        <is>
          <t>renewable_and_other_supported</t>
        </is>
      </c>
      <c r="I542" s="14" t="inlineStr">
        <is>
          <t>Capacity-weighted auction price by round/technology; proxy for output-weighted surviving cohort</t>
        </is>
      </c>
    </row>
    <row r="543" ht="42" customHeight="1" s="74">
      <c r="A543" s="14" t="inlineStr">
        <is>
          <t>2039/40</t>
        </is>
      </c>
      <c r="B543" s="14" t="inlineStr">
        <is>
          <t>Allocation Round 4</t>
        </is>
      </c>
      <c r="C543" s="14" t="inlineStr">
        <is>
          <t>Tidal Stream</t>
        </is>
      </c>
      <c r="D543" s="14" t="inlineStr">
        <is>
          <t>Transmission</t>
        </is>
      </c>
      <c r="E543" s="115" t="n">
        <v>0.08890000000000001</v>
      </c>
      <c r="F543" s="115" t="n">
        <v>248.7669719042664</v>
      </c>
      <c r="G543" s="115" t="n">
        <v>0.02211538380228928</v>
      </c>
      <c r="H543" s="14" t="inlineStr">
        <is>
          <t>renewable_and_other_supported</t>
        </is>
      </c>
      <c r="I543" s="14" t="inlineStr">
        <is>
          <t>Capacity-weighted auction price by round/technology; proxy for output-weighted surviving cohort</t>
        </is>
      </c>
    </row>
    <row r="544" ht="42" customHeight="1" s="74">
      <c r="A544" s="14" t="inlineStr">
        <is>
          <t>2039/40</t>
        </is>
      </c>
      <c r="B544" s="14" t="inlineStr">
        <is>
          <t>Allocation Round 7</t>
        </is>
      </c>
      <c r="C544" s="14" t="inlineStr">
        <is>
          <t>Tidal Stream</t>
        </is>
      </c>
      <c r="D544" s="14" t="inlineStr">
        <is>
          <t>Transmission</t>
        </is>
      </c>
      <c r="E544" s="115" t="n">
        <v>0.0609</v>
      </c>
      <c r="F544" s="115" t="n">
        <v>265</v>
      </c>
      <c r="G544" s="115" t="n">
        <v>0.0161385</v>
      </c>
      <c r="H544" s="14" t="inlineStr">
        <is>
          <t>renewable_and_other_supported</t>
        </is>
      </c>
      <c r="I544" s="14" t="inlineStr">
        <is>
          <t>Capacity-weighted auction price by round/technology; proxy for output-weighted surviving cohort</t>
        </is>
      </c>
    </row>
    <row r="545" ht="42" customHeight="1" s="74">
      <c r="A545" s="14" t="inlineStr">
        <is>
          <t>2039/40</t>
        </is>
      </c>
      <c r="B545" s="14" t="inlineStr">
        <is>
          <t>Allocation Round 7</t>
        </is>
      </c>
      <c r="C545" s="14" t="inlineStr">
        <is>
          <t>Tidal Stream</t>
        </is>
      </c>
      <c r="D545" s="14" t="inlineStr">
        <is>
          <t>Distribution</t>
        </is>
      </c>
      <c r="E545" s="115" t="n">
        <v>0.007900000000000001</v>
      </c>
      <c r="F545" s="115" t="n">
        <v>265</v>
      </c>
      <c r="G545" s="115" t="n">
        <v>0.0020935</v>
      </c>
      <c r="H545" s="14" t="inlineStr">
        <is>
          <t>renewable_and_other_supported</t>
        </is>
      </c>
      <c r="I545" s="14" t="inlineStr">
        <is>
          <t>Capacity-weighted auction price by round/technology; proxy for output-weighted surviving cohort</t>
        </is>
      </c>
    </row>
    <row r="546" ht="42" customHeight="1" s="74">
      <c r="A546" s="14" t="inlineStr">
        <is>
          <t>2039/40</t>
        </is>
      </c>
      <c r="B546" s="14" t="inlineStr">
        <is>
          <t>Allocation Round 6</t>
        </is>
      </c>
      <c r="C546" s="14" t="inlineStr">
        <is>
          <t>Tidal Stream</t>
        </is>
      </c>
      <c r="D546" s="14" t="inlineStr">
        <is>
          <t>Distribution</t>
        </is>
      </c>
      <c r="E546" s="115" t="n">
        <v>0.0098</v>
      </c>
      <c r="F546" s="115" t="n">
        <v>239.6545265348595</v>
      </c>
      <c r="G546" s="115" t="n">
        <v>0.002348614360041623</v>
      </c>
      <c r="H546" s="14" t="inlineStr">
        <is>
          <t>renewable_and_other_supported</t>
        </is>
      </c>
      <c r="I546" s="14" t="inlineStr">
        <is>
          <t>Capacity-weighted auction price by round/technology; proxy for output-weighted surviving cohort</t>
        </is>
      </c>
    </row>
    <row r="547" ht="42" customHeight="1" s="74">
      <c r="A547" s="14" t="inlineStr">
        <is>
          <t>2039/40</t>
        </is>
      </c>
      <c r="B547" s="14" t="inlineStr">
        <is>
          <t>Allocation Round 4</t>
        </is>
      </c>
      <c r="C547" s="14" t="inlineStr">
        <is>
          <t>Tidal Stream</t>
        </is>
      </c>
      <c r="D547" s="14" t="inlineStr">
        <is>
          <t>Distribution</t>
        </is>
      </c>
      <c r="E547" s="115" t="n">
        <v>0.0426</v>
      </c>
      <c r="F547" s="115" t="n">
        <v>248.7669719042664</v>
      </c>
      <c r="G547" s="115" t="n">
        <v>0.01059747300312175</v>
      </c>
      <c r="H547" s="14" t="inlineStr">
        <is>
          <t>renewable_and_other_supported</t>
        </is>
      </c>
      <c r="I547" s="14" t="inlineStr">
        <is>
          <t>Capacity-weighted auction price by round/technology; proxy for output-weighted surviving cohort</t>
        </is>
      </c>
    </row>
    <row r="548" ht="42" customHeight="1" s="74">
      <c r="A548" s="14" t="inlineStr">
        <is>
          <t>2039/40</t>
        </is>
      </c>
      <c r="B548" s="14" t="inlineStr">
        <is>
          <t>Allocation Round 5</t>
        </is>
      </c>
      <c r="C548" s="14" t="inlineStr">
        <is>
          <t>Tidal Stream</t>
        </is>
      </c>
      <c r="D548" s="14" t="inlineStr">
        <is>
          <t>Transmission</t>
        </is>
      </c>
      <c r="E548" s="115" t="n">
        <v>0.1187</v>
      </c>
      <c r="F548" s="115" t="n">
        <v>275.8813735691988</v>
      </c>
      <c r="G548" s="115" t="n">
        <v>0.0327471190426639</v>
      </c>
      <c r="H548" s="14" t="inlineStr">
        <is>
          <t>renewable_and_other_supported</t>
        </is>
      </c>
      <c r="I548" s="14" t="inlineStr">
        <is>
          <t>Capacity-weighted auction price by round/technology; proxy for output-weighted surviving cohort</t>
        </is>
      </c>
    </row>
    <row r="549" ht="42" customHeight="1" s="74">
      <c r="A549" s="14" t="inlineStr">
        <is>
          <t>2039/40</t>
        </is>
      </c>
      <c r="B549" s="14" t="inlineStr">
        <is>
          <t>Allocation Round 6</t>
        </is>
      </c>
      <c r="C549" s="14" t="inlineStr">
        <is>
          <t>Floating Offshore Wind</t>
        </is>
      </c>
      <c r="D549" s="14" t="inlineStr">
        <is>
          <t>Transmission</t>
        </is>
      </c>
      <c r="E549" s="115" t="n">
        <v>1.365</v>
      </c>
      <c r="F549" s="115" t="n">
        <v>194.9701040582727</v>
      </c>
      <c r="G549" s="115" t="n">
        <v>0.2661341920395421</v>
      </c>
      <c r="H549" s="14" t="inlineStr">
        <is>
          <t>renewable_and_other_supported</t>
        </is>
      </c>
      <c r="I549" s="14" t="inlineStr">
        <is>
          <t>Capacity-weighted auction price by round/technology; proxy for output-weighted surviving cohort</t>
        </is>
      </c>
    </row>
    <row r="550" ht="42" customHeight="1" s="74">
      <c r="A550" s="14" t="inlineStr">
        <is>
          <t>2039/40</t>
        </is>
      </c>
      <c r="B550" s="14" t="inlineStr">
        <is>
          <t>Allocation Round 7</t>
        </is>
      </c>
      <c r="C550" s="14" t="inlineStr">
        <is>
          <t>Floating Offshore Wind</t>
        </is>
      </c>
      <c r="D550" s="14" t="inlineStr">
        <is>
          <t>Transmission</t>
        </is>
      </c>
      <c r="E550" s="115" t="n">
        <v>0.6671</v>
      </c>
      <c r="F550" s="115" t="n">
        <v>216.49</v>
      </c>
      <c r="G550" s="115" t="n">
        <v>0.144420479</v>
      </c>
      <c r="H550" s="14" t="inlineStr">
        <is>
          <t>renewable_and_other_supported</t>
        </is>
      </c>
      <c r="I550" s="14" t="inlineStr">
        <is>
          <t>Capacity-weighted auction price by round/technology; proxy for output-weighted surviving cohort</t>
        </is>
      </c>
    </row>
    <row r="551" ht="42" customHeight="1" s="74">
      <c r="A551" s="14" t="inlineStr">
        <is>
          <t>2039/40</t>
        </is>
      </c>
      <c r="B551" s="14" t="inlineStr">
        <is>
          <t>Allocation Round 3</t>
        </is>
      </c>
      <c r="C551" s="14" t="inlineStr">
        <is>
          <t>Remote Island Wind</t>
        </is>
      </c>
      <c r="D551" s="14" t="inlineStr">
        <is>
          <t>Distribution</t>
        </is>
      </c>
      <c r="E551" s="115" t="n">
        <v>0.1744</v>
      </c>
      <c r="F551" s="115" t="n">
        <v>68.0196310480241</v>
      </c>
      <c r="G551" s="115" t="n">
        <v>0.0118626236547754</v>
      </c>
      <c r="H551" s="14" t="inlineStr">
        <is>
          <t>renewable_and_other_supported</t>
        </is>
      </c>
      <c r="I551" s="14" t="inlineStr">
        <is>
          <t>LCCC round/technology/connection/year weighted price, 2020 real rebased by GDP deflator</t>
        </is>
      </c>
    </row>
    <row r="552" ht="42" customHeight="1" s="74">
      <c r="A552" s="14" t="inlineStr">
        <is>
          <t>2039/40</t>
        </is>
      </c>
      <c r="B552" s="14" t="inlineStr">
        <is>
          <t>Allocation Round 3</t>
        </is>
      </c>
      <c r="C552" s="14" t="inlineStr">
        <is>
          <t>Remote Island Wind</t>
        </is>
      </c>
      <c r="D552" s="14" t="inlineStr">
        <is>
          <t>Transmission</t>
        </is>
      </c>
      <c r="E552" s="115" t="n">
        <v>0.1253</v>
      </c>
      <c r="F552" s="115" t="n">
        <v>60.95921684079396</v>
      </c>
      <c r="G552" s="115" t="n">
        <v>0.007638189870151483</v>
      </c>
      <c r="H552" s="14" t="inlineStr">
        <is>
          <t>renewable_and_other_supported</t>
        </is>
      </c>
      <c r="I552" s="14" t="inlineStr">
        <is>
          <t>LCCC round/technology/connection/year weighted price, 2020 real rebased by GDP deflator</t>
        </is>
      </c>
    </row>
    <row r="553" ht="42" customHeight="1" s="74">
      <c r="A553" s="14" t="inlineStr">
        <is>
          <t>2039/40</t>
        </is>
      </c>
      <c r="B553" s="14" t="inlineStr">
        <is>
          <t>Allocation Round 4</t>
        </is>
      </c>
      <c r="C553" s="14" t="inlineStr">
        <is>
          <t>Remote Island Wind</t>
        </is>
      </c>
      <c r="D553" s="14" t="inlineStr">
        <is>
          <t>Distribution</t>
        </is>
      </c>
      <c r="E553" s="115" t="n">
        <v>0.1015</v>
      </c>
      <c r="F553" s="115" t="n">
        <v>64.63705515088451</v>
      </c>
      <c r="G553" s="115" t="n">
        <v>0.006560661097814778</v>
      </c>
      <c r="H553" s="14" t="inlineStr">
        <is>
          <t>renewable_and_other_supported</t>
        </is>
      </c>
      <c r="I553" s="14" t="inlineStr">
        <is>
          <t>Capacity-weighted auction price by round/technology; proxy for output-weighted surviving cohort</t>
        </is>
      </c>
    </row>
    <row r="554" ht="42" customHeight="1" s="74">
      <c r="A554" s="14" t="inlineStr">
        <is>
          <t>2039/40</t>
        </is>
      </c>
      <c r="B554" s="14" t="inlineStr">
        <is>
          <t>Allocation Round 4</t>
        </is>
      </c>
      <c r="C554" s="14" t="inlineStr">
        <is>
          <t>Remote Island Wind</t>
        </is>
      </c>
      <c r="D554" s="14" t="inlineStr">
        <is>
          <t>Transmission</t>
        </is>
      </c>
      <c r="E554" s="115" t="n">
        <v>0.7508</v>
      </c>
      <c r="F554" s="115" t="n">
        <v>64.63705515088451</v>
      </c>
      <c r="G554" s="115" t="n">
        <v>0.04852950100728409</v>
      </c>
      <c r="H554" s="14" t="inlineStr">
        <is>
          <t>renewable_and_other_supported</t>
        </is>
      </c>
      <c r="I554" s="14" t="inlineStr">
        <is>
          <t>Capacity-weighted auction price by round/technology; proxy for output-weighted surviving cohort</t>
        </is>
      </c>
    </row>
    <row r="555" ht="42" customHeight="1" s="74">
      <c r="A555" s="14" t="inlineStr">
        <is>
          <t>2039/40</t>
        </is>
      </c>
      <c r="B555" s="14" t="inlineStr">
        <is>
          <t>Allocation Round 5</t>
        </is>
      </c>
      <c r="C555" s="14" t="inlineStr">
        <is>
          <t>Remote Island Wind</t>
        </is>
      </c>
      <c r="D555" s="14" t="inlineStr">
        <is>
          <t>Transmission</t>
        </is>
      </c>
      <c r="E555" s="115" t="n">
        <v>0.763</v>
      </c>
      <c r="F555" s="115" t="n">
        <v>72.85776274713841</v>
      </c>
      <c r="G555" s="115" t="n">
        <v>0.0555904729760666</v>
      </c>
      <c r="H555" s="14" t="inlineStr">
        <is>
          <t>renewable_and_other_supported</t>
        </is>
      </c>
      <c r="I555" s="14" t="inlineStr">
        <is>
          <t>Capacity-weighted auction price by round/technology; proxy for output-weighted surviving cohort</t>
        </is>
      </c>
    </row>
    <row r="556" ht="42" customHeight="1" s="74">
      <c r="A556" s="14" t="inlineStr">
        <is>
          <t>2039/40</t>
        </is>
      </c>
      <c r="B556" s="14" t="inlineStr">
        <is>
          <t>Allocation Round 1</t>
        </is>
      </c>
      <c r="C556" s="14" t="inlineStr">
        <is>
          <t>Onshore Wind</t>
        </is>
      </c>
      <c r="D556" s="14" t="inlineStr">
        <is>
          <t>Distribution</t>
        </is>
      </c>
      <c r="E556" s="115" t="n">
        <v>0.0009</v>
      </c>
      <c r="F556" s="115" t="n">
        <v>119.3627047118992</v>
      </c>
      <c r="G556" s="115" t="n">
        <v>0.0001074264342407093</v>
      </c>
      <c r="H556" s="14" t="inlineStr">
        <is>
          <t>renewable_and_other_supported</t>
        </is>
      </c>
      <c r="I556" s="14" t="inlineStr">
        <is>
          <t>LCCC round/technology/connection/year weighted price, 2020 real rebased by GDP deflator</t>
        </is>
      </c>
    </row>
    <row r="557" ht="42" customHeight="1" s="74">
      <c r="A557" s="14" t="inlineStr">
        <is>
          <t>2039/40</t>
        </is>
      </c>
      <c r="B557" s="14" t="inlineStr">
        <is>
          <t>Allocation Round 4</t>
        </is>
      </c>
      <c r="C557" s="14" t="inlineStr">
        <is>
          <t>Onshore Wind</t>
        </is>
      </c>
      <c r="D557" s="14" t="inlineStr">
        <is>
          <t>Transmission</t>
        </is>
      </c>
      <c r="E557" s="115" t="n">
        <v>1.4547</v>
      </c>
      <c r="F557" s="115" t="n">
        <v>59.17516129032258</v>
      </c>
      <c r="G557" s="115" t="n">
        <v>0.08608210712903226</v>
      </c>
      <c r="H557" s="14" t="inlineStr">
        <is>
          <t>renewable_and_other_supported</t>
        </is>
      </c>
      <c r="I557" s="14" t="inlineStr">
        <is>
          <t>Capacity-weighted auction price by round/technology; proxy for output-weighted surviving cohort</t>
        </is>
      </c>
    </row>
    <row r="558" ht="42" customHeight="1" s="74">
      <c r="A558" s="14" t="inlineStr">
        <is>
          <t>2039/40</t>
        </is>
      </c>
      <c r="B558" s="14" t="inlineStr">
        <is>
          <t>Allocation Round 5</t>
        </is>
      </c>
      <c r="C558" s="14" t="inlineStr">
        <is>
          <t>Onshore Wind</t>
        </is>
      </c>
      <c r="D558" s="14" t="inlineStr">
        <is>
          <t>Distribution</t>
        </is>
      </c>
      <c r="E558" s="115" t="n">
        <v>0.6243</v>
      </c>
      <c r="F558" s="115" t="n">
        <v>72.85776274713841</v>
      </c>
      <c r="G558" s="115" t="n">
        <v>0.0454851012830385</v>
      </c>
      <c r="H558" s="14" t="inlineStr">
        <is>
          <t>renewable_and_other_supported</t>
        </is>
      </c>
      <c r="I558" s="14" t="inlineStr">
        <is>
          <t>Capacity-weighted auction price by round/technology; proxy for output-weighted surviving cohort</t>
        </is>
      </c>
    </row>
    <row r="559" ht="42" customHeight="1" s="74">
      <c r="A559" s="14" t="inlineStr">
        <is>
          <t>2039/40</t>
        </is>
      </c>
      <c r="B559" s="14" t="inlineStr">
        <is>
          <t>Allocation Round 5</t>
        </is>
      </c>
      <c r="C559" s="14" t="inlineStr">
        <is>
          <t>Onshore Wind</t>
        </is>
      </c>
      <c r="D559" s="14" t="inlineStr">
        <is>
          <t>Transmission</t>
        </is>
      </c>
      <c r="E559" s="115" t="n">
        <v>2.805</v>
      </c>
      <c r="F559" s="115" t="n">
        <v>72.85776274713841</v>
      </c>
      <c r="G559" s="115" t="n">
        <v>0.2043660245057232</v>
      </c>
      <c r="H559" s="14" t="inlineStr">
        <is>
          <t>renewable_and_other_supported</t>
        </is>
      </c>
      <c r="I559" s="14" t="inlineStr">
        <is>
          <t>Capacity-weighted auction price by round/technology; proxy for output-weighted surviving cohort</t>
        </is>
      </c>
    </row>
    <row r="560" ht="42" customHeight="1" s="74">
      <c r="A560" s="14" t="inlineStr">
        <is>
          <t>2039/40</t>
        </is>
      </c>
      <c r="B560" s="14" t="inlineStr">
        <is>
          <t>Allocation Round 6</t>
        </is>
      </c>
      <c r="C560" s="14" t="inlineStr">
        <is>
          <t>Onshore Wind</t>
        </is>
      </c>
      <c r="D560" s="14" t="inlineStr">
        <is>
          <t>Distribution</t>
        </is>
      </c>
      <c r="E560" s="115" t="n">
        <v>0.6455</v>
      </c>
      <c r="F560" s="115" t="n">
        <v>70.92101977107181</v>
      </c>
      <c r="G560" s="115" t="n">
        <v>0.04577951826222685</v>
      </c>
      <c r="H560" s="14" t="inlineStr">
        <is>
          <t>renewable_and_other_supported</t>
        </is>
      </c>
      <c r="I560" s="14" t="inlineStr">
        <is>
          <t>Capacity-weighted auction price by round/technology; proxy for output-weighted surviving cohort</t>
        </is>
      </c>
    </row>
    <row r="561" ht="42" customHeight="1" s="74">
      <c r="A561" s="14" t="inlineStr">
        <is>
          <t>2039/40</t>
        </is>
      </c>
      <c r="B561" s="14" t="inlineStr">
        <is>
          <t>Allocation Round 6</t>
        </is>
      </c>
      <c r="C561" s="14" t="inlineStr">
        <is>
          <t>Onshore Wind</t>
        </is>
      </c>
      <c r="D561" s="14" t="inlineStr">
        <is>
          <t>Transmission</t>
        </is>
      </c>
      <c r="E561" s="115" t="n">
        <v>1.7931</v>
      </c>
      <c r="F561" s="115" t="n">
        <v>70.92101977107181</v>
      </c>
      <c r="G561" s="115" t="n">
        <v>0.1271684805515089</v>
      </c>
      <c r="H561" s="14" t="inlineStr">
        <is>
          <t>renewable_and_other_supported</t>
        </is>
      </c>
      <c r="I561" s="14" t="inlineStr">
        <is>
          <t>Capacity-weighted auction price by round/technology; proxy for output-weighted surviving cohort</t>
        </is>
      </c>
    </row>
    <row r="562" ht="42" customHeight="1" s="74">
      <c r="A562" s="14" t="inlineStr">
        <is>
          <t>2039/40</t>
        </is>
      </c>
      <c r="B562" s="14" t="inlineStr">
        <is>
          <t>Allocation Round 7</t>
        </is>
      </c>
      <c r="C562" s="14" t="inlineStr">
        <is>
          <t>Onshore Wind</t>
        </is>
      </c>
      <c r="D562" s="14" t="inlineStr">
        <is>
          <t>Distribution</t>
        </is>
      </c>
      <c r="E562" s="115" t="n">
        <v>1.0253</v>
      </c>
      <c r="F562" s="115" t="n">
        <v>72.23999999999999</v>
      </c>
      <c r="G562" s="115" t="n">
        <v>0.074067672</v>
      </c>
      <c r="H562" s="14" t="inlineStr">
        <is>
          <t>renewable_and_other_supported</t>
        </is>
      </c>
      <c r="I562" s="14" t="inlineStr">
        <is>
          <t>Capacity-weighted auction price by round/technology; proxy for output-weighted surviving cohort</t>
        </is>
      </c>
    </row>
    <row r="563" ht="42" customHeight="1" s="74">
      <c r="A563" s="14" t="inlineStr">
        <is>
          <t>2039/40</t>
        </is>
      </c>
      <c r="B563" s="14" t="inlineStr">
        <is>
          <t>Allocation Round 7</t>
        </is>
      </c>
      <c r="C563" s="14" t="inlineStr">
        <is>
          <t>Onshore Wind</t>
        </is>
      </c>
      <c r="D563" s="14" t="inlineStr">
        <is>
          <t>Transmission</t>
        </is>
      </c>
      <c r="E563" s="115" t="n">
        <v>2.2548</v>
      </c>
      <c r="F563" s="115" t="n">
        <v>72.23999999999999</v>
      </c>
      <c r="G563" s="115" t="n">
        <v>0.162886752</v>
      </c>
      <c r="H563" s="14" t="inlineStr">
        <is>
          <t>renewable_and_other_supported</t>
        </is>
      </c>
      <c r="I563" s="14" t="inlineStr">
        <is>
          <t>Capacity-weighted auction price by round/technology; proxy for output-weighted surviving cohort</t>
        </is>
      </c>
    </row>
    <row r="564" ht="42" customHeight="1" s="74">
      <c r="A564" s="14" t="inlineStr">
        <is>
          <t>2040/41</t>
        </is>
      </c>
      <c r="B564" s="14" t="inlineStr">
        <is>
          <t>Allocation Round 1</t>
        </is>
      </c>
      <c r="C564" s="14" t="inlineStr">
        <is>
          <t>Offshore Wind</t>
        </is>
      </c>
      <c r="D564" s="14" t="inlineStr">
        <is>
          <t>Transmission</t>
        </is>
      </c>
      <c r="E564" s="115" t="n">
        <v>0.0669</v>
      </c>
      <c r="F564" s="115" t="n">
        <v>191.8387376324203</v>
      </c>
      <c r="G564" s="115" t="n">
        <v>0.01283401154760892</v>
      </c>
      <c r="H564" s="14" t="inlineStr">
        <is>
          <t>renewable_and_other_supported</t>
        </is>
      </c>
      <c r="I564" s="14" t="inlineStr">
        <is>
          <t>LCCC round/technology/connection/year weighted price, 2020 real rebased by GDP deflator</t>
        </is>
      </c>
    </row>
    <row r="565" ht="42" customHeight="1" s="74">
      <c r="A565" s="14" t="inlineStr">
        <is>
          <t>2040/41</t>
        </is>
      </c>
      <c r="B565" s="14" t="inlineStr">
        <is>
          <t>Allocation Round 3</t>
        </is>
      </c>
      <c r="C565" s="14" t="inlineStr">
        <is>
          <t>Offshore Wind</t>
        </is>
      </c>
      <c r="D565" s="14" t="inlineStr">
        <is>
          <t>Transmission</t>
        </is>
      </c>
      <c r="E565" s="115" t="n">
        <v>14.4424</v>
      </c>
      <c r="F565" s="115" t="n">
        <v>62.64972200621895</v>
      </c>
      <c r="G565" s="115" t="n">
        <v>0.9048123451026165</v>
      </c>
      <c r="H565" s="14" t="inlineStr">
        <is>
          <t>renewable_and_other_supported</t>
        </is>
      </c>
      <c r="I565" s="14" t="inlineStr">
        <is>
          <t>LCCC round/technology/connection/year weighted price, 2020 real rebased by GDP deflator</t>
        </is>
      </c>
    </row>
    <row r="566" ht="42" customHeight="1" s="74">
      <c r="A566" s="14" t="inlineStr">
        <is>
          <t>2040/41</t>
        </is>
      </c>
      <c r="B566" s="14" t="inlineStr">
        <is>
          <t>Allocation Round 4</t>
        </is>
      </c>
      <c r="C566" s="14" t="inlineStr">
        <is>
          <t>Offshore Wind</t>
        </is>
      </c>
      <c r="D566" s="14" t="inlineStr">
        <is>
          <t>Transmission</t>
        </is>
      </c>
      <c r="E566" s="115" t="n">
        <v>14.8866</v>
      </c>
      <c r="F566" s="115" t="n">
        <v>52.04125910509885</v>
      </c>
      <c r="G566" s="115" t="n">
        <v>0.7747174077939645</v>
      </c>
      <c r="H566" s="14" t="inlineStr">
        <is>
          <t>renewable_and_other_supported</t>
        </is>
      </c>
      <c r="I566" s="14" t="inlineStr">
        <is>
          <t>Capacity-weighted auction price by round/technology; proxy for output-weighted surviving cohort</t>
        </is>
      </c>
    </row>
    <row r="567" ht="42" customHeight="1" s="74">
      <c r="A567" s="14" t="inlineStr">
        <is>
          <t>2040/41</t>
        </is>
      </c>
      <c r="B567" s="14" t="inlineStr">
        <is>
          <t>Allocation Round 6</t>
        </is>
      </c>
      <c r="C567" s="14" t="inlineStr">
        <is>
          <t>Offshore Wind</t>
        </is>
      </c>
      <c r="D567" s="14" t="inlineStr">
        <is>
          <t>Transmission</t>
        </is>
      </c>
      <c r="E567" s="115" t="n">
        <v>8.9633</v>
      </c>
      <c r="F567" s="115" t="n">
        <v>79.96076759395804</v>
      </c>
      <c r="G567" s="115" t="n">
        <v>0.7167123481749241</v>
      </c>
      <c r="H567" s="14" t="inlineStr">
        <is>
          <t>renewable_and_other_supported</t>
        </is>
      </c>
      <c r="I567" s="14" t="inlineStr">
        <is>
          <t>Capacity-weighted auction price by round/technology; proxy for output-weighted surviving cohort</t>
        </is>
      </c>
    </row>
    <row r="568" ht="42" customHeight="1" s="74">
      <c r="A568" s="14" t="inlineStr">
        <is>
          <t>2040/41</t>
        </is>
      </c>
      <c r="B568" s="14" t="inlineStr">
        <is>
          <t>Allocation Round 7</t>
        </is>
      </c>
      <c r="C568" s="14" t="inlineStr">
        <is>
          <t>Offshore Wind</t>
        </is>
      </c>
      <c r="D568" s="14" t="inlineStr">
        <is>
          <t>Transmission</t>
        </is>
      </c>
      <c r="E568" s="115" t="n">
        <v>27.7805</v>
      </c>
      <c r="F568" s="115" t="n">
        <v>90.91379017586415</v>
      </c>
      <c r="G568" s="115" t="n">
        <v>2.525630547980594</v>
      </c>
      <c r="H568" s="14" t="inlineStr">
        <is>
          <t>renewable_and_other_supported</t>
        </is>
      </c>
      <c r="I568" s="14" t="inlineStr">
        <is>
          <t>Capacity-weighted auction price by round/technology; proxy for output-weighted surviving cohort</t>
        </is>
      </c>
    </row>
    <row r="569" ht="42" customHeight="1" s="74">
      <c r="A569" s="14" t="inlineStr">
        <is>
          <t>2040/41</t>
        </is>
      </c>
      <c r="B569" s="14" t="inlineStr">
        <is>
          <t>Allocation Round 5</t>
        </is>
      </c>
      <c r="C569" s="14" t="inlineStr">
        <is>
          <t>Geothermal</t>
        </is>
      </c>
      <c r="D569" s="14" t="inlineStr">
        <is>
          <t>Distribution</t>
        </is>
      </c>
      <c r="E569" s="115" t="n">
        <v>0.0922</v>
      </c>
      <c r="F569" s="115" t="n">
        <v>165.8074921956296</v>
      </c>
      <c r="G569" s="115" t="n">
        <v>0.01528745078043705</v>
      </c>
      <c r="H569" s="14" t="inlineStr">
        <is>
          <t>renewable_and_other_supported</t>
        </is>
      </c>
      <c r="I569" s="14" t="inlineStr">
        <is>
          <t>Capacity-weighted auction price by round/technology; proxy for output-weighted surviving cohort</t>
        </is>
      </c>
    </row>
    <row r="570" ht="42" customHeight="1" s="74">
      <c r="A570" s="14" t="inlineStr">
        <is>
          <t>2040/41</t>
        </is>
      </c>
      <c r="B570" s="14" t="inlineStr">
        <is>
          <t>Bespoke</t>
        </is>
      </c>
      <c r="C570" s="14" t="inlineStr">
        <is>
          <t>Nuclear</t>
        </is>
      </c>
      <c r="D570" s="14" t="inlineStr">
        <is>
          <t>Transmission</t>
        </is>
      </c>
      <c r="E570" s="115" t="n">
        <v>24.6731</v>
      </c>
      <c r="F570" s="115" t="n">
        <v>147.9704222840765</v>
      </c>
      <c r="G570" s="115" t="n">
        <v>3.650889026057247</v>
      </c>
      <c r="H570" s="14" t="inlineStr">
        <is>
          <t>nuclear</t>
        </is>
      </c>
      <c r="I570" s="14" t="inlineStr">
        <is>
          <t>LCCC round/technology/connection/year weighted price, 2020 real rebased by GDP deflator</t>
        </is>
      </c>
    </row>
    <row r="571" ht="42" customHeight="1" s="74">
      <c r="A571" s="14" t="inlineStr">
        <is>
          <t>2040/41</t>
        </is>
      </c>
      <c r="B571" s="14" t="inlineStr">
        <is>
          <t>Allocation Round 5</t>
        </is>
      </c>
      <c r="C571" s="14" t="inlineStr">
        <is>
          <t>Solar PV</t>
        </is>
      </c>
      <c r="D571" s="14" t="inlineStr">
        <is>
          <t>Transmission</t>
        </is>
      </c>
      <c r="E571" s="115" t="n">
        <v>0.3454</v>
      </c>
      <c r="F571" s="115" t="n">
        <v>65.48699271592092</v>
      </c>
      <c r="G571" s="115" t="n">
        <v>0.02261920728407909</v>
      </c>
      <c r="H571" s="14" t="inlineStr">
        <is>
          <t>renewable_and_other_supported</t>
        </is>
      </c>
      <c r="I571" s="14" t="inlineStr">
        <is>
          <t>Capacity-weighted auction price by round/technology; proxy for output-weighted surviving cohort</t>
        </is>
      </c>
    </row>
    <row r="572" ht="42" customHeight="1" s="74">
      <c r="A572" s="14" t="inlineStr">
        <is>
          <t>2040/41</t>
        </is>
      </c>
      <c r="B572" s="14" t="inlineStr">
        <is>
          <t>Allocation Round 6</t>
        </is>
      </c>
      <c r="C572" s="14" t="inlineStr">
        <is>
          <t>Solar PV</t>
        </is>
      </c>
      <c r="D572" s="14" t="inlineStr">
        <is>
          <t>Distribution</t>
        </is>
      </c>
      <c r="E572" s="115" t="n">
        <v>3.0135</v>
      </c>
      <c r="F572" s="115" t="n">
        <v>69.76454734651405</v>
      </c>
      <c r="G572" s="115" t="n">
        <v>0.2102354634287201</v>
      </c>
      <c r="H572" s="14" t="inlineStr">
        <is>
          <t>renewable_and_other_supported</t>
        </is>
      </c>
      <c r="I572" s="14" t="inlineStr">
        <is>
          <t>Capacity-weighted auction price by round/technology; proxy for output-weighted surviving cohort</t>
        </is>
      </c>
    </row>
    <row r="573" ht="42" customHeight="1" s="74">
      <c r="A573" s="14" t="inlineStr">
        <is>
          <t>2040/41</t>
        </is>
      </c>
      <c r="B573" s="14" t="inlineStr">
        <is>
          <t>Allocation Round 7</t>
        </is>
      </c>
      <c r="C573" s="14" t="inlineStr">
        <is>
          <t>Solar PV</t>
        </is>
      </c>
      <c r="D573" s="14" t="inlineStr">
        <is>
          <t>Distribution</t>
        </is>
      </c>
      <c r="E573" s="115" t="n">
        <v>4.8871</v>
      </c>
      <c r="F573" s="115" t="n">
        <v>65.23</v>
      </c>
      <c r="G573" s="115" t="n">
        <v>0.3187855330000001</v>
      </c>
      <c r="H573" s="14" t="inlineStr">
        <is>
          <t>renewable_and_other_supported</t>
        </is>
      </c>
      <c r="I573" s="14" t="inlineStr">
        <is>
          <t>Capacity-weighted auction price by round/technology; proxy for output-weighted surviving cohort</t>
        </is>
      </c>
    </row>
    <row r="574" ht="42" customHeight="1" s="74">
      <c r="A574" s="14" t="inlineStr">
        <is>
          <t>2040/41</t>
        </is>
      </c>
      <c r="B574" s="14" t="inlineStr">
        <is>
          <t>Allocation Round 6</t>
        </is>
      </c>
      <c r="C574" s="14" t="inlineStr">
        <is>
          <t>Solar PV</t>
        </is>
      </c>
      <c r="D574" s="14" t="inlineStr">
        <is>
          <t>Transmission</t>
        </is>
      </c>
      <c r="E574" s="115" t="n">
        <v>0.6418</v>
      </c>
      <c r="F574" s="115" t="n">
        <v>69.76454734651405</v>
      </c>
      <c r="G574" s="115" t="n">
        <v>0.04477488648699272</v>
      </c>
      <c r="H574" s="14" t="inlineStr">
        <is>
          <t>renewable_and_other_supported</t>
        </is>
      </c>
      <c r="I574" s="14" t="inlineStr">
        <is>
          <t>Capacity-weighted auction price by round/technology; proxy for output-weighted surviving cohort</t>
        </is>
      </c>
    </row>
    <row r="575" ht="42" customHeight="1" s="74">
      <c r="A575" s="14" t="inlineStr">
        <is>
          <t>2040/41</t>
        </is>
      </c>
      <c r="B575" s="14" t="inlineStr">
        <is>
          <t>Allocation Round 4</t>
        </is>
      </c>
      <c r="C575" s="14" t="inlineStr">
        <is>
          <t>Solar PV</t>
        </is>
      </c>
      <c r="D575" s="14" t="inlineStr">
        <is>
          <t>Transmission</t>
        </is>
      </c>
      <c r="E575" s="115" t="n">
        <v>0.2059</v>
      </c>
      <c r="F575" s="115" t="n">
        <v>64.0797190426639</v>
      </c>
      <c r="G575" s="115" t="n">
        <v>0.0131940141508845</v>
      </c>
      <c r="H575" s="14" t="inlineStr">
        <is>
          <t>renewable_and_other_supported</t>
        </is>
      </c>
      <c r="I575" s="14" t="inlineStr">
        <is>
          <t>Capacity-weighted auction price by round/technology; proxy for output-weighted surviving cohort</t>
        </is>
      </c>
    </row>
    <row r="576" ht="42" customHeight="1" s="74">
      <c r="A576" s="14" t="inlineStr">
        <is>
          <t>2040/41</t>
        </is>
      </c>
      <c r="B576" s="14" t="inlineStr">
        <is>
          <t>Allocation Round 4</t>
        </is>
      </c>
      <c r="C576" s="14" t="inlineStr">
        <is>
          <t>Solar PV</t>
        </is>
      </c>
      <c r="D576" s="14" t="inlineStr">
        <is>
          <t>Distribution</t>
        </is>
      </c>
      <c r="E576" s="115" t="n">
        <v>0.919</v>
      </c>
      <c r="F576" s="115" t="n">
        <v>64.0797190426639</v>
      </c>
      <c r="G576" s="115" t="n">
        <v>0.05888926180020813</v>
      </c>
      <c r="H576" s="14" t="inlineStr">
        <is>
          <t>renewable_and_other_supported</t>
        </is>
      </c>
      <c r="I576" s="14" t="inlineStr">
        <is>
          <t>Capacity-weighted auction price by round/technology; proxy for output-weighted surviving cohort</t>
        </is>
      </c>
    </row>
    <row r="577" ht="42" customHeight="1" s="74">
      <c r="A577" s="14" t="inlineStr">
        <is>
          <t>2040/41</t>
        </is>
      </c>
      <c r="B577" s="14" t="inlineStr">
        <is>
          <t>Allocation Round 7</t>
        </is>
      </c>
      <c r="C577" s="14" t="inlineStr">
        <is>
          <t>Solar PV</t>
        </is>
      </c>
      <c r="D577" s="14" t="inlineStr">
        <is>
          <t>Transmission</t>
        </is>
      </c>
      <c r="E577" s="115" t="n">
        <v>0.8306</v>
      </c>
      <c r="F577" s="115" t="n">
        <v>65.23</v>
      </c>
      <c r="G577" s="115" t="n">
        <v>0.054180038</v>
      </c>
      <c r="H577" s="14" t="inlineStr">
        <is>
          <t>renewable_and_other_supported</t>
        </is>
      </c>
      <c r="I577" s="14" t="inlineStr">
        <is>
          <t>Capacity-weighted auction price by round/technology; proxy for output-weighted surviving cohort</t>
        </is>
      </c>
    </row>
    <row r="578" ht="42" customHeight="1" s="74">
      <c r="A578" s="14" t="inlineStr">
        <is>
          <t>2040/41</t>
        </is>
      </c>
      <c r="B578" s="14" t="inlineStr">
        <is>
          <t>Allocation Round 5</t>
        </is>
      </c>
      <c r="C578" s="14" t="inlineStr">
        <is>
          <t>Solar PV</t>
        </is>
      </c>
      <c r="D578" s="14" t="inlineStr">
        <is>
          <t>Distribution</t>
        </is>
      </c>
      <c r="E578" s="115" t="n">
        <v>1.5931</v>
      </c>
      <c r="F578" s="115" t="n">
        <v>65.48699271592092</v>
      </c>
      <c r="G578" s="115" t="n">
        <v>0.1043273280957336</v>
      </c>
      <c r="H578" s="14" t="inlineStr">
        <is>
          <t>renewable_and_other_supported</t>
        </is>
      </c>
      <c r="I578" s="14" t="inlineStr">
        <is>
          <t>Capacity-weighted auction price by round/technology; proxy for output-weighted surviving cohort</t>
        </is>
      </c>
    </row>
    <row r="579" ht="42" customHeight="1" s="74">
      <c r="A579" s="14" t="inlineStr">
        <is>
          <t>2040/41</t>
        </is>
      </c>
      <c r="B579" s="14" t="inlineStr">
        <is>
          <t>Allocation Round 6</t>
        </is>
      </c>
      <c r="C579" s="14" t="inlineStr">
        <is>
          <t>Tidal Stream</t>
        </is>
      </c>
      <c r="D579" s="14" t="inlineStr">
        <is>
          <t>Distribution</t>
        </is>
      </c>
      <c r="E579" s="115" t="n">
        <v>0.0098</v>
      </c>
      <c r="F579" s="115" t="n">
        <v>239.6545265348595</v>
      </c>
      <c r="G579" s="115" t="n">
        <v>0.002348614360041623</v>
      </c>
      <c r="H579" s="14" t="inlineStr">
        <is>
          <t>renewable_and_other_supported</t>
        </is>
      </c>
      <c r="I579" s="14" t="inlineStr">
        <is>
          <t>Capacity-weighted auction price by round/technology; proxy for output-weighted surviving cohort</t>
        </is>
      </c>
    </row>
    <row r="580" ht="42" customHeight="1" s="74">
      <c r="A580" s="14" t="inlineStr">
        <is>
          <t>2040/41</t>
        </is>
      </c>
      <c r="B580" s="14" t="inlineStr">
        <is>
          <t>Allocation Round 7</t>
        </is>
      </c>
      <c r="C580" s="14" t="inlineStr">
        <is>
          <t>Tidal Stream</t>
        </is>
      </c>
      <c r="D580" s="14" t="inlineStr">
        <is>
          <t>Distribution</t>
        </is>
      </c>
      <c r="E580" s="115" t="n">
        <v>0.0078</v>
      </c>
      <c r="F580" s="115" t="n">
        <v>265</v>
      </c>
      <c r="G580" s="115" t="n">
        <v>0.002067</v>
      </c>
      <c r="H580" s="14" t="inlineStr">
        <is>
          <t>renewable_and_other_supported</t>
        </is>
      </c>
      <c r="I580" s="14" t="inlineStr">
        <is>
          <t>Capacity-weighted auction price by round/technology; proxy for output-weighted surviving cohort</t>
        </is>
      </c>
    </row>
    <row r="581" ht="42" customHeight="1" s="74">
      <c r="A581" s="14" t="inlineStr">
        <is>
          <t>2040/41</t>
        </is>
      </c>
      <c r="B581" s="14" t="inlineStr">
        <is>
          <t>Allocation Round 5</t>
        </is>
      </c>
      <c r="C581" s="14" t="inlineStr">
        <is>
          <t>Tidal Stream</t>
        </is>
      </c>
      <c r="D581" s="14" t="inlineStr">
        <is>
          <t>Transmission</t>
        </is>
      </c>
      <c r="E581" s="115" t="n">
        <v>0.1184</v>
      </c>
      <c r="F581" s="115" t="n">
        <v>275.8813735691988</v>
      </c>
      <c r="G581" s="115" t="n">
        <v>0.03266435463059314</v>
      </c>
      <c r="H581" s="14" t="inlineStr">
        <is>
          <t>renewable_and_other_supported</t>
        </is>
      </c>
      <c r="I581" s="14" t="inlineStr">
        <is>
          <t>Capacity-weighted auction price by round/technology; proxy for output-weighted surviving cohort</t>
        </is>
      </c>
    </row>
    <row r="582" ht="42" customHeight="1" s="74">
      <c r="A582" s="14" t="inlineStr">
        <is>
          <t>2040/41</t>
        </is>
      </c>
      <c r="B582" s="14" t="inlineStr">
        <is>
          <t>Allocation Round 4</t>
        </is>
      </c>
      <c r="C582" s="14" t="inlineStr">
        <is>
          <t>Tidal Stream</t>
        </is>
      </c>
      <c r="D582" s="14" t="inlineStr">
        <is>
          <t>Distribution</t>
        </is>
      </c>
      <c r="E582" s="115" t="n">
        <v>0.0425</v>
      </c>
      <c r="F582" s="115" t="n">
        <v>248.7669719042664</v>
      </c>
      <c r="G582" s="115" t="n">
        <v>0.01057259630593132</v>
      </c>
      <c r="H582" s="14" t="inlineStr">
        <is>
          <t>renewable_and_other_supported</t>
        </is>
      </c>
      <c r="I582" s="14" t="inlineStr">
        <is>
          <t>Capacity-weighted auction price by round/technology; proxy for output-weighted surviving cohort</t>
        </is>
      </c>
    </row>
    <row r="583" ht="42" customHeight="1" s="74">
      <c r="A583" s="14" t="inlineStr">
        <is>
          <t>2040/41</t>
        </is>
      </c>
      <c r="B583" s="14" t="inlineStr">
        <is>
          <t>Allocation Round 4</t>
        </is>
      </c>
      <c r="C583" s="14" t="inlineStr">
        <is>
          <t>Tidal Stream</t>
        </is>
      </c>
      <c r="D583" s="14" t="inlineStr">
        <is>
          <t>Transmission</t>
        </is>
      </c>
      <c r="E583" s="115" t="n">
        <v>0.0887</v>
      </c>
      <c r="F583" s="115" t="n">
        <v>248.7669719042664</v>
      </c>
      <c r="G583" s="115" t="n">
        <v>0.02206563040790843</v>
      </c>
      <c r="H583" s="14" t="inlineStr">
        <is>
          <t>renewable_and_other_supported</t>
        </is>
      </c>
      <c r="I583" s="14" t="inlineStr">
        <is>
          <t>Capacity-weighted auction price by round/technology; proxy for output-weighted surviving cohort</t>
        </is>
      </c>
    </row>
    <row r="584" ht="42" customHeight="1" s="74">
      <c r="A584" s="14" t="inlineStr">
        <is>
          <t>2040/41</t>
        </is>
      </c>
      <c r="B584" s="14" t="inlineStr">
        <is>
          <t>Allocation Round 5</t>
        </is>
      </c>
      <c r="C584" s="14" t="inlineStr">
        <is>
          <t>Tidal Stream</t>
        </is>
      </c>
      <c r="D584" s="14" t="inlineStr">
        <is>
          <t>Distribution</t>
        </is>
      </c>
      <c r="E584" s="115" t="n">
        <v>0.0538</v>
      </c>
      <c r="F584" s="115" t="n">
        <v>275.8813735691988</v>
      </c>
      <c r="G584" s="115" t="n">
        <v>0.01484241789802289</v>
      </c>
      <c r="H584" s="14" t="inlineStr">
        <is>
          <t>renewable_and_other_supported</t>
        </is>
      </c>
      <c r="I584" s="14" t="inlineStr">
        <is>
          <t>Capacity-weighted auction price by round/technology; proxy for output-weighted surviving cohort</t>
        </is>
      </c>
    </row>
    <row r="585" ht="42" customHeight="1" s="74">
      <c r="A585" s="14" t="inlineStr">
        <is>
          <t>2040/41</t>
        </is>
      </c>
      <c r="B585" s="14" t="inlineStr">
        <is>
          <t>Allocation Round 6</t>
        </is>
      </c>
      <c r="C585" s="14" t="inlineStr">
        <is>
          <t>Tidal Stream</t>
        </is>
      </c>
      <c r="D585" s="14" t="inlineStr">
        <is>
          <t>Transmission</t>
        </is>
      </c>
      <c r="E585" s="115" t="n">
        <v>0.0613</v>
      </c>
      <c r="F585" s="115" t="n">
        <v>239.6545265348595</v>
      </c>
      <c r="G585" s="115" t="n">
        <v>0.01469082247658689</v>
      </c>
      <c r="H585" s="14" t="inlineStr">
        <is>
          <t>renewable_and_other_supported</t>
        </is>
      </c>
      <c r="I585" s="14" t="inlineStr">
        <is>
          <t>Capacity-weighted auction price by round/technology; proxy for output-weighted surviving cohort</t>
        </is>
      </c>
    </row>
    <row r="586" ht="42" customHeight="1" s="74">
      <c r="A586" s="14" t="inlineStr">
        <is>
          <t>2040/41</t>
        </is>
      </c>
      <c r="B586" s="14" t="inlineStr">
        <is>
          <t>Allocation Round 7</t>
        </is>
      </c>
      <c r="C586" s="14" t="inlineStr">
        <is>
          <t>Tidal Stream</t>
        </is>
      </c>
      <c r="D586" s="14" t="inlineStr">
        <is>
          <t>Transmission</t>
        </is>
      </c>
      <c r="E586" s="115" t="n">
        <v>0.0608</v>
      </c>
      <c r="F586" s="115" t="n">
        <v>265</v>
      </c>
      <c r="G586" s="115" t="n">
        <v>0.016112</v>
      </c>
      <c r="H586" s="14" t="inlineStr">
        <is>
          <t>renewable_and_other_supported</t>
        </is>
      </c>
      <c r="I586" s="14" t="inlineStr">
        <is>
          <t>Capacity-weighted auction price by round/technology; proxy for output-weighted surviving cohort</t>
        </is>
      </c>
    </row>
    <row r="587" ht="42" customHeight="1" s="74">
      <c r="A587" s="14" t="inlineStr">
        <is>
          <t>2040/41</t>
        </is>
      </c>
      <c r="B587" s="14" t="inlineStr">
        <is>
          <t>Allocation Round 3</t>
        </is>
      </c>
      <c r="C587" s="14" t="inlineStr">
        <is>
          <t>Remote Island Wind</t>
        </is>
      </c>
      <c r="D587" s="14" t="inlineStr">
        <is>
          <t>Distribution</t>
        </is>
      </c>
      <c r="E587" s="115" t="n">
        <v>0.174</v>
      </c>
      <c r="F587" s="115" t="n">
        <v>68.0196310480241</v>
      </c>
      <c r="G587" s="115" t="n">
        <v>0.01183541580235619</v>
      </c>
      <c r="H587" s="14" t="inlineStr">
        <is>
          <t>renewable_and_other_supported</t>
        </is>
      </c>
      <c r="I587" s="14" t="inlineStr">
        <is>
          <t>LCCC round/technology/connection/year weighted price, 2020 real rebased by GDP deflator</t>
        </is>
      </c>
    </row>
    <row r="588" ht="42" customHeight="1" s="74">
      <c r="A588" s="14" t="inlineStr">
        <is>
          <t>2040/41</t>
        </is>
      </c>
      <c r="B588" s="14" t="inlineStr">
        <is>
          <t>Allocation Round 3</t>
        </is>
      </c>
      <c r="C588" s="14" t="inlineStr">
        <is>
          <t>Remote Island Wind</t>
        </is>
      </c>
      <c r="D588" s="14" t="inlineStr">
        <is>
          <t>Transmission</t>
        </is>
      </c>
      <c r="E588" s="115" t="n">
        <v>0.125</v>
      </c>
      <c r="F588" s="115" t="n">
        <v>60.95921684079396</v>
      </c>
      <c r="G588" s="115" t="n">
        <v>0.007619902105099246</v>
      </c>
      <c r="H588" s="14" t="inlineStr">
        <is>
          <t>renewable_and_other_supported</t>
        </is>
      </c>
      <c r="I588" s="14" t="inlineStr">
        <is>
          <t>LCCC round/technology/connection/year weighted price, 2020 real rebased by GDP deflator</t>
        </is>
      </c>
    </row>
    <row r="589" ht="42" customHeight="1" s="74">
      <c r="A589" s="14" t="inlineStr">
        <is>
          <t>2040/41</t>
        </is>
      </c>
      <c r="B589" s="14" t="inlineStr">
        <is>
          <t>Allocation Round 4</t>
        </is>
      </c>
      <c r="C589" s="14" t="inlineStr">
        <is>
          <t>Remote Island Wind</t>
        </is>
      </c>
      <c r="D589" s="14" t="inlineStr">
        <is>
          <t>Distribution</t>
        </is>
      </c>
      <c r="E589" s="115" t="n">
        <v>0.1012</v>
      </c>
      <c r="F589" s="115" t="n">
        <v>64.63705515088451</v>
      </c>
      <c r="G589" s="115" t="n">
        <v>0.006541269981269512</v>
      </c>
      <c r="H589" s="14" t="inlineStr">
        <is>
          <t>renewable_and_other_supported</t>
        </is>
      </c>
      <c r="I589" s="14" t="inlineStr">
        <is>
          <t>Capacity-weighted auction price by round/technology; proxy for output-weighted surviving cohort</t>
        </is>
      </c>
    </row>
    <row r="590" ht="42" customHeight="1" s="74">
      <c r="A590" s="14" t="inlineStr">
        <is>
          <t>2040/41</t>
        </is>
      </c>
      <c r="B590" s="14" t="inlineStr">
        <is>
          <t>Allocation Round 4</t>
        </is>
      </c>
      <c r="C590" s="14" t="inlineStr">
        <is>
          <t>Remote Island Wind</t>
        </is>
      </c>
      <c r="D590" s="14" t="inlineStr">
        <is>
          <t>Transmission</t>
        </is>
      </c>
      <c r="E590" s="115" t="n">
        <v>0.7487</v>
      </c>
      <c r="F590" s="115" t="n">
        <v>64.63705515088451</v>
      </c>
      <c r="G590" s="115" t="n">
        <v>0.04839376319146723</v>
      </c>
      <c r="H590" s="14" t="inlineStr">
        <is>
          <t>renewable_and_other_supported</t>
        </is>
      </c>
      <c r="I590" s="14" t="inlineStr">
        <is>
          <t>Capacity-weighted auction price by round/technology; proxy for output-weighted surviving cohort</t>
        </is>
      </c>
    </row>
    <row r="591" ht="42" customHeight="1" s="74">
      <c r="A591" s="14" t="inlineStr">
        <is>
          <t>2040/41</t>
        </is>
      </c>
      <c r="B591" s="14" t="inlineStr">
        <is>
          <t>Allocation Round 5</t>
        </is>
      </c>
      <c r="C591" s="14" t="inlineStr">
        <is>
          <t>Remote Island Wind</t>
        </is>
      </c>
      <c r="D591" s="14" t="inlineStr">
        <is>
          <t>Transmission</t>
        </is>
      </c>
      <c r="E591" s="115" t="n">
        <v>0.7609</v>
      </c>
      <c r="F591" s="115" t="n">
        <v>72.85776274713841</v>
      </c>
      <c r="G591" s="115" t="n">
        <v>0.05543747167429762</v>
      </c>
      <c r="H591" s="14" t="inlineStr">
        <is>
          <t>renewable_and_other_supported</t>
        </is>
      </c>
      <c r="I591" s="14" t="inlineStr">
        <is>
          <t>Capacity-weighted auction price by round/technology; proxy for output-weighted surviving cohort</t>
        </is>
      </c>
    </row>
    <row r="592" ht="42" customHeight="1" s="74">
      <c r="A592" s="14" t="inlineStr">
        <is>
          <t>2040/41</t>
        </is>
      </c>
      <c r="B592" s="14" t="inlineStr">
        <is>
          <t>Allocation Round 6</t>
        </is>
      </c>
      <c r="C592" s="14" t="inlineStr">
        <is>
          <t>Floating Offshore Wind</t>
        </is>
      </c>
      <c r="D592" s="14" t="inlineStr">
        <is>
          <t>Transmission</t>
        </is>
      </c>
      <c r="E592" s="115" t="n">
        <v>1.3612</v>
      </c>
      <c r="F592" s="115" t="n">
        <v>194.9701040582727</v>
      </c>
      <c r="G592" s="115" t="n">
        <v>0.2653933056441207</v>
      </c>
      <c r="H592" s="14" t="inlineStr">
        <is>
          <t>renewable_and_other_supported</t>
        </is>
      </c>
      <c r="I592" s="14" t="inlineStr">
        <is>
          <t>Capacity-weighted auction price by round/technology; proxy for output-weighted surviving cohort</t>
        </is>
      </c>
    </row>
    <row r="593" ht="42" customHeight="1" s="74">
      <c r="A593" s="14" t="inlineStr">
        <is>
          <t>2040/41</t>
        </is>
      </c>
      <c r="B593" s="14" t="inlineStr">
        <is>
          <t>Allocation Round 7</t>
        </is>
      </c>
      <c r="C593" s="14" t="inlineStr">
        <is>
          <t>Floating Offshore Wind</t>
        </is>
      </c>
      <c r="D593" s="14" t="inlineStr">
        <is>
          <t>Transmission</t>
        </is>
      </c>
      <c r="E593" s="115" t="n">
        <v>0.6652</v>
      </c>
      <c r="F593" s="115" t="n">
        <v>216.49</v>
      </c>
      <c r="G593" s="115" t="n">
        <v>0.144009148</v>
      </c>
      <c r="H593" s="14" t="inlineStr">
        <is>
          <t>renewable_and_other_supported</t>
        </is>
      </c>
      <c r="I593" s="14" t="inlineStr">
        <is>
          <t>Capacity-weighted auction price by round/technology; proxy for output-weighted surviving cohort</t>
        </is>
      </c>
    </row>
    <row r="594" ht="42" customHeight="1" s="74">
      <c r="A594" s="14" t="inlineStr">
        <is>
          <t>2040/41</t>
        </is>
      </c>
      <c r="B594" s="14" t="inlineStr">
        <is>
          <t>Allocation Round 4</t>
        </is>
      </c>
      <c r="C594" s="14" t="inlineStr">
        <is>
          <t>Onshore Wind</t>
        </is>
      </c>
      <c r="D594" s="14" t="inlineStr">
        <is>
          <t>Transmission</t>
        </is>
      </c>
      <c r="E594" s="115" t="n">
        <v>1.4505</v>
      </c>
      <c r="F594" s="115" t="n">
        <v>59.17516129032258</v>
      </c>
      <c r="G594" s="115" t="n">
        <v>0.0858335714516129</v>
      </c>
      <c r="H594" s="14" t="inlineStr">
        <is>
          <t>renewable_and_other_supported</t>
        </is>
      </c>
      <c r="I594" s="14" t="inlineStr">
        <is>
          <t>Capacity-weighted auction price by round/technology; proxy for output-weighted surviving cohort</t>
        </is>
      </c>
    </row>
    <row r="595" ht="42" customHeight="1" s="74">
      <c r="A595" s="14" t="inlineStr">
        <is>
          <t>2040/41</t>
        </is>
      </c>
      <c r="B595" s="14" t="inlineStr">
        <is>
          <t>Allocation Round 5</t>
        </is>
      </c>
      <c r="C595" s="14" t="inlineStr">
        <is>
          <t>Onshore Wind</t>
        </is>
      </c>
      <c r="D595" s="14" t="inlineStr">
        <is>
          <t>Distribution</t>
        </is>
      </c>
      <c r="E595" s="115" t="n">
        <v>0.6226</v>
      </c>
      <c r="F595" s="115" t="n">
        <v>72.85776274713841</v>
      </c>
      <c r="G595" s="115" t="n">
        <v>0.04536124308636837</v>
      </c>
      <c r="H595" s="14" t="inlineStr">
        <is>
          <t>renewable_and_other_supported</t>
        </is>
      </c>
      <c r="I595" s="14" t="inlineStr">
        <is>
          <t>Capacity-weighted auction price by round/technology; proxy for output-weighted surviving cohort</t>
        </is>
      </c>
    </row>
    <row r="596" ht="42" customHeight="1" s="74">
      <c r="A596" s="14" t="inlineStr">
        <is>
          <t>2040/41</t>
        </is>
      </c>
      <c r="B596" s="14" t="inlineStr">
        <is>
          <t>Allocation Round 5</t>
        </is>
      </c>
      <c r="C596" s="14" t="inlineStr">
        <is>
          <t>Onshore Wind</t>
        </is>
      </c>
      <c r="D596" s="14" t="inlineStr">
        <is>
          <t>Transmission</t>
        </is>
      </c>
      <c r="E596" s="115" t="n">
        <v>2.797</v>
      </c>
      <c r="F596" s="115" t="n">
        <v>72.85776274713841</v>
      </c>
      <c r="G596" s="115" t="n">
        <v>0.2037831624037461</v>
      </c>
      <c r="H596" s="14" t="inlineStr">
        <is>
          <t>renewable_and_other_supported</t>
        </is>
      </c>
      <c r="I596" s="14" t="inlineStr">
        <is>
          <t>Capacity-weighted auction price by round/technology; proxy for output-weighted surviving cohort</t>
        </is>
      </c>
    </row>
    <row r="597" ht="42" customHeight="1" s="74">
      <c r="A597" s="14" t="inlineStr">
        <is>
          <t>2040/41</t>
        </is>
      </c>
      <c r="B597" s="14" t="inlineStr">
        <is>
          <t>Allocation Round 6</t>
        </is>
      </c>
      <c r="C597" s="14" t="inlineStr">
        <is>
          <t>Onshore Wind</t>
        </is>
      </c>
      <c r="D597" s="14" t="inlineStr">
        <is>
          <t>Distribution</t>
        </is>
      </c>
      <c r="E597" s="115" t="n">
        <v>0.6437</v>
      </c>
      <c r="F597" s="115" t="n">
        <v>70.92101977107181</v>
      </c>
      <c r="G597" s="115" t="n">
        <v>0.04565186042663893</v>
      </c>
      <c r="H597" s="14" t="inlineStr">
        <is>
          <t>renewable_and_other_supported</t>
        </is>
      </c>
      <c r="I597" s="14" t="inlineStr">
        <is>
          <t>Capacity-weighted auction price by round/technology; proxy for output-weighted surviving cohort</t>
        </is>
      </c>
    </row>
    <row r="598" ht="42" customHeight="1" s="74">
      <c r="A598" s="14" t="inlineStr">
        <is>
          <t>2040/41</t>
        </is>
      </c>
      <c r="B598" s="14" t="inlineStr">
        <is>
          <t>Allocation Round 6</t>
        </is>
      </c>
      <c r="C598" s="14" t="inlineStr">
        <is>
          <t>Onshore Wind</t>
        </is>
      </c>
      <c r="D598" s="14" t="inlineStr">
        <is>
          <t>Transmission</t>
        </is>
      </c>
      <c r="E598" s="115" t="n">
        <v>1.788</v>
      </c>
      <c r="F598" s="115" t="n">
        <v>70.92101977107181</v>
      </c>
      <c r="G598" s="115" t="n">
        <v>0.1268067833506764</v>
      </c>
      <c r="H598" s="14" t="inlineStr">
        <is>
          <t>renewable_and_other_supported</t>
        </is>
      </c>
      <c r="I598" s="14" t="inlineStr">
        <is>
          <t>Capacity-weighted auction price by round/technology; proxy for output-weighted surviving cohort</t>
        </is>
      </c>
    </row>
    <row r="599" ht="42" customHeight="1" s="74">
      <c r="A599" s="14" t="inlineStr">
        <is>
          <t>2040/41</t>
        </is>
      </c>
      <c r="B599" s="14" t="inlineStr">
        <is>
          <t>Allocation Round 7</t>
        </is>
      </c>
      <c r="C599" s="14" t="inlineStr">
        <is>
          <t>Onshore Wind</t>
        </is>
      </c>
      <c r="D599" s="14" t="inlineStr">
        <is>
          <t>Distribution</t>
        </is>
      </c>
      <c r="E599" s="115" t="n">
        <v>1.0224</v>
      </c>
      <c r="F599" s="115" t="n">
        <v>72.23999999999999</v>
      </c>
      <c r="G599" s="115" t="n">
        <v>0.07385817599999998</v>
      </c>
      <c r="H599" s="14" t="inlineStr">
        <is>
          <t>renewable_and_other_supported</t>
        </is>
      </c>
      <c r="I599" s="14" t="inlineStr">
        <is>
          <t>Capacity-weighted auction price by round/technology; proxy for output-weighted surviving cohort</t>
        </is>
      </c>
    </row>
    <row r="600" ht="42" customHeight="1" s="74">
      <c r="A600" s="14" t="inlineStr">
        <is>
          <t>2040/41</t>
        </is>
      </c>
      <c r="B600" s="14" t="inlineStr">
        <is>
          <t>Allocation Round 7</t>
        </is>
      </c>
      <c r="C600" s="14" t="inlineStr">
        <is>
          <t>Onshore Wind</t>
        </is>
      </c>
      <c r="D600" s="14" t="inlineStr">
        <is>
          <t>Transmission</t>
        </is>
      </c>
      <c r="E600" s="115" t="n">
        <v>2.2484</v>
      </c>
      <c r="F600" s="115" t="n">
        <v>72.23999999999999</v>
      </c>
      <c r="G600" s="115" t="n">
        <v>0.162424416</v>
      </c>
      <c r="H600" s="14" t="inlineStr">
        <is>
          <t>renewable_and_other_supported</t>
        </is>
      </c>
      <c r="I600" s="14" t="inlineStr">
        <is>
          <t>Capacity-weighted auction price by round/technology; proxy for output-weighted surviving cohort</t>
        </is>
      </c>
    </row>
    <row r="601" ht="42" customHeight="1" s="74">
      <c r="A601" s="14" t="inlineStr">
        <is>
          <t>2041/42</t>
        </is>
      </c>
      <c r="B601" s="14" t="inlineStr">
        <is>
          <t>Allocation Round 4</t>
        </is>
      </c>
      <c r="C601" s="14" t="inlineStr">
        <is>
          <t>Onshore Wind</t>
        </is>
      </c>
      <c r="D601" s="14" t="inlineStr">
        <is>
          <t>Transmission</t>
        </is>
      </c>
      <c r="E601" s="115" t="n">
        <v>0.4007</v>
      </c>
      <c r="F601" s="115" t="n">
        <v>59.17516129032258</v>
      </c>
      <c r="G601" s="115" t="n">
        <v>0.02371148712903226</v>
      </c>
      <c r="H601" s="14" t="inlineStr">
        <is>
          <t>renewable_and_other_supported</t>
        </is>
      </c>
      <c r="I601" s="14" t="inlineStr">
        <is>
          <t>Capacity-weighted auction price by round/technology; proxy for output-weighted surviving cohort</t>
        </is>
      </c>
    </row>
    <row r="602" ht="42" customHeight="1" s="74">
      <c r="A602" s="14" t="inlineStr">
        <is>
          <t>2041/42</t>
        </is>
      </c>
      <c r="B602" s="14" t="inlineStr">
        <is>
          <t>Allocation Round 5</t>
        </is>
      </c>
      <c r="C602" s="14" t="inlineStr">
        <is>
          <t>Onshore Wind</t>
        </is>
      </c>
      <c r="D602" s="14" t="inlineStr">
        <is>
          <t>Distribution</t>
        </is>
      </c>
      <c r="E602" s="115" t="n">
        <v>0.5696</v>
      </c>
      <c r="F602" s="115" t="n">
        <v>72.85776274713841</v>
      </c>
      <c r="G602" s="115" t="n">
        <v>0.04149978166077004</v>
      </c>
      <c r="H602" s="14" t="inlineStr">
        <is>
          <t>renewable_and_other_supported</t>
        </is>
      </c>
      <c r="I602" s="14" t="inlineStr">
        <is>
          <t>Capacity-weighted auction price by round/technology; proxy for output-weighted surviving cohort</t>
        </is>
      </c>
    </row>
    <row r="603" ht="42" customHeight="1" s="74">
      <c r="A603" s="14" t="inlineStr">
        <is>
          <t>2041/42</t>
        </is>
      </c>
      <c r="B603" s="14" t="inlineStr">
        <is>
          <t>Allocation Round 5</t>
        </is>
      </c>
      <c r="C603" s="14" t="inlineStr">
        <is>
          <t>Onshore Wind</t>
        </is>
      </c>
      <c r="D603" s="14" t="inlineStr">
        <is>
          <t>Transmission</t>
        </is>
      </c>
      <c r="E603" s="115" t="n">
        <v>2.6728</v>
      </c>
      <c r="F603" s="115" t="n">
        <v>72.85776274713841</v>
      </c>
      <c r="G603" s="115" t="n">
        <v>0.1947342282705515</v>
      </c>
      <c r="H603" s="14" t="inlineStr">
        <is>
          <t>renewable_and_other_supported</t>
        </is>
      </c>
      <c r="I603" s="14" t="inlineStr">
        <is>
          <t>Capacity-weighted auction price by round/technology; proxy for output-weighted surviving cohort</t>
        </is>
      </c>
    </row>
    <row r="604" ht="42" customHeight="1" s="74">
      <c r="A604" s="14" t="inlineStr">
        <is>
          <t>2041/42</t>
        </is>
      </c>
      <c r="B604" s="14" t="inlineStr">
        <is>
          <t>Allocation Round 6</t>
        </is>
      </c>
      <c r="C604" s="14" t="inlineStr">
        <is>
          <t>Onshore Wind</t>
        </is>
      </c>
      <c r="D604" s="14" t="inlineStr">
        <is>
          <t>Distribution</t>
        </is>
      </c>
      <c r="E604" s="115" t="n">
        <v>0.5756</v>
      </c>
      <c r="F604" s="115" t="n">
        <v>70.92101977107181</v>
      </c>
      <c r="G604" s="115" t="n">
        <v>0.04082213898022893</v>
      </c>
      <c r="H604" s="14" t="inlineStr">
        <is>
          <t>renewable_and_other_supported</t>
        </is>
      </c>
      <c r="I604" s="14" t="inlineStr">
        <is>
          <t>Capacity-weighted auction price by round/technology; proxy for output-weighted surviving cohort</t>
        </is>
      </c>
    </row>
    <row r="605" ht="42" customHeight="1" s="74">
      <c r="A605" s="14" t="inlineStr">
        <is>
          <t>2041/42</t>
        </is>
      </c>
      <c r="B605" s="14" t="inlineStr">
        <is>
          <t>Allocation Round 6</t>
        </is>
      </c>
      <c r="C605" s="14" t="inlineStr">
        <is>
          <t>Onshore Wind</t>
        </is>
      </c>
      <c r="D605" s="14" t="inlineStr">
        <is>
          <t>Transmission</t>
        </is>
      </c>
      <c r="E605" s="115" t="n">
        <v>1.5518</v>
      </c>
      <c r="F605" s="115" t="n">
        <v>70.92101977107181</v>
      </c>
      <c r="G605" s="115" t="n">
        <v>0.1100552384807492</v>
      </c>
      <c r="H605" s="14" t="inlineStr">
        <is>
          <t>renewable_and_other_supported</t>
        </is>
      </c>
      <c r="I605" s="14" t="inlineStr">
        <is>
          <t>Capacity-weighted auction price by round/technology; proxy for output-weighted surviving cohort</t>
        </is>
      </c>
    </row>
    <row r="606" ht="42" customHeight="1" s="74">
      <c r="A606" s="14" t="inlineStr">
        <is>
          <t>2041/42</t>
        </is>
      </c>
      <c r="B606" s="14" t="inlineStr">
        <is>
          <t>Allocation Round 7</t>
        </is>
      </c>
      <c r="C606" s="14" t="inlineStr">
        <is>
          <t>Onshore Wind</t>
        </is>
      </c>
      <c r="D606" s="14" t="inlineStr">
        <is>
          <t>Distribution</t>
        </is>
      </c>
      <c r="E606" s="115" t="n">
        <v>1.0224</v>
      </c>
      <c r="F606" s="115" t="n">
        <v>72.23999999999999</v>
      </c>
      <c r="G606" s="115" t="n">
        <v>0.07385817599999998</v>
      </c>
      <c r="H606" s="14" t="inlineStr">
        <is>
          <t>renewable_and_other_supported</t>
        </is>
      </c>
      <c r="I606" s="14" t="inlineStr">
        <is>
          <t>Capacity-weighted auction price by round/technology; proxy for output-weighted surviving cohort</t>
        </is>
      </c>
    </row>
    <row r="607" ht="42" customHeight="1" s="74">
      <c r="A607" s="14" t="inlineStr">
        <is>
          <t>2041/42</t>
        </is>
      </c>
      <c r="B607" s="14" t="inlineStr">
        <is>
          <t>Allocation Round 7</t>
        </is>
      </c>
      <c r="C607" s="14" t="inlineStr">
        <is>
          <t>Onshore Wind</t>
        </is>
      </c>
      <c r="D607" s="14" t="inlineStr">
        <is>
          <t>Transmission</t>
        </is>
      </c>
      <c r="E607" s="115" t="n">
        <v>2.2484</v>
      </c>
      <c r="F607" s="115" t="n">
        <v>72.23999999999999</v>
      </c>
      <c r="G607" s="115" t="n">
        <v>0.162424416</v>
      </c>
      <c r="H607" s="14" t="inlineStr">
        <is>
          <t>renewable_and_other_supported</t>
        </is>
      </c>
      <c r="I607" s="14" t="inlineStr">
        <is>
          <t>Capacity-weighted auction price by round/technology; proxy for output-weighted surviving cohort</t>
        </is>
      </c>
    </row>
    <row r="608" ht="42" customHeight="1" s="74">
      <c r="A608" s="14" t="inlineStr">
        <is>
          <t>2041/42</t>
        </is>
      </c>
      <c r="B608" s="14" t="inlineStr">
        <is>
          <t>Allocation Round 7</t>
        </is>
      </c>
      <c r="C608" s="14" t="inlineStr">
        <is>
          <t>Tidal Stream</t>
        </is>
      </c>
      <c r="D608" s="14" t="inlineStr">
        <is>
          <t>Transmission</t>
        </is>
      </c>
      <c r="E608" s="115" t="n">
        <v>0.0608</v>
      </c>
      <c r="F608" s="115" t="n">
        <v>265</v>
      </c>
      <c r="G608" s="115" t="n">
        <v>0.016112</v>
      </c>
      <c r="H608" s="14" t="inlineStr">
        <is>
          <t>renewable_and_other_supported</t>
        </is>
      </c>
      <c r="I608" s="14" t="inlineStr">
        <is>
          <t>Capacity-weighted auction price by round/technology; proxy for output-weighted surviving cohort</t>
        </is>
      </c>
    </row>
    <row r="609" ht="42" customHeight="1" s="74">
      <c r="A609" s="14" t="inlineStr">
        <is>
          <t>2041/42</t>
        </is>
      </c>
      <c r="B609" s="14" t="inlineStr">
        <is>
          <t>Allocation Round 6</t>
        </is>
      </c>
      <c r="C609" s="14" t="inlineStr">
        <is>
          <t>Tidal Stream</t>
        </is>
      </c>
      <c r="D609" s="14" t="inlineStr">
        <is>
          <t>Transmission</t>
        </is>
      </c>
      <c r="E609" s="115" t="n">
        <v>0.0613</v>
      </c>
      <c r="F609" s="115" t="n">
        <v>239.6545265348595</v>
      </c>
      <c r="G609" s="115" t="n">
        <v>0.01469082247658689</v>
      </c>
      <c r="H609" s="14" t="inlineStr">
        <is>
          <t>renewable_and_other_supported</t>
        </is>
      </c>
      <c r="I609" s="14" t="inlineStr">
        <is>
          <t>Capacity-weighted auction price by round/technology; proxy for output-weighted surviving cohort</t>
        </is>
      </c>
    </row>
    <row r="610" ht="42" customHeight="1" s="74">
      <c r="A610" s="14" t="inlineStr">
        <is>
          <t>2041/42</t>
        </is>
      </c>
      <c r="B610" s="14" t="inlineStr">
        <is>
          <t>Allocation Round 5</t>
        </is>
      </c>
      <c r="C610" s="14" t="inlineStr">
        <is>
          <t>Tidal Stream</t>
        </is>
      </c>
      <c r="D610" s="14" t="inlineStr">
        <is>
          <t>Distribution</t>
        </is>
      </c>
      <c r="E610" s="115" t="n">
        <v>0.0524</v>
      </c>
      <c r="F610" s="115" t="n">
        <v>275.8813735691988</v>
      </c>
      <c r="G610" s="115" t="n">
        <v>0.01445618397502602</v>
      </c>
      <c r="H610" s="14" t="inlineStr">
        <is>
          <t>renewable_and_other_supported</t>
        </is>
      </c>
      <c r="I610" s="14" t="inlineStr">
        <is>
          <t>Capacity-weighted auction price by round/technology; proxy for output-weighted surviving cohort</t>
        </is>
      </c>
    </row>
    <row r="611" ht="42" customHeight="1" s="74">
      <c r="A611" s="14" t="inlineStr">
        <is>
          <t>2041/42</t>
        </is>
      </c>
      <c r="B611" s="14" t="inlineStr">
        <is>
          <t>Allocation Round 4</t>
        </is>
      </c>
      <c r="C611" s="14" t="inlineStr">
        <is>
          <t>Tidal Stream</t>
        </is>
      </c>
      <c r="D611" s="14" t="inlineStr">
        <is>
          <t>Distribution</t>
        </is>
      </c>
      <c r="E611" s="115" t="n">
        <v>0.0416</v>
      </c>
      <c r="F611" s="115" t="n">
        <v>248.7669719042664</v>
      </c>
      <c r="G611" s="115" t="n">
        <v>0.01034870603121748</v>
      </c>
      <c r="H611" s="14" t="inlineStr">
        <is>
          <t>renewable_and_other_supported</t>
        </is>
      </c>
      <c r="I611" s="14" t="inlineStr">
        <is>
          <t>Capacity-weighted auction price by round/technology; proxy for output-weighted surviving cohort</t>
        </is>
      </c>
    </row>
    <row r="612" ht="42" customHeight="1" s="74">
      <c r="A612" s="14" t="inlineStr">
        <is>
          <t>2041/42</t>
        </is>
      </c>
      <c r="B612" s="14" t="inlineStr">
        <is>
          <t>Allocation Round 5</t>
        </is>
      </c>
      <c r="C612" s="14" t="inlineStr">
        <is>
          <t>Tidal Stream</t>
        </is>
      </c>
      <c r="D612" s="14" t="inlineStr">
        <is>
          <t>Transmission</t>
        </is>
      </c>
      <c r="E612" s="115" t="n">
        <v>0.1184</v>
      </c>
      <c r="F612" s="115" t="n">
        <v>275.8813735691988</v>
      </c>
      <c r="G612" s="115" t="n">
        <v>0.03266435463059314</v>
      </c>
      <c r="H612" s="14" t="inlineStr">
        <is>
          <t>renewable_and_other_supported</t>
        </is>
      </c>
      <c r="I612" s="14" t="inlineStr">
        <is>
          <t>Capacity-weighted auction price by round/technology; proxy for output-weighted surviving cohort</t>
        </is>
      </c>
    </row>
    <row r="613" ht="42" customHeight="1" s="74">
      <c r="A613" s="14" t="inlineStr">
        <is>
          <t>2041/42</t>
        </is>
      </c>
      <c r="B613" s="14" t="inlineStr">
        <is>
          <t>Allocation Round 6</t>
        </is>
      </c>
      <c r="C613" s="14" t="inlineStr">
        <is>
          <t>Tidal Stream</t>
        </is>
      </c>
      <c r="D613" s="14" t="inlineStr">
        <is>
          <t>Distribution</t>
        </is>
      </c>
      <c r="E613" s="115" t="n">
        <v>0.0098</v>
      </c>
      <c r="F613" s="115" t="n">
        <v>239.6545265348595</v>
      </c>
      <c r="G613" s="115" t="n">
        <v>0.002348614360041623</v>
      </c>
      <c r="H613" s="14" t="inlineStr">
        <is>
          <t>renewable_and_other_supported</t>
        </is>
      </c>
      <c r="I613" s="14" t="inlineStr">
        <is>
          <t>Capacity-weighted auction price by round/technology; proxy for output-weighted surviving cohort</t>
        </is>
      </c>
    </row>
    <row r="614" ht="42" customHeight="1" s="74">
      <c r="A614" s="14" t="inlineStr">
        <is>
          <t>2041/42</t>
        </is>
      </c>
      <c r="B614" s="14" t="inlineStr">
        <is>
          <t>Allocation Round 4</t>
        </is>
      </c>
      <c r="C614" s="14" t="inlineStr">
        <is>
          <t>Tidal Stream</t>
        </is>
      </c>
      <c r="D614" s="14" t="inlineStr">
        <is>
          <t>Transmission</t>
        </is>
      </c>
      <c r="E614" s="115" t="n">
        <v>0.0887</v>
      </c>
      <c r="F614" s="115" t="n">
        <v>248.7669719042664</v>
      </c>
      <c r="G614" s="115" t="n">
        <v>0.02206563040790843</v>
      </c>
      <c r="H614" s="14" t="inlineStr">
        <is>
          <t>renewable_and_other_supported</t>
        </is>
      </c>
      <c r="I614" s="14" t="inlineStr">
        <is>
          <t>Capacity-weighted auction price by round/technology; proxy for output-weighted surviving cohort</t>
        </is>
      </c>
    </row>
    <row r="615" ht="42" customHeight="1" s="74">
      <c r="A615" s="14" t="inlineStr">
        <is>
          <t>2041/42</t>
        </is>
      </c>
      <c r="B615" s="14" t="inlineStr">
        <is>
          <t>Allocation Round 7</t>
        </is>
      </c>
      <c r="C615" s="14" t="inlineStr">
        <is>
          <t>Tidal Stream</t>
        </is>
      </c>
      <c r="D615" s="14" t="inlineStr">
        <is>
          <t>Distribution</t>
        </is>
      </c>
      <c r="E615" s="115" t="n">
        <v>0.0078</v>
      </c>
      <c r="F615" s="115" t="n">
        <v>265</v>
      </c>
      <c r="G615" s="115" t="n">
        <v>0.002067</v>
      </c>
      <c r="H615" s="14" t="inlineStr">
        <is>
          <t>renewable_and_other_supported</t>
        </is>
      </c>
      <c r="I615" s="14" t="inlineStr">
        <is>
          <t>Capacity-weighted auction price by round/technology; proxy for output-weighted surviving cohort</t>
        </is>
      </c>
    </row>
    <row r="616" ht="42" customHeight="1" s="74">
      <c r="A616" s="14" t="inlineStr">
        <is>
          <t>2041/42</t>
        </is>
      </c>
      <c r="B616" s="14" t="inlineStr">
        <is>
          <t>Allocation Round 5</t>
        </is>
      </c>
      <c r="C616" s="14" t="inlineStr">
        <is>
          <t>Geothermal</t>
        </is>
      </c>
      <c r="D616" s="14" t="inlineStr">
        <is>
          <t>Distribution</t>
        </is>
      </c>
      <c r="E616" s="115" t="n">
        <v>0.0688</v>
      </c>
      <c r="F616" s="115" t="n">
        <v>165.8074921956296</v>
      </c>
      <c r="G616" s="115" t="n">
        <v>0.01140755546305932</v>
      </c>
      <c r="H616" s="14" t="inlineStr">
        <is>
          <t>renewable_and_other_supported</t>
        </is>
      </c>
      <c r="I616" s="14" t="inlineStr">
        <is>
          <t>Capacity-weighted auction price by round/technology; proxy for output-weighted surviving cohort</t>
        </is>
      </c>
    </row>
    <row r="617" ht="42" customHeight="1" s="74">
      <c r="A617" s="14" t="inlineStr">
        <is>
          <t>2041/42</t>
        </is>
      </c>
      <c r="B617" s="14" t="inlineStr">
        <is>
          <t>Bespoke</t>
        </is>
      </c>
      <c r="C617" s="14" t="inlineStr">
        <is>
          <t>Nuclear</t>
        </is>
      </c>
      <c r="D617" s="14" t="inlineStr">
        <is>
          <t>Transmission</t>
        </is>
      </c>
      <c r="E617" s="115" t="n">
        <v>24.6764</v>
      </c>
      <c r="F617" s="115" t="n">
        <v>147.9704222840765</v>
      </c>
      <c r="G617" s="115" t="n">
        <v>3.651377328450785</v>
      </c>
      <c r="H617" s="14" t="inlineStr">
        <is>
          <t>nuclear</t>
        </is>
      </c>
      <c r="I617" s="14" t="inlineStr">
        <is>
          <t>LCCC round/technology/connection/year weighted price, 2020 real rebased by GDP deflator; 2040/41 price held constant beyond published strike-price horizon</t>
        </is>
      </c>
    </row>
    <row r="618" ht="42" customHeight="1" s="74">
      <c r="A618" s="14" t="inlineStr">
        <is>
          <t>2041/42</t>
        </is>
      </c>
      <c r="B618" s="14" t="inlineStr">
        <is>
          <t>Allocation Round 3</t>
        </is>
      </c>
      <c r="C618" s="14" t="inlineStr">
        <is>
          <t>Offshore Wind</t>
        </is>
      </c>
      <c r="D618" s="14" t="inlineStr">
        <is>
          <t>Transmission</t>
        </is>
      </c>
      <c r="E618" s="115" t="n">
        <v>6.0574</v>
      </c>
      <c r="F618" s="115" t="n">
        <v>62.64972200621895</v>
      </c>
      <c r="G618" s="115" t="n">
        <v>0.3794944260804707</v>
      </c>
      <c r="H618" s="14" t="inlineStr">
        <is>
          <t>renewable_and_other_supported</t>
        </is>
      </c>
      <c r="I618" s="14" t="inlineStr">
        <is>
          <t>LCCC round/technology/connection/year weighted price, 2020 real rebased by GDP deflator; 2040/41 price held constant beyond published strike-price horizon</t>
        </is>
      </c>
    </row>
    <row r="619" ht="42" customHeight="1" s="74">
      <c r="A619" s="14" t="inlineStr">
        <is>
          <t>2041/42</t>
        </is>
      </c>
      <c r="B619" s="14" t="inlineStr">
        <is>
          <t>Allocation Round 4</t>
        </is>
      </c>
      <c r="C619" s="14" t="inlineStr">
        <is>
          <t>Offshore Wind</t>
        </is>
      </c>
      <c r="D619" s="14" t="inlineStr">
        <is>
          <t>Transmission</t>
        </is>
      </c>
      <c r="E619" s="115" t="n">
        <v>14.8866</v>
      </c>
      <c r="F619" s="115" t="n">
        <v>52.04125910509885</v>
      </c>
      <c r="G619" s="115" t="n">
        <v>0.7747174077939645</v>
      </c>
      <c r="H619" s="14" t="inlineStr">
        <is>
          <t>renewable_and_other_supported</t>
        </is>
      </c>
      <c r="I619" s="14" t="inlineStr">
        <is>
          <t>Capacity-weighted auction price by round/technology; proxy for output-weighted surviving cohort</t>
        </is>
      </c>
    </row>
    <row r="620" ht="42" customHeight="1" s="74">
      <c r="A620" s="14" t="inlineStr">
        <is>
          <t>2041/42</t>
        </is>
      </c>
      <c r="B620" s="14" t="inlineStr">
        <is>
          <t>Allocation Round 6</t>
        </is>
      </c>
      <c r="C620" s="14" t="inlineStr">
        <is>
          <t>Offshore Wind</t>
        </is>
      </c>
      <c r="D620" s="14" t="inlineStr">
        <is>
          <t>Transmission</t>
        </is>
      </c>
      <c r="E620" s="115" t="n">
        <v>8.9633</v>
      </c>
      <c r="F620" s="115" t="n">
        <v>79.96076759395804</v>
      </c>
      <c r="G620" s="115" t="n">
        <v>0.7167123481749241</v>
      </c>
      <c r="H620" s="14" t="inlineStr">
        <is>
          <t>renewable_and_other_supported</t>
        </is>
      </c>
      <c r="I620" s="14" t="inlineStr">
        <is>
          <t>Capacity-weighted auction price by round/technology; proxy for output-weighted surviving cohort</t>
        </is>
      </c>
    </row>
    <row r="621" ht="42" customHeight="1" s="74">
      <c r="A621" s="14" t="inlineStr">
        <is>
          <t>2041/42</t>
        </is>
      </c>
      <c r="B621" s="14" t="inlineStr">
        <is>
          <t>Allocation Round 7</t>
        </is>
      </c>
      <c r="C621" s="14" t="inlineStr">
        <is>
          <t>Offshore Wind</t>
        </is>
      </c>
      <c r="D621" s="14" t="inlineStr">
        <is>
          <t>Transmission</t>
        </is>
      </c>
      <c r="E621" s="115" t="n">
        <v>27.7805</v>
      </c>
      <c r="F621" s="115" t="n">
        <v>90.91379017586415</v>
      </c>
      <c r="G621" s="115" t="n">
        <v>2.525630547980594</v>
      </c>
      <c r="H621" s="14" t="inlineStr">
        <is>
          <t>renewable_and_other_supported</t>
        </is>
      </c>
      <c r="I621" s="14" t="inlineStr">
        <is>
          <t>Capacity-weighted auction price by round/technology; proxy for output-weighted surviving cohort</t>
        </is>
      </c>
    </row>
    <row r="622" ht="42" customHeight="1" s="74">
      <c r="A622" s="14" t="inlineStr">
        <is>
          <t>2041/42</t>
        </is>
      </c>
      <c r="B622" s="14" t="inlineStr">
        <is>
          <t>Allocation Round 7</t>
        </is>
      </c>
      <c r="C622" s="14" t="inlineStr">
        <is>
          <t>Solar PV</t>
        </is>
      </c>
      <c r="D622" s="14" t="inlineStr">
        <is>
          <t>Distribution</t>
        </is>
      </c>
      <c r="E622" s="115" t="n">
        <v>4.8871</v>
      </c>
      <c r="F622" s="115" t="n">
        <v>65.23</v>
      </c>
      <c r="G622" s="115" t="n">
        <v>0.3187855330000001</v>
      </c>
      <c r="H622" s="14" t="inlineStr">
        <is>
          <t>renewable_and_other_supported</t>
        </is>
      </c>
      <c r="I622" s="14" t="inlineStr">
        <is>
          <t>Capacity-weighted auction price by round/technology; proxy for output-weighted surviving cohort</t>
        </is>
      </c>
    </row>
    <row r="623" ht="42" customHeight="1" s="74">
      <c r="A623" s="14" t="inlineStr">
        <is>
          <t>2041/42</t>
        </is>
      </c>
      <c r="B623" s="14" t="inlineStr">
        <is>
          <t>Allocation Round 4</t>
        </is>
      </c>
      <c r="C623" s="14" t="inlineStr">
        <is>
          <t>Solar PV</t>
        </is>
      </c>
      <c r="D623" s="14" t="inlineStr">
        <is>
          <t>Distribution</t>
        </is>
      </c>
      <c r="E623" s="115" t="n">
        <v>0.1193</v>
      </c>
      <c r="F623" s="115" t="n">
        <v>64.0797190426639</v>
      </c>
      <c r="G623" s="115" t="n">
        <v>0.007644710481789802</v>
      </c>
      <c r="H623" s="14" t="inlineStr">
        <is>
          <t>renewable_and_other_supported</t>
        </is>
      </c>
      <c r="I623" s="14" t="inlineStr">
        <is>
          <t>Capacity-weighted auction price by round/technology; proxy for output-weighted surviving cohort</t>
        </is>
      </c>
    </row>
    <row r="624" ht="42" customHeight="1" s="74">
      <c r="A624" s="14" t="inlineStr">
        <is>
          <t>2041/42</t>
        </is>
      </c>
      <c r="B624" s="14" t="inlineStr">
        <is>
          <t>Allocation Round 6</t>
        </is>
      </c>
      <c r="C624" s="14" t="inlineStr">
        <is>
          <t>Solar PV</t>
        </is>
      </c>
      <c r="D624" s="14" t="inlineStr">
        <is>
          <t>Distribution</t>
        </is>
      </c>
      <c r="E624" s="115" t="n">
        <v>2.6222</v>
      </c>
      <c r="F624" s="115" t="n">
        <v>69.76454734651405</v>
      </c>
      <c r="G624" s="115" t="n">
        <v>0.1829365960520291</v>
      </c>
      <c r="H624" s="14" t="inlineStr">
        <is>
          <t>renewable_and_other_supported</t>
        </is>
      </c>
      <c r="I624" s="14" t="inlineStr">
        <is>
          <t>Capacity-weighted auction price by round/technology; proxy for output-weighted surviving cohort</t>
        </is>
      </c>
    </row>
    <row r="625" ht="42" customHeight="1" s="74">
      <c r="A625" s="14" t="inlineStr">
        <is>
          <t>2041/42</t>
        </is>
      </c>
      <c r="B625" s="14" t="inlineStr">
        <is>
          <t>Allocation Round 5</t>
        </is>
      </c>
      <c r="C625" s="14" t="inlineStr">
        <is>
          <t>Solar PV</t>
        </is>
      </c>
      <c r="D625" s="14" t="inlineStr">
        <is>
          <t>Transmission</t>
        </is>
      </c>
      <c r="E625" s="115" t="n">
        <v>0.2641</v>
      </c>
      <c r="F625" s="115" t="n">
        <v>65.48699271592092</v>
      </c>
      <c r="G625" s="115" t="n">
        <v>0.01729511477627471</v>
      </c>
      <c r="H625" s="14" t="inlineStr">
        <is>
          <t>renewable_and_other_supported</t>
        </is>
      </c>
      <c r="I625" s="14" t="inlineStr">
        <is>
          <t>Capacity-weighted auction price by round/technology; proxy for output-weighted surviving cohort</t>
        </is>
      </c>
    </row>
    <row r="626" ht="42" customHeight="1" s="74">
      <c r="A626" s="14" t="inlineStr">
        <is>
          <t>2041/42</t>
        </is>
      </c>
      <c r="B626" s="14" t="inlineStr">
        <is>
          <t>Allocation Round 4</t>
        </is>
      </c>
      <c r="C626" s="14" t="inlineStr">
        <is>
          <t>Solar PV</t>
        </is>
      </c>
      <c r="D626" s="14" t="inlineStr">
        <is>
          <t>Transmission</t>
        </is>
      </c>
      <c r="E626" s="115" t="n">
        <v>0.1731</v>
      </c>
      <c r="F626" s="115" t="n">
        <v>64.0797190426639</v>
      </c>
      <c r="G626" s="115" t="n">
        <v>0.01109219936628512</v>
      </c>
      <c r="H626" s="14" t="inlineStr">
        <is>
          <t>renewable_and_other_supported</t>
        </is>
      </c>
      <c r="I626" s="14" t="inlineStr">
        <is>
          <t>Capacity-weighted auction price by round/technology; proxy for output-weighted surviving cohort</t>
        </is>
      </c>
    </row>
    <row r="627" ht="42" customHeight="1" s="74">
      <c r="A627" s="14" t="inlineStr">
        <is>
          <t>2041/42</t>
        </is>
      </c>
      <c r="B627" s="14" t="inlineStr">
        <is>
          <t>Allocation Round 5</t>
        </is>
      </c>
      <c r="C627" s="14" t="inlineStr">
        <is>
          <t>Solar PV</t>
        </is>
      </c>
      <c r="D627" s="14" t="inlineStr">
        <is>
          <t>Distribution</t>
        </is>
      </c>
      <c r="E627" s="115" t="n">
        <v>1.3446</v>
      </c>
      <c r="F627" s="115" t="n">
        <v>65.48699271592092</v>
      </c>
      <c r="G627" s="115" t="n">
        <v>0.08805381040582726</v>
      </c>
      <c r="H627" s="14" t="inlineStr">
        <is>
          <t>renewable_and_other_supported</t>
        </is>
      </c>
      <c r="I627" s="14" t="inlineStr">
        <is>
          <t>Capacity-weighted auction price by round/technology; proxy for output-weighted surviving cohort</t>
        </is>
      </c>
    </row>
    <row r="628" ht="42" customHeight="1" s="74">
      <c r="A628" s="14" t="inlineStr">
        <is>
          <t>2041/42</t>
        </is>
      </c>
      <c r="B628" s="14" t="inlineStr">
        <is>
          <t>Allocation Round 7</t>
        </is>
      </c>
      <c r="C628" s="14" t="inlineStr">
        <is>
          <t>Solar PV</t>
        </is>
      </c>
      <c r="D628" s="14" t="inlineStr">
        <is>
          <t>Transmission</t>
        </is>
      </c>
      <c r="E628" s="115" t="n">
        <v>0.8306</v>
      </c>
      <c r="F628" s="115" t="n">
        <v>65.23</v>
      </c>
      <c r="G628" s="115" t="n">
        <v>0.054180038</v>
      </c>
      <c r="H628" s="14" t="inlineStr">
        <is>
          <t>renewable_and_other_supported</t>
        </is>
      </c>
      <c r="I628" s="14" t="inlineStr">
        <is>
          <t>Capacity-weighted auction price by round/technology; proxy for output-weighted surviving cohort</t>
        </is>
      </c>
    </row>
    <row r="629" ht="42" customHeight="1" s="74">
      <c r="A629" s="14" t="inlineStr">
        <is>
          <t>2041/42</t>
        </is>
      </c>
      <c r="B629" s="14" t="inlineStr">
        <is>
          <t>Allocation Round 6</t>
        </is>
      </c>
      <c r="C629" s="14" t="inlineStr">
        <is>
          <t>Solar PV</t>
        </is>
      </c>
      <c r="D629" s="14" t="inlineStr">
        <is>
          <t>Transmission</t>
        </is>
      </c>
      <c r="E629" s="115" t="n">
        <v>0.6418</v>
      </c>
      <c r="F629" s="115" t="n">
        <v>69.76454734651405</v>
      </c>
      <c r="G629" s="115" t="n">
        <v>0.04477488648699272</v>
      </c>
      <c r="H629" s="14" t="inlineStr">
        <is>
          <t>renewable_and_other_supported</t>
        </is>
      </c>
      <c r="I629" s="14" t="inlineStr">
        <is>
          <t>Capacity-weighted auction price by round/technology; proxy for output-weighted surviving cohort</t>
        </is>
      </c>
    </row>
    <row r="630" ht="42" customHeight="1" s="74">
      <c r="A630" s="14" t="inlineStr">
        <is>
          <t>2041/42</t>
        </is>
      </c>
      <c r="B630" s="14" t="inlineStr">
        <is>
          <t>Allocation Round 6</t>
        </is>
      </c>
      <c r="C630" s="14" t="inlineStr">
        <is>
          <t>Floating Offshore Wind</t>
        </is>
      </c>
      <c r="D630" s="14" t="inlineStr">
        <is>
          <t>Transmission</t>
        </is>
      </c>
      <c r="E630" s="115" t="n">
        <v>1.3612</v>
      </c>
      <c r="F630" s="115" t="n">
        <v>194.9701040582727</v>
      </c>
      <c r="G630" s="115" t="n">
        <v>0.2653933056441207</v>
      </c>
      <c r="H630" s="14" t="inlineStr">
        <is>
          <t>renewable_and_other_supported</t>
        </is>
      </c>
      <c r="I630" s="14" t="inlineStr">
        <is>
          <t>Capacity-weighted auction price by round/technology; proxy for output-weighted surviving cohort</t>
        </is>
      </c>
    </row>
    <row r="631" ht="42" customHeight="1" s="74">
      <c r="A631" s="14" t="inlineStr">
        <is>
          <t>2041/42</t>
        </is>
      </c>
      <c r="B631" s="14" t="inlineStr">
        <is>
          <t>Allocation Round 7</t>
        </is>
      </c>
      <c r="C631" s="14" t="inlineStr">
        <is>
          <t>Floating Offshore Wind</t>
        </is>
      </c>
      <c r="D631" s="14" t="inlineStr">
        <is>
          <t>Transmission</t>
        </is>
      </c>
      <c r="E631" s="115" t="n">
        <v>0.6652</v>
      </c>
      <c r="F631" s="115" t="n">
        <v>216.49</v>
      </c>
      <c r="G631" s="115" t="n">
        <v>0.144009148</v>
      </c>
      <c r="H631" s="14" t="inlineStr">
        <is>
          <t>renewable_and_other_supported</t>
        </is>
      </c>
      <c r="I631" s="14" t="inlineStr">
        <is>
          <t>Capacity-weighted auction price by round/technology; proxy for output-weighted surviving cohort</t>
        </is>
      </c>
    </row>
    <row r="632" ht="42" customHeight="1" s="74">
      <c r="A632" s="14" t="inlineStr">
        <is>
          <t>2041/42</t>
        </is>
      </c>
      <c r="B632" s="14" t="inlineStr">
        <is>
          <t>Allocation Round 3</t>
        </is>
      </c>
      <c r="C632" s="14" t="inlineStr">
        <is>
          <t>Remote Island Wind</t>
        </is>
      </c>
      <c r="D632" s="14" t="inlineStr">
        <is>
          <t>Distribution</t>
        </is>
      </c>
      <c r="E632" s="115" t="n">
        <v>0.174</v>
      </c>
      <c r="F632" s="115" t="n">
        <v>68.0196310480241</v>
      </c>
      <c r="G632" s="115" t="n">
        <v>0.01183541580235619</v>
      </c>
      <c r="H632" s="14" t="inlineStr">
        <is>
          <t>renewable_and_other_supported</t>
        </is>
      </c>
      <c r="I632" s="14" t="inlineStr">
        <is>
          <t>LCCC round/technology/connection/year weighted price, 2020 real rebased by GDP deflator; 2040/41 price held constant beyond published strike-price horizon</t>
        </is>
      </c>
    </row>
    <row r="633" ht="42" customHeight="1" s="74">
      <c r="A633" s="14" t="inlineStr">
        <is>
          <t>2041/42</t>
        </is>
      </c>
      <c r="B633" s="14" t="inlineStr">
        <is>
          <t>Allocation Round 3</t>
        </is>
      </c>
      <c r="C633" s="14" t="inlineStr">
        <is>
          <t>Remote Island Wind</t>
        </is>
      </c>
      <c r="D633" s="14" t="inlineStr">
        <is>
          <t>Transmission</t>
        </is>
      </c>
      <c r="E633" s="115" t="n">
        <v>0.125</v>
      </c>
      <c r="F633" s="115" t="n">
        <v>60.95921684079396</v>
      </c>
      <c r="G633" s="115" t="n">
        <v>0.007619902105099246</v>
      </c>
      <c r="H633" s="14" t="inlineStr">
        <is>
          <t>renewable_and_other_supported</t>
        </is>
      </c>
      <c r="I633" s="14" t="inlineStr">
        <is>
          <t>LCCC round/technology/connection/year weighted price, 2020 real rebased by GDP deflator; 2040/41 price held constant beyond published strike-price horizon</t>
        </is>
      </c>
    </row>
    <row r="634" ht="42" customHeight="1" s="74">
      <c r="A634" s="14" t="inlineStr">
        <is>
          <t>2041/42</t>
        </is>
      </c>
      <c r="B634" s="14" t="inlineStr">
        <is>
          <t>Allocation Round 4</t>
        </is>
      </c>
      <c r="C634" s="14" t="inlineStr">
        <is>
          <t>Remote Island Wind</t>
        </is>
      </c>
      <c r="D634" s="14" t="inlineStr">
        <is>
          <t>Distribution</t>
        </is>
      </c>
      <c r="E634" s="115" t="n">
        <v>0.1012</v>
      </c>
      <c r="F634" s="115" t="n">
        <v>64.63705515088451</v>
      </c>
      <c r="G634" s="115" t="n">
        <v>0.006541269981269512</v>
      </c>
      <c r="H634" s="14" t="inlineStr">
        <is>
          <t>renewable_and_other_supported</t>
        </is>
      </c>
      <c r="I634" s="14" t="inlineStr">
        <is>
          <t>Capacity-weighted auction price by round/technology; proxy for output-weighted surviving cohort</t>
        </is>
      </c>
    </row>
    <row r="635" ht="42" customHeight="1" s="74">
      <c r="A635" s="14" t="inlineStr">
        <is>
          <t>2041/42</t>
        </is>
      </c>
      <c r="B635" s="14" t="inlineStr">
        <is>
          <t>Allocation Round 4</t>
        </is>
      </c>
      <c r="C635" s="14" t="inlineStr">
        <is>
          <t>Remote Island Wind</t>
        </is>
      </c>
      <c r="D635" s="14" t="inlineStr">
        <is>
          <t>Transmission</t>
        </is>
      </c>
      <c r="E635" s="115" t="n">
        <v>0.7487</v>
      </c>
      <c r="F635" s="115" t="n">
        <v>64.63705515088451</v>
      </c>
      <c r="G635" s="115" t="n">
        <v>0.04839376319146723</v>
      </c>
      <c r="H635" s="14" t="inlineStr">
        <is>
          <t>renewable_and_other_supported</t>
        </is>
      </c>
      <c r="I635" s="14" t="inlineStr">
        <is>
          <t>Capacity-weighted auction price by round/technology; proxy for output-weighted surviving cohort</t>
        </is>
      </c>
    </row>
    <row r="636" ht="42" customHeight="1" s="74">
      <c r="A636" s="14" t="inlineStr">
        <is>
          <t>2041/42</t>
        </is>
      </c>
      <c r="B636" s="14" t="inlineStr">
        <is>
          <t>Allocation Round 5</t>
        </is>
      </c>
      <c r="C636" s="14" t="inlineStr">
        <is>
          <t>Remote Island Wind</t>
        </is>
      </c>
      <c r="D636" s="14" t="inlineStr">
        <is>
          <t>Transmission</t>
        </is>
      </c>
      <c r="E636" s="115" t="n">
        <v>0.7609</v>
      </c>
      <c r="F636" s="115" t="n">
        <v>72.85776274713841</v>
      </c>
      <c r="G636" s="115" t="n">
        <v>0.05543747167429762</v>
      </c>
      <c r="H636" s="14" t="inlineStr">
        <is>
          <t>renewable_and_other_supported</t>
        </is>
      </c>
      <c r="I636" s="14" t="inlineStr">
        <is>
          <t>Capacity-weighted auction price by round/technology; proxy for output-weighted surviving cohort</t>
        </is>
      </c>
    </row>
    <row r="637" ht="42" customHeight="1" s="74">
      <c r="A637" s="14" t="inlineStr">
        <is>
          <t>2042/43</t>
        </is>
      </c>
      <c r="B637" s="14" t="inlineStr">
        <is>
          <t>Allocation Round 3</t>
        </is>
      </c>
      <c r="C637" s="14" t="inlineStr">
        <is>
          <t>Offshore Wind</t>
        </is>
      </c>
      <c r="D637" s="14" t="inlineStr">
        <is>
          <t>Transmission</t>
        </is>
      </c>
      <c r="E637" s="115" t="n">
        <v>0.7912</v>
      </c>
      <c r="F637" s="115" t="n">
        <v>62.64972200621895</v>
      </c>
      <c r="G637" s="115" t="n">
        <v>0.04956846005132044</v>
      </c>
      <c r="H637" s="14" t="inlineStr">
        <is>
          <t>renewable_and_other_supported</t>
        </is>
      </c>
      <c r="I637" s="14" t="inlineStr">
        <is>
          <t>LCCC round/technology/connection/year weighted price, 2020 real rebased by GDP deflator; 2040/41 price held constant beyond published strike-price horizon</t>
        </is>
      </c>
    </row>
    <row r="638" ht="42" customHeight="1" s="74">
      <c r="A638" s="14" t="inlineStr">
        <is>
          <t>2042/43</t>
        </is>
      </c>
      <c r="B638" s="14" t="inlineStr">
        <is>
          <t>Allocation Round 4</t>
        </is>
      </c>
      <c r="C638" s="14" t="inlineStr">
        <is>
          <t>Offshore Wind</t>
        </is>
      </c>
      <c r="D638" s="14" t="inlineStr">
        <is>
          <t>Transmission</t>
        </is>
      </c>
      <c r="E638" s="115" t="n">
        <v>11.7598</v>
      </c>
      <c r="F638" s="115" t="n">
        <v>52.04125910509885</v>
      </c>
      <c r="G638" s="115" t="n">
        <v>0.6119947988241415</v>
      </c>
      <c r="H638" s="14" t="inlineStr">
        <is>
          <t>renewable_and_other_supported</t>
        </is>
      </c>
      <c r="I638" s="14" t="inlineStr">
        <is>
          <t>Capacity-weighted auction price by round/technology; proxy for output-weighted surviving cohort</t>
        </is>
      </c>
    </row>
    <row r="639" ht="42" customHeight="1" s="74">
      <c r="A639" s="14" t="inlineStr">
        <is>
          <t>2042/43</t>
        </is>
      </c>
      <c r="B639" s="14" t="inlineStr">
        <is>
          <t>Allocation Round 6</t>
        </is>
      </c>
      <c r="C639" s="14" t="inlineStr">
        <is>
          <t>Offshore Wind</t>
        </is>
      </c>
      <c r="D639" s="14" t="inlineStr">
        <is>
          <t>Transmission</t>
        </is>
      </c>
      <c r="E639" s="115" t="n">
        <v>6.5722</v>
      </c>
      <c r="F639" s="115" t="n">
        <v>79.96076759395804</v>
      </c>
      <c r="G639" s="115" t="n">
        <v>0.525518156781011</v>
      </c>
      <c r="H639" s="14" t="inlineStr">
        <is>
          <t>renewable_and_other_supported</t>
        </is>
      </c>
      <c r="I639" s="14" t="inlineStr">
        <is>
          <t>Capacity-weighted auction price by round/technology; proxy for output-weighted surviving cohort</t>
        </is>
      </c>
    </row>
    <row r="640" ht="42" customHeight="1" s="74">
      <c r="A640" s="14" t="inlineStr">
        <is>
          <t>2042/43</t>
        </is>
      </c>
      <c r="B640" s="14" t="inlineStr">
        <is>
          <t>Allocation Round 7</t>
        </is>
      </c>
      <c r="C640" s="14" t="inlineStr">
        <is>
          <t>Offshore Wind</t>
        </is>
      </c>
      <c r="D640" s="14" t="inlineStr">
        <is>
          <t>Transmission</t>
        </is>
      </c>
      <c r="E640" s="115" t="n">
        <v>27.7805</v>
      </c>
      <c r="F640" s="115" t="n">
        <v>90.91379017586415</v>
      </c>
      <c r="G640" s="115" t="n">
        <v>2.525630547980594</v>
      </c>
      <c r="H640" s="14" t="inlineStr">
        <is>
          <t>renewable_and_other_supported</t>
        </is>
      </c>
      <c r="I640" s="14" t="inlineStr">
        <is>
          <t>Capacity-weighted auction price by round/technology; proxy for output-weighted surviving cohort</t>
        </is>
      </c>
    </row>
    <row r="641" ht="42" customHeight="1" s="74">
      <c r="A641" s="14" t="inlineStr">
        <is>
          <t>2042/43</t>
        </is>
      </c>
      <c r="B641" s="14" t="inlineStr">
        <is>
          <t>Allocation Round 5</t>
        </is>
      </c>
      <c r="C641" s="14" t="inlineStr">
        <is>
          <t>Geothermal</t>
        </is>
      </c>
      <c r="D641" s="14" t="inlineStr">
        <is>
          <t>Distribution</t>
        </is>
      </c>
      <c r="E641" s="115" t="n">
        <v>0.0194</v>
      </c>
      <c r="F641" s="115" t="n">
        <v>165.8074921956296</v>
      </c>
      <c r="G641" s="115" t="n">
        <v>0.003216665348595214</v>
      </c>
      <c r="H641" s="14" t="inlineStr">
        <is>
          <t>renewable_and_other_supported</t>
        </is>
      </c>
      <c r="I641" s="14" t="inlineStr">
        <is>
          <t>Capacity-weighted auction price by round/technology; proxy for output-weighted surviving cohort</t>
        </is>
      </c>
    </row>
    <row r="642" ht="42" customHeight="1" s="74">
      <c r="A642" s="14" t="inlineStr">
        <is>
          <t>2042/43</t>
        </is>
      </c>
      <c r="B642" s="14" t="inlineStr">
        <is>
          <t>Bespoke</t>
        </is>
      </c>
      <c r="C642" s="14" t="inlineStr">
        <is>
          <t>Nuclear</t>
        </is>
      </c>
      <c r="D642" s="14" t="inlineStr">
        <is>
          <t>Transmission</t>
        </is>
      </c>
      <c r="E642" s="115" t="n">
        <v>26.7553</v>
      </c>
      <c r="F642" s="115" t="n">
        <v>147.9704222840765</v>
      </c>
      <c r="G642" s="115" t="n">
        <v>3.958993039337151</v>
      </c>
      <c r="H642" s="14" t="inlineStr">
        <is>
          <t>nuclear</t>
        </is>
      </c>
      <c r="I642" s="14" t="inlineStr">
        <is>
          <t>LCCC round/technology/connection/year weighted price, 2020 real rebased by GDP deflator; 2040/41 price held constant beyond published strike-price horizon</t>
        </is>
      </c>
    </row>
    <row r="643" ht="42" customHeight="1" s="74">
      <c r="A643" s="14" t="inlineStr">
        <is>
          <t>2042/43</t>
        </is>
      </c>
      <c r="B643" s="14" t="inlineStr">
        <is>
          <t>Allocation Round 4</t>
        </is>
      </c>
      <c r="C643" s="14" t="inlineStr">
        <is>
          <t>Onshore Wind</t>
        </is>
      </c>
      <c r="D643" s="14" t="inlineStr">
        <is>
          <t>Transmission</t>
        </is>
      </c>
      <c r="E643" s="115" t="n">
        <v>0.1158</v>
      </c>
      <c r="F643" s="115" t="n">
        <v>59.17516129032258</v>
      </c>
      <c r="G643" s="115" t="n">
        <v>0.006852483677419354</v>
      </c>
      <c r="H643" s="14" t="inlineStr">
        <is>
          <t>renewable_and_other_supported</t>
        </is>
      </c>
      <c r="I643" s="14" t="inlineStr">
        <is>
          <t>Capacity-weighted auction price by round/technology; proxy for output-weighted surviving cohort</t>
        </is>
      </c>
    </row>
    <row r="644" ht="42" customHeight="1" s="74">
      <c r="A644" s="14" t="inlineStr">
        <is>
          <t>2042/43</t>
        </is>
      </c>
      <c r="B644" s="14" t="inlineStr">
        <is>
          <t>Allocation Round 5</t>
        </is>
      </c>
      <c r="C644" s="14" t="inlineStr">
        <is>
          <t>Onshore Wind</t>
        </is>
      </c>
      <c r="D644" s="14" t="inlineStr">
        <is>
          <t>Distribution</t>
        </is>
      </c>
      <c r="E644" s="115" t="n">
        <v>0.2647</v>
      </c>
      <c r="F644" s="115" t="n">
        <v>72.85776274713841</v>
      </c>
      <c r="G644" s="115" t="n">
        <v>0.01928544979916754</v>
      </c>
      <c r="H644" s="14" t="inlineStr">
        <is>
          <t>renewable_and_other_supported</t>
        </is>
      </c>
      <c r="I644" s="14" t="inlineStr">
        <is>
          <t>Capacity-weighted auction price by round/technology; proxy for output-weighted surviving cohort</t>
        </is>
      </c>
    </row>
    <row r="645" ht="42" customHeight="1" s="74">
      <c r="A645" s="14" t="inlineStr">
        <is>
          <t>2042/43</t>
        </is>
      </c>
      <c r="B645" s="14" t="inlineStr">
        <is>
          <t>Allocation Round 5</t>
        </is>
      </c>
      <c r="C645" s="14" t="inlineStr">
        <is>
          <t>Onshore Wind</t>
        </is>
      </c>
      <c r="D645" s="14" t="inlineStr">
        <is>
          <t>Transmission</t>
        </is>
      </c>
      <c r="E645" s="115" t="n">
        <v>2.2811</v>
      </c>
      <c r="F645" s="115" t="n">
        <v>72.85776274713841</v>
      </c>
      <c r="G645" s="115" t="n">
        <v>0.1661958426024974</v>
      </c>
      <c r="H645" s="14" t="inlineStr">
        <is>
          <t>renewable_and_other_supported</t>
        </is>
      </c>
      <c r="I645" s="14" t="inlineStr">
        <is>
          <t>Capacity-weighted auction price by round/technology; proxy for output-weighted surviving cohort</t>
        </is>
      </c>
    </row>
    <row r="646" ht="42" customHeight="1" s="74">
      <c r="A646" s="14" t="inlineStr">
        <is>
          <t>2042/43</t>
        </is>
      </c>
      <c r="B646" s="14" t="inlineStr">
        <is>
          <t>Allocation Round 6</t>
        </is>
      </c>
      <c r="C646" s="14" t="inlineStr">
        <is>
          <t>Onshore Wind</t>
        </is>
      </c>
      <c r="D646" s="14" t="inlineStr">
        <is>
          <t>Distribution</t>
        </is>
      </c>
      <c r="E646" s="115" t="n">
        <v>0.292</v>
      </c>
      <c r="F646" s="115" t="n">
        <v>70.92101977107181</v>
      </c>
      <c r="G646" s="115" t="n">
        <v>0.02070893777315297</v>
      </c>
      <c r="H646" s="14" t="inlineStr">
        <is>
          <t>renewable_and_other_supported</t>
        </is>
      </c>
      <c r="I646" s="14" t="inlineStr">
        <is>
          <t>Capacity-weighted auction price by round/technology; proxy for output-weighted surviving cohort</t>
        </is>
      </c>
    </row>
    <row r="647" ht="42" customHeight="1" s="74">
      <c r="A647" s="14" t="inlineStr">
        <is>
          <t>2042/43</t>
        </is>
      </c>
      <c r="B647" s="14" t="inlineStr">
        <is>
          <t>Allocation Round 6</t>
        </is>
      </c>
      <c r="C647" s="14" t="inlineStr">
        <is>
          <t>Onshore Wind</t>
        </is>
      </c>
      <c r="D647" s="14" t="inlineStr">
        <is>
          <t>Transmission</t>
        </is>
      </c>
      <c r="E647" s="115" t="n">
        <v>1.2973</v>
      </c>
      <c r="F647" s="115" t="n">
        <v>70.92101977107181</v>
      </c>
      <c r="G647" s="115" t="n">
        <v>0.09200583894901145</v>
      </c>
      <c r="H647" s="14" t="inlineStr">
        <is>
          <t>renewable_and_other_supported</t>
        </is>
      </c>
      <c r="I647" s="14" t="inlineStr">
        <is>
          <t>Capacity-weighted auction price by round/technology; proxy for output-weighted surviving cohort</t>
        </is>
      </c>
    </row>
    <row r="648" ht="42" customHeight="1" s="74">
      <c r="A648" s="14" t="inlineStr">
        <is>
          <t>2042/43</t>
        </is>
      </c>
      <c r="B648" s="14" t="inlineStr">
        <is>
          <t>Allocation Round 7</t>
        </is>
      </c>
      <c r="C648" s="14" t="inlineStr">
        <is>
          <t>Onshore Wind</t>
        </is>
      </c>
      <c r="D648" s="14" t="inlineStr">
        <is>
          <t>Distribution</t>
        </is>
      </c>
      <c r="E648" s="115" t="n">
        <v>1.0224</v>
      </c>
      <c r="F648" s="115" t="n">
        <v>72.23999999999999</v>
      </c>
      <c r="G648" s="115" t="n">
        <v>0.07385817599999998</v>
      </c>
      <c r="H648" s="14" t="inlineStr">
        <is>
          <t>renewable_and_other_supported</t>
        </is>
      </c>
      <c r="I648" s="14" t="inlineStr">
        <is>
          <t>Capacity-weighted auction price by round/technology; proxy for output-weighted surviving cohort</t>
        </is>
      </c>
    </row>
    <row r="649" ht="42" customHeight="1" s="74">
      <c r="A649" s="14" t="inlineStr">
        <is>
          <t>2042/43</t>
        </is>
      </c>
      <c r="B649" s="14" t="inlineStr">
        <is>
          <t>Allocation Round 7</t>
        </is>
      </c>
      <c r="C649" s="14" t="inlineStr">
        <is>
          <t>Onshore Wind</t>
        </is>
      </c>
      <c r="D649" s="14" t="inlineStr">
        <is>
          <t>Transmission</t>
        </is>
      </c>
      <c r="E649" s="115" t="n">
        <v>2.2484</v>
      </c>
      <c r="F649" s="115" t="n">
        <v>72.23999999999999</v>
      </c>
      <c r="G649" s="115" t="n">
        <v>0.162424416</v>
      </c>
      <c r="H649" s="14" t="inlineStr">
        <is>
          <t>renewable_and_other_supported</t>
        </is>
      </c>
      <c r="I649" s="14" t="inlineStr">
        <is>
          <t>Capacity-weighted auction price by round/technology; proxy for output-weighted surviving cohort</t>
        </is>
      </c>
    </row>
    <row r="650" ht="42" customHeight="1" s="74">
      <c r="A650" s="14" t="inlineStr">
        <is>
          <t>2042/43</t>
        </is>
      </c>
      <c r="B650" s="14" t="inlineStr">
        <is>
          <t>Allocation Round 5</t>
        </is>
      </c>
      <c r="C650" s="14" t="inlineStr">
        <is>
          <t>Tidal Stream</t>
        </is>
      </c>
      <c r="D650" s="14" t="inlineStr">
        <is>
          <t>Transmission</t>
        </is>
      </c>
      <c r="E650" s="115" t="n">
        <v>0.1184</v>
      </c>
      <c r="F650" s="115" t="n">
        <v>275.8813735691988</v>
      </c>
      <c r="G650" s="115" t="n">
        <v>0.03266435463059314</v>
      </c>
      <c r="H650" s="14" t="inlineStr">
        <is>
          <t>renewable_and_other_supported</t>
        </is>
      </c>
      <c r="I650" s="14" t="inlineStr">
        <is>
          <t>Capacity-weighted auction price by round/technology; proxy for output-weighted surviving cohort</t>
        </is>
      </c>
    </row>
    <row r="651" ht="42" customHeight="1" s="74">
      <c r="A651" s="14" t="inlineStr">
        <is>
          <t>2042/43</t>
        </is>
      </c>
      <c r="B651" s="14" t="inlineStr">
        <is>
          <t>Allocation Round 7</t>
        </is>
      </c>
      <c r="C651" s="14" t="inlineStr">
        <is>
          <t>Tidal Stream</t>
        </is>
      </c>
      <c r="D651" s="14" t="inlineStr">
        <is>
          <t>Distribution</t>
        </is>
      </c>
      <c r="E651" s="115" t="n">
        <v>0.0078</v>
      </c>
      <c r="F651" s="115" t="n">
        <v>265</v>
      </c>
      <c r="G651" s="115" t="n">
        <v>0.002067</v>
      </c>
      <c r="H651" s="14" t="inlineStr">
        <is>
          <t>renewable_and_other_supported</t>
        </is>
      </c>
      <c r="I651" s="14" t="inlineStr">
        <is>
          <t>Capacity-weighted auction price by round/technology; proxy for output-weighted surviving cohort</t>
        </is>
      </c>
    </row>
    <row r="652" ht="42" customHeight="1" s="74">
      <c r="A652" s="14" t="inlineStr">
        <is>
          <t>2042/43</t>
        </is>
      </c>
      <c r="B652" s="14" t="inlineStr">
        <is>
          <t>Allocation Round 6</t>
        </is>
      </c>
      <c r="C652" s="14" t="inlineStr">
        <is>
          <t>Tidal Stream</t>
        </is>
      </c>
      <c r="D652" s="14" t="inlineStr">
        <is>
          <t>Transmission</t>
        </is>
      </c>
      <c r="E652" s="115" t="n">
        <v>0.0613</v>
      </c>
      <c r="F652" s="115" t="n">
        <v>239.6545265348595</v>
      </c>
      <c r="G652" s="115" t="n">
        <v>0.01469082247658689</v>
      </c>
      <c r="H652" s="14" t="inlineStr">
        <is>
          <t>renewable_and_other_supported</t>
        </is>
      </c>
      <c r="I652" s="14" t="inlineStr">
        <is>
          <t>Capacity-weighted auction price by round/technology; proxy for output-weighted surviving cohort</t>
        </is>
      </c>
    </row>
    <row r="653" ht="42" customHeight="1" s="74">
      <c r="A653" s="14" t="inlineStr">
        <is>
          <t>2042/43</t>
        </is>
      </c>
      <c r="B653" s="14" t="inlineStr">
        <is>
          <t>Allocation Round 4</t>
        </is>
      </c>
      <c r="C653" s="14" t="inlineStr">
        <is>
          <t>Tidal Stream</t>
        </is>
      </c>
      <c r="D653" s="14" t="inlineStr">
        <is>
          <t>Transmission</t>
        </is>
      </c>
      <c r="E653" s="115" t="n">
        <v>0.0887</v>
      </c>
      <c r="F653" s="115" t="n">
        <v>248.7669719042664</v>
      </c>
      <c r="G653" s="115" t="n">
        <v>0.02206563040790843</v>
      </c>
      <c r="H653" s="14" t="inlineStr">
        <is>
          <t>renewable_and_other_supported</t>
        </is>
      </c>
      <c r="I653" s="14" t="inlineStr">
        <is>
          <t>Capacity-weighted auction price by round/technology; proxy for output-weighted surviving cohort</t>
        </is>
      </c>
    </row>
    <row r="654" ht="42" customHeight="1" s="74">
      <c r="A654" s="14" t="inlineStr">
        <is>
          <t>2042/43</t>
        </is>
      </c>
      <c r="B654" s="14" t="inlineStr">
        <is>
          <t>Allocation Round 5</t>
        </is>
      </c>
      <c r="C654" s="14" t="inlineStr">
        <is>
          <t>Tidal Stream</t>
        </is>
      </c>
      <c r="D654" s="14" t="inlineStr">
        <is>
          <t>Distribution</t>
        </is>
      </c>
      <c r="E654" s="115" t="n">
        <v>0.0336</v>
      </c>
      <c r="F654" s="115" t="n">
        <v>275.8813735691988</v>
      </c>
      <c r="G654" s="115" t="n">
        <v>0.009269614151925079</v>
      </c>
      <c r="H654" s="14" t="inlineStr">
        <is>
          <t>renewable_and_other_supported</t>
        </is>
      </c>
      <c r="I654" s="14" t="inlineStr">
        <is>
          <t>Capacity-weighted auction price by round/technology; proxy for output-weighted surviving cohort</t>
        </is>
      </c>
    </row>
    <row r="655" ht="42" customHeight="1" s="74">
      <c r="A655" s="14" t="inlineStr">
        <is>
          <t>2042/43</t>
        </is>
      </c>
      <c r="B655" s="14" t="inlineStr">
        <is>
          <t>Allocation Round 7</t>
        </is>
      </c>
      <c r="C655" s="14" t="inlineStr">
        <is>
          <t>Tidal Stream</t>
        </is>
      </c>
      <c r="D655" s="14" t="inlineStr">
        <is>
          <t>Transmission</t>
        </is>
      </c>
      <c r="E655" s="115" t="n">
        <v>0.0608</v>
      </c>
      <c r="F655" s="115" t="n">
        <v>265</v>
      </c>
      <c r="G655" s="115" t="n">
        <v>0.016112</v>
      </c>
      <c r="H655" s="14" t="inlineStr">
        <is>
          <t>renewable_and_other_supported</t>
        </is>
      </c>
      <c r="I655" s="14" t="inlineStr">
        <is>
          <t>Capacity-weighted auction price by round/technology; proxy for output-weighted surviving cohort</t>
        </is>
      </c>
    </row>
    <row r="656" ht="42" customHeight="1" s="74">
      <c r="A656" s="14" t="inlineStr">
        <is>
          <t>2042/43</t>
        </is>
      </c>
      <c r="B656" s="14" t="inlineStr">
        <is>
          <t>Allocation Round 6</t>
        </is>
      </c>
      <c r="C656" s="14" t="inlineStr">
        <is>
          <t>Tidal Stream</t>
        </is>
      </c>
      <c r="D656" s="14" t="inlineStr">
        <is>
          <t>Distribution</t>
        </is>
      </c>
      <c r="E656" s="115" t="n">
        <v>0.0098</v>
      </c>
      <c r="F656" s="115" t="n">
        <v>239.6545265348595</v>
      </c>
      <c r="G656" s="115" t="n">
        <v>0.002348614360041623</v>
      </c>
      <c r="H656" s="14" t="inlineStr">
        <is>
          <t>renewable_and_other_supported</t>
        </is>
      </c>
      <c r="I656" s="14" t="inlineStr">
        <is>
          <t>Capacity-weighted auction price by round/technology; proxy for output-weighted surviving cohort</t>
        </is>
      </c>
    </row>
    <row r="657" ht="42" customHeight="1" s="74">
      <c r="A657" s="14" t="inlineStr">
        <is>
          <t>2042/43</t>
        </is>
      </c>
      <c r="B657" s="14" t="inlineStr">
        <is>
          <t>Allocation Round 4</t>
        </is>
      </c>
      <c r="C657" s="14" t="inlineStr">
        <is>
          <t>Tidal Stream</t>
        </is>
      </c>
      <c r="D657" s="14" t="inlineStr">
        <is>
          <t>Distribution</t>
        </is>
      </c>
      <c r="E657" s="115" t="n">
        <v>0.0001</v>
      </c>
      <c r="F657" s="115" t="n">
        <v>248.7669719042664</v>
      </c>
      <c r="G657" s="115" t="n">
        <v>2.487669719042664e-05</v>
      </c>
      <c r="H657" s="14" t="inlineStr">
        <is>
          <t>renewable_and_other_supported</t>
        </is>
      </c>
      <c r="I657" s="14" t="inlineStr">
        <is>
          <t>Capacity-weighted auction price by round/technology; proxy for output-weighted surviving cohort</t>
        </is>
      </c>
    </row>
    <row r="658" ht="42" customHeight="1" s="74">
      <c r="A658" s="14" t="inlineStr">
        <is>
          <t>2042/43</t>
        </is>
      </c>
      <c r="B658" s="14" t="inlineStr">
        <is>
          <t>Allocation Round 3</t>
        </is>
      </c>
      <c r="C658" s="14" t="inlineStr">
        <is>
          <t>Remote Island Wind</t>
        </is>
      </c>
      <c r="D658" s="14" t="inlineStr">
        <is>
          <t>Distribution</t>
        </is>
      </c>
      <c r="E658" s="115" t="n">
        <v>0.174</v>
      </c>
      <c r="F658" s="115" t="n">
        <v>68.0196310480241</v>
      </c>
      <c r="G658" s="115" t="n">
        <v>0.01183541580235619</v>
      </c>
      <c r="H658" s="14" t="inlineStr">
        <is>
          <t>renewable_and_other_supported</t>
        </is>
      </c>
      <c r="I658" s="14" t="inlineStr">
        <is>
          <t>LCCC round/technology/connection/year weighted price, 2020 real rebased by GDP deflator; 2040/41 price held constant beyond published strike-price horizon</t>
        </is>
      </c>
    </row>
    <row r="659" ht="42" customHeight="1" s="74">
      <c r="A659" s="14" t="inlineStr">
        <is>
          <t>2042/43</t>
        </is>
      </c>
      <c r="B659" s="14" t="inlineStr">
        <is>
          <t>Allocation Round 3</t>
        </is>
      </c>
      <c r="C659" s="14" t="inlineStr">
        <is>
          <t>Remote Island Wind</t>
        </is>
      </c>
      <c r="D659" s="14" t="inlineStr">
        <is>
          <t>Transmission</t>
        </is>
      </c>
      <c r="E659" s="115" t="n">
        <v>0.125</v>
      </c>
      <c r="F659" s="115" t="n">
        <v>60.95921684079396</v>
      </c>
      <c r="G659" s="115" t="n">
        <v>0.007619902105099246</v>
      </c>
      <c r="H659" s="14" t="inlineStr">
        <is>
          <t>renewable_and_other_supported</t>
        </is>
      </c>
      <c r="I659" s="14" t="inlineStr">
        <is>
          <t>LCCC round/technology/connection/year weighted price, 2020 real rebased by GDP deflator; 2040/41 price held constant beyond published strike-price horizon</t>
        </is>
      </c>
    </row>
    <row r="660" ht="42" customHeight="1" s="74">
      <c r="A660" s="14" t="inlineStr">
        <is>
          <t>2042/43</t>
        </is>
      </c>
      <c r="B660" s="14" t="inlineStr">
        <is>
          <t>Allocation Round 4</t>
        </is>
      </c>
      <c r="C660" s="14" t="inlineStr">
        <is>
          <t>Remote Island Wind</t>
        </is>
      </c>
      <c r="D660" s="14" t="inlineStr">
        <is>
          <t>Distribution</t>
        </is>
      </c>
      <c r="E660" s="115" t="n">
        <v>0.1012</v>
      </c>
      <c r="F660" s="115" t="n">
        <v>64.63705515088451</v>
      </c>
      <c r="G660" s="115" t="n">
        <v>0.006541269981269512</v>
      </c>
      <c r="H660" s="14" t="inlineStr">
        <is>
          <t>renewable_and_other_supported</t>
        </is>
      </c>
      <c r="I660" s="14" t="inlineStr">
        <is>
          <t>Capacity-weighted auction price by round/technology; proxy for output-weighted surviving cohort</t>
        </is>
      </c>
    </row>
    <row r="661" ht="42" customHeight="1" s="74">
      <c r="A661" s="14" t="inlineStr">
        <is>
          <t>2042/43</t>
        </is>
      </c>
      <c r="B661" s="14" t="inlineStr">
        <is>
          <t>Allocation Round 5</t>
        </is>
      </c>
      <c r="C661" s="14" t="inlineStr">
        <is>
          <t>Remote Island Wind</t>
        </is>
      </c>
      <c r="D661" s="14" t="inlineStr">
        <is>
          <t>Transmission</t>
        </is>
      </c>
      <c r="E661" s="115" t="n">
        <v>0.7609</v>
      </c>
      <c r="F661" s="115" t="n">
        <v>72.85776274713841</v>
      </c>
      <c r="G661" s="115" t="n">
        <v>0.05543747167429762</v>
      </c>
      <c r="H661" s="14" t="inlineStr">
        <is>
          <t>renewable_and_other_supported</t>
        </is>
      </c>
      <c r="I661" s="14" t="inlineStr">
        <is>
          <t>Capacity-weighted auction price by round/technology; proxy for output-weighted surviving cohort</t>
        </is>
      </c>
    </row>
    <row r="662" ht="42" customHeight="1" s="74">
      <c r="A662" s="14" t="inlineStr">
        <is>
          <t>2042/43</t>
        </is>
      </c>
      <c r="B662" s="14" t="inlineStr">
        <is>
          <t>Allocation Round 6</t>
        </is>
      </c>
      <c r="C662" s="14" t="inlineStr">
        <is>
          <t>Solar PV</t>
        </is>
      </c>
      <c r="D662" s="14" t="inlineStr">
        <is>
          <t>Transmission</t>
        </is>
      </c>
      <c r="E662" s="115" t="n">
        <v>0.5862000000000001</v>
      </c>
      <c r="F662" s="115" t="n">
        <v>69.76454734651405</v>
      </c>
      <c r="G662" s="115" t="n">
        <v>0.04089597765452654</v>
      </c>
      <c r="H662" s="14" t="inlineStr">
        <is>
          <t>renewable_and_other_supported</t>
        </is>
      </c>
      <c r="I662" s="14" t="inlineStr">
        <is>
          <t>Capacity-weighted auction price by round/technology; proxy for output-weighted surviving cohort</t>
        </is>
      </c>
    </row>
    <row r="663" ht="42" customHeight="1" s="74">
      <c r="A663" s="14" t="inlineStr">
        <is>
          <t>2042/43</t>
        </is>
      </c>
      <c r="B663" s="14" t="inlineStr">
        <is>
          <t>Allocation Round 5</t>
        </is>
      </c>
      <c r="C663" s="14" t="inlineStr">
        <is>
          <t>Solar PV</t>
        </is>
      </c>
      <c r="D663" s="14" t="inlineStr">
        <is>
          <t>Distribution</t>
        </is>
      </c>
      <c r="E663" s="115" t="n">
        <v>1.1196</v>
      </c>
      <c r="F663" s="115" t="n">
        <v>65.48699271592092</v>
      </c>
      <c r="G663" s="115" t="n">
        <v>0.07331923704474505</v>
      </c>
      <c r="H663" s="14" t="inlineStr">
        <is>
          <t>renewable_and_other_supported</t>
        </is>
      </c>
      <c r="I663" s="14" t="inlineStr">
        <is>
          <t>Capacity-weighted auction price by round/technology; proxy for output-weighted surviving cohort</t>
        </is>
      </c>
    </row>
    <row r="664" ht="42" customHeight="1" s="74">
      <c r="A664" s="14" t="inlineStr">
        <is>
          <t>2042/43</t>
        </is>
      </c>
      <c r="B664" s="14" t="inlineStr">
        <is>
          <t>Allocation Round 4</t>
        </is>
      </c>
      <c r="C664" s="14" t="inlineStr">
        <is>
          <t>Solar PV</t>
        </is>
      </c>
      <c r="D664" s="14" t="inlineStr">
        <is>
          <t>Transmission</t>
        </is>
      </c>
      <c r="E664" s="115" t="n">
        <v>0.1229</v>
      </c>
      <c r="F664" s="115" t="n">
        <v>64.0797190426639</v>
      </c>
      <c r="G664" s="115" t="n">
        <v>0.007875397470343392</v>
      </c>
      <c r="H664" s="14" t="inlineStr">
        <is>
          <t>renewable_and_other_supported</t>
        </is>
      </c>
      <c r="I664" s="14" t="inlineStr">
        <is>
          <t>Capacity-weighted auction price by round/technology; proxy for output-weighted surviving cohort</t>
        </is>
      </c>
    </row>
    <row r="665" ht="42" customHeight="1" s="74">
      <c r="A665" s="14" t="inlineStr">
        <is>
          <t>2042/43</t>
        </is>
      </c>
      <c r="B665" s="14" t="inlineStr">
        <is>
          <t>Allocation Round 6</t>
        </is>
      </c>
      <c r="C665" s="14" t="inlineStr">
        <is>
          <t>Solar PV</t>
        </is>
      </c>
      <c r="D665" s="14" t="inlineStr">
        <is>
          <t>Distribution</t>
        </is>
      </c>
      <c r="E665" s="115" t="n">
        <v>1.8128</v>
      </c>
      <c r="F665" s="115" t="n">
        <v>69.76454734651405</v>
      </c>
      <c r="G665" s="115" t="n">
        <v>0.1264691714297607</v>
      </c>
      <c r="H665" s="14" t="inlineStr">
        <is>
          <t>renewable_and_other_supported</t>
        </is>
      </c>
      <c r="I665" s="14" t="inlineStr">
        <is>
          <t>Capacity-weighted auction price by round/technology; proxy for output-weighted surviving cohort</t>
        </is>
      </c>
    </row>
    <row r="666" ht="42" customHeight="1" s="74">
      <c r="A666" s="14" t="inlineStr">
        <is>
          <t>2042/43</t>
        </is>
      </c>
      <c r="B666" s="14" t="inlineStr">
        <is>
          <t>Allocation Round 7</t>
        </is>
      </c>
      <c r="C666" s="14" t="inlineStr">
        <is>
          <t>Solar PV</t>
        </is>
      </c>
      <c r="D666" s="14" t="inlineStr">
        <is>
          <t>Transmission</t>
        </is>
      </c>
      <c r="E666" s="115" t="n">
        <v>0.8306</v>
      </c>
      <c r="F666" s="115" t="n">
        <v>65.23</v>
      </c>
      <c r="G666" s="115" t="n">
        <v>0.054180038</v>
      </c>
      <c r="H666" s="14" t="inlineStr">
        <is>
          <t>renewable_and_other_supported</t>
        </is>
      </c>
      <c r="I666" s="14" t="inlineStr">
        <is>
          <t>Capacity-weighted auction price by round/technology; proxy for output-weighted surviving cohort</t>
        </is>
      </c>
    </row>
    <row r="667" ht="42" customHeight="1" s="74">
      <c r="A667" s="14" t="inlineStr">
        <is>
          <t>2042/43</t>
        </is>
      </c>
      <c r="B667" s="14" t="inlineStr">
        <is>
          <t>Allocation Round 4</t>
        </is>
      </c>
      <c r="C667" s="14" t="inlineStr">
        <is>
          <t>Solar PV</t>
        </is>
      </c>
      <c r="D667" s="14" t="inlineStr">
        <is>
          <t>Distribution</t>
        </is>
      </c>
      <c r="E667" s="115" t="n">
        <v>0.0411</v>
      </c>
      <c r="F667" s="115" t="n">
        <v>64.0797190426639</v>
      </c>
      <c r="G667" s="115" t="n">
        <v>0.002633676452653486</v>
      </c>
      <c r="H667" s="14" t="inlineStr">
        <is>
          <t>renewable_and_other_supported</t>
        </is>
      </c>
      <c r="I667" s="14" t="inlineStr">
        <is>
          <t>Capacity-weighted auction price by round/technology; proxy for output-weighted surviving cohort</t>
        </is>
      </c>
    </row>
    <row r="668" ht="42" customHeight="1" s="74">
      <c r="A668" s="14" t="inlineStr">
        <is>
          <t>2042/43</t>
        </is>
      </c>
      <c r="B668" s="14" t="inlineStr">
        <is>
          <t>Allocation Round 5</t>
        </is>
      </c>
      <c r="C668" s="14" t="inlineStr">
        <is>
          <t>Solar PV</t>
        </is>
      </c>
      <c r="D668" s="14" t="inlineStr">
        <is>
          <t>Transmission</t>
        </is>
      </c>
      <c r="E668" s="115" t="n">
        <v>0.2029</v>
      </c>
      <c r="F668" s="115" t="n">
        <v>65.48699271592092</v>
      </c>
      <c r="G668" s="115" t="n">
        <v>0.01328731082206035</v>
      </c>
      <c r="H668" s="14" t="inlineStr">
        <is>
          <t>renewable_and_other_supported</t>
        </is>
      </c>
      <c r="I668" s="14" t="inlineStr">
        <is>
          <t>Capacity-weighted auction price by round/technology; proxy for output-weighted surviving cohort</t>
        </is>
      </c>
    </row>
    <row r="669" ht="42" customHeight="1" s="74">
      <c r="A669" s="14" t="inlineStr">
        <is>
          <t>2042/43</t>
        </is>
      </c>
      <c r="B669" s="14" t="inlineStr">
        <is>
          <t>Allocation Round 7</t>
        </is>
      </c>
      <c r="C669" s="14" t="inlineStr">
        <is>
          <t>Solar PV</t>
        </is>
      </c>
      <c r="D669" s="14" t="inlineStr">
        <is>
          <t>Distribution</t>
        </is>
      </c>
      <c r="E669" s="115" t="n">
        <v>4.8871</v>
      </c>
      <c r="F669" s="115" t="n">
        <v>65.23</v>
      </c>
      <c r="G669" s="115" t="n">
        <v>0.3187855330000001</v>
      </c>
      <c r="H669" s="14" t="inlineStr">
        <is>
          <t>renewable_and_other_supported</t>
        </is>
      </c>
      <c r="I669" s="14" t="inlineStr">
        <is>
          <t>Capacity-weighted auction price by round/technology; proxy for output-weighted surviving cohort</t>
        </is>
      </c>
    </row>
    <row r="670" ht="42" customHeight="1" s="74">
      <c r="A670" s="14" t="inlineStr">
        <is>
          <t>2042/43</t>
        </is>
      </c>
      <c r="B670" s="14" t="inlineStr">
        <is>
          <t>Allocation Round 6</t>
        </is>
      </c>
      <c r="C670" s="14" t="inlineStr">
        <is>
          <t>Floating Offshore Wind</t>
        </is>
      </c>
      <c r="D670" s="14" t="inlineStr">
        <is>
          <t>Transmission</t>
        </is>
      </c>
      <c r="E670" s="115" t="n">
        <v>1.3612</v>
      </c>
      <c r="F670" s="115" t="n">
        <v>194.9701040582727</v>
      </c>
      <c r="G670" s="115" t="n">
        <v>0.2653933056441207</v>
      </c>
      <c r="H670" s="14" t="inlineStr">
        <is>
          <t>renewable_and_other_supported</t>
        </is>
      </c>
      <c r="I670" s="14" t="inlineStr">
        <is>
          <t>Capacity-weighted auction price by round/technology; proxy for output-weighted surviving cohort</t>
        </is>
      </c>
    </row>
    <row r="671" ht="42" customHeight="1" s="74">
      <c r="A671" s="14" t="inlineStr">
        <is>
          <t>2042/43</t>
        </is>
      </c>
      <c r="B671" s="14" t="inlineStr">
        <is>
          <t>Allocation Round 7</t>
        </is>
      </c>
      <c r="C671" s="14" t="inlineStr">
        <is>
          <t>Floating Offshore Wind</t>
        </is>
      </c>
      <c r="D671" s="14" t="inlineStr">
        <is>
          <t>Transmission</t>
        </is>
      </c>
      <c r="E671" s="115" t="n">
        <v>0.6652</v>
      </c>
      <c r="F671" s="115" t="n">
        <v>216.49</v>
      </c>
      <c r="G671" s="115" t="n">
        <v>0.144009148</v>
      </c>
      <c r="H671" s="14" t="inlineStr">
        <is>
          <t>renewable_and_other_supported</t>
        </is>
      </c>
      <c r="I671" s="14" t="inlineStr">
        <is>
          <t>Capacity-weighted auction price by round/technology; proxy for output-weighted surviving cohort</t>
        </is>
      </c>
    </row>
    <row r="672" ht="42" customHeight="1" s="74">
      <c r="A672" s="14" t="inlineStr">
        <is>
          <t>2043/44</t>
        </is>
      </c>
      <c r="B672" s="14" t="inlineStr">
        <is>
          <t>Bespoke</t>
        </is>
      </c>
      <c r="C672" s="14" t="inlineStr">
        <is>
          <t>Nuclear</t>
        </is>
      </c>
      <c r="D672" s="14" t="inlineStr">
        <is>
          <t>Transmission</t>
        </is>
      </c>
      <c r="E672" s="115" t="n">
        <v>26.7159</v>
      </c>
      <c r="F672" s="115" t="n">
        <v>147.9704222840765</v>
      </c>
      <c r="G672" s="115" t="n">
        <v>3.953163004699159</v>
      </c>
      <c r="H672" s="14" t="inlineStr">
        <is>
          <t>nuclear</t>
        </is>
      </c>
      <c r="I672" s="14" t="inlineStr">
        <is>
          <t>LCCC round/technology/connection/year weighted price, 2020 real rebased by GDP deflator; 2040/41 price held constant beyond published strike-price horizon</t>
        </is>
      </c>
    </row>
    <row r="673" ht="42" customHeight="1" s="74">
      <c r="A673" s="14" t="inlineStr">
        <is>
          <t>2043/44</t>
        </is>
      </c>
      <c r="B673" s="14" t="inlineStr">
        <is>
          <t>Allocation Round 4</t>
        </is>
      </c>
      <c r="C673" s="14" t="inlineStr">
        <is>
          <t>Offshore Wind</t>
        </is>
      </c>
      <c r="D673" s="14" t="inlineStr">
        <is>
          <t>Transmission</t>
        </is>
      </c>
      <c r="E673" s="115" t="n">
        <v>4.7103</v>
      </c>
      <c r="F673" s="115" t="n">
        <v>52.04125910509885</v>
      </c>
      <c r="G673" s="115" t="n">
        <v>0.2451299427627471</v>
      </c>
      <c r="H673" s="14" t="inlineStr">
        <is>
          <t>renewable_and_other_supported</t>
        </is>
      </c>
      <c r="I673" s="14" t="inlineStr">
        <is>
          <t>Capacity-weighted auction price by round/technology; proxy for output-weighted surviving cohort</t>
        </is>
      </c>
    </row>
    <row r="674" ht="42" customHeight="1" s="74">
      <c r="A674" s="14" t="inlineStr">
        <is>
          <t>2043/44</t>
        </is>
      </c>
      <c r="B674" s="14" t="inlineStr">
        <is>
          <t>Allocation Round 6</t>
        </is>
      </c>
      <c r="C674" s="14" t="inlineStr">
        <is>
          <t>Offshore Wind</t>
        </is>
      </c>
      <c r="D674" s="14" t="inlineStr">
        <is>
          <t>Transmission</t>
        </is>
      </c>
      <c r="E674" s="115" t="n">
        <v>2.4901</v>
      </c>
      <c r="F674" s="115" t="n">
        <v>79.96076759395804</v>
      </c>
      <c r="G674" s="115" t="n">
        <v>0.1991103073857149</v>
      </c>
      <c r="H674" s="14" t="inlineStr">
        <is>
          <t>renewable_and_other_supported</t>
        </is>
      </c>
      <c r="I674" s="14" t="inlineStr">
        <is>
          <t>Capacity-weighted auction price by round/technology; proxy for output-weighted surviving cohort</t>
        </is>
      </c>
    </row>
    <row r="675" ht="42" customHeight="1" s="74">
      <c r="A675" s="14" t="inlineStr">
        <is>
          <t>2043/44</t>
        </is>
      </c>
      <c r="B675" s="14" t="inlineStr">
        <is>
          <t>Allocation Round 7</t>
        </is>
      </c>
      <c r="C675" s="14" t="inlineStr">
        <is>
          <t>Offshore Wind</t>
        </is>
      </c>
      <c r="D675" s="14" t="inlineStr">
        <is>
          <t>Transmission</t>
        </is>
      </c>
      <c r="E675" s="115" t="n">
        <v>27.8588</v>
      </c>
      <c r="F675" s="115" t="n">
        <v>90.91379017586415</v>
      </c>
      <c r="G675" s="115" t="n">
        <v>2.532749097751364</v>
      </c>
      <c r="H675" s="14" t="inlineStr">
        <is>
          <t>renewable_and_other_supported</t>
        </is>
      </c>
      <c r="I675" s="14" t="inlineStr">
        <is>
          <t>Capacity-weighted auction price by round/technology; proxy for output-weighted surviving cohort</t>
        </is>
      </c>
    </row>
    <row r="676" ht="42" customHeight="1" s="74">
      <c r="A676" s="14" t="inlineStr">
        <is>
          <t>2043/44</t>
        </is>
      </c>
      <c r="B676" s="14" t="inlineStr">
        <is>
          <t>Allocation Round 5</t>
        </is>
      </c>
      <c r="C676" s="14" t="inlineStr">
        <is>
          <t>Onshore Wind</t>
        </is>
      </c>
      <c r="D676" s="14" t="inlineStr">
        <is>
          <t>Distribution</t>
        </is>
      </c>
      <c r="E676" s="115" t="n">
        <v>0.0911</v>
      </c>
      <c r="F676" s="115" t="n">
        <v>72.85776274713841</v>
      </c>
      <c r="G676" s="115" t="n">
        <v>0.006637342186264309</v>
      </c>
      <c r="H676" s="14" t="inlineStr">
        <is>
          <t>renewable_and_other_supported</t>
        </is>
      </c>
      <c r="I676" s="14" t="inlineStr">
        <is>
          <t>Capacity-weighted auction price by round/technology; proxy for output-weighted surviving cohort</t>
        </is>
      </c>
    </row>
    <row r="677" ht="42" customHeight="1" s="74">
      <c r="A677" s="14" t="inlineStr">
        <is>
          <t>2043/44</t>
        </is>
      </c>
      <c r="B677" s="14" t="inlineStr">
        <is>
          <t>Allocation Round 5</t>
        </is>
      </c>
      <c r="C677" s="14" t="inlineStr">
        <is>
          <t>Onshore Wind</t>
        </is>
      </c>
      <c r="D677" s="14" t="inlineStr">
        <is>
          <t>Transmission</t>
        </is>
      </c>
      <c r="E677" s="115" t="n">
        <v>0.9495</v>
      </c>
      <c r="F677" s="115" t="n">
        <v>72.85776274713841</v>
      </c>
      <c r="G677" s="115" t="n">
        <v>0.06917844572840792</v>
      </c>
      <c r="H677" s="14" t="inlineStr">
        <is>
          <t>renewable_and_other_supported</t>
        </is>
      </c>
      <c r="I677" s="14" t="inlineStr">
        <is>
          <t>Capacity-weighted auction price by round/technology; proxy for output-weighted surviving cohort</t>
        </is>
      </c>
    </row>
    <row r="678" ht="42" customHeight="1" s="74">
      <c r="A678" s="14" t="inlineStr">
        <is>
          <t>2043/44</t>
        </is>
      </c>
      <c r="B678" s="14" t="inlineStr">
        <is>
          <t>Allocation Round 6</t>
        </is>
      </c>
      <c r="C678" s="14" t="inlineStr">
        <is>
          <t>Onshore Wind</t>
        </is>
      </c>
      <c r="D678" s="14" t="inlineStr">
        <is>
          <t>Distribution</t>
        </is>
      </c>
      <c r="E678" s="115" t="n">
        <v>0.091</v>
      </c>
      <c r="F678" s="115" t="n">
        <v>70.92101977107181</v>
      </c>
      <c r="G678" s="115" t="n">
        <v>0.006453812799167535</v>
      </c>
      <c r="H678" s="14" t="inlineStr">
        <is>
          <t>renewable_and_other_supported</t>
        </is>
      </c>
      <c r="I678" s="14" t="inlineStr">
        <is>
          <t>Capacity-weighted auction price by round/technology; proxy for output-weighted surviving cohort</t>
        </is>
      </c>
    </row>
    <row r="679" ht="42" customHeight="1" s="74">
      <c r="A679" s="14" t="inlineStr">
        <is>
          <t>2043/44</t>
        </is>
      </c>
      <c r="B679" s="14" t="inlineStr">
        <is>
          <t>Allocation Round 6</t>
        </is>
      </c>
      <c r="C679" s="14" t="inlineStr">
        <is>
          <t>Onshore Wind</t>
        </is>
      </c>
      <c r="D679" s="14" t="inlineStr">
        <is>
          <t>Transmission</t>
        </is>
      </c>
      <c r="E679" s="115" t="n">
        <v>0.5589</v>
      </c>
      <c r="F679" s="115" t="n">
        <v>70.92101977107181</v>
      </c>
      <c r="G679" s="115" t="n">
        <v>0.03963775795005203</v>
      </c>
      <c r="H679" s="14" t="inlineStr">
        <is>
          <t>renewable_and_other_supported</t>
        </is>
      </c>
      <c r="I679" s="14" t="inlineStr">
        <is>
          <t>Capacity-weighted auction price by round/technology; proxy for output-weighted surviving cohort</t>
        </is>
      </c>
    </row>
    <row r="680" ht="42" customHeight="1" s="74">
      <c r="A680" s="14" t="inlineStr">
        <is>
          <t>2043/44</t>
        </is>
      </c>
      <c r="B680" s="14" t="inlineStr">
        <is>
          <t>Allocation Round 7</t>
        </is>
      </c>
      <c r="C680" s="14" t="inlineStr">
        <is>
          <t>Onshore Wind</t>
        </is>
      </c>
      <c r="D680" s="14" t="inlineStr">
        <is>
          <t>Distribution</t>
        </is>
      </c>
      <c r="E680" s="115" t="n">
        <v>1.0253</v>
      </c>
      <c r="F680" s="115" t="n">
        <v>72.23999999999999</v>
      </c>
      <c r="G680" s="115" t="n">
        <v>0.074067672</v>
      </c>
      <c r="H680" s="14" t="inlineStr">
        <is>
          <t>renewable_and_other_supported</t>
        </is>
      </c>
      <c r="I680" s="14" t="inlineStr">
        <is>
          <t>Capacity-weighted auction price by round/technology; proxy for output-weighted surviving cohort</t>
        </is>
      </c>
    </row>
    <row r="681" ht="42" customHeight="1" s="74">
      <c r="A681" s="14" t="inlineStr">
        <is>
          <t>2043/44</t>
        </is>
      </c>
      <c r="B681" s="14" t="inlineStr">
        <is>
          <t>Allocation Round 7</t>
        </is>
      </c>
      <c r="C681" s="14" t="inlineStr">
        <is>
          <t>Onshore Wind</t>
        </is>
      </c>
      <c r="D681" s="14" t="inlineStr">
        <is>
          <t>Transmission</t>
        </is>
      </c>
      <c r="E681" s="115" t="n">
        <v>2.2548</v>
      </c>
      <c r="F681" s="115" t="n">
        <v>72.23999999999999</v>
      </c>
      <c r="G681" s="115" t="n">
        <v>0.162886752</v>
      </c>
      <c r="H681" s="14" t="inlineStr">
        <is>
          <t>renewable_and_other_supported</t>
        </is>
      </c>
      <c r="I681" s="14" t="inlineStr">
        <is>
          <t>Capacity-weighted auction price by round/technology; proxy for output-weighted surviving cohort</t>
        </is>
      </c>
    </row>
    <row r="682" ht="42" customHeight="1" s="74">
      <c r="A682" s="14" t="inlineStr">
        <is>
          <t>2043/44</t>
        </is>
      </c>
      <c r="B682" s="14" t="inlineStr">
        <is>
          <t>Allocation Round 6</t>
        </is>
      </c>
      <c r="C682" s="14" t="inlineStr">
        <is>
          <t>Tidal Stream</t>
        </is>
      </c>
      <c r="D682" s="14" t="inlineStr">
        <is>
          <t>Distribution</t>
        </is>
      </c>
      <c r="E682" s="115" t="n">
        <v>0.008999999999999999</v>
      </c>
      <c r="F682" s="115" t="n">
        <v>239.6545265348595</v>
      </c>
      <c r="G682" s="115" t="n">
        <v>0.002156890738813736</v>
      </c>
      <c r="H682" s="14" t="inlineStr">
        <is>
          <t>renewable_and_other_supported</t>
        </is>
      </c>
      <c r="I682" s="14" t="inlineStr">
        <is>
          <t>Capacity-weighted auction price by round/technology; proxy for output-weighted surviving cohort</t>
        </is>
      </c>
    </row>
    <row r="683" ht="42" customHeight="1" s="74">
      <c r="A683" s="14" t="inlineStr">
        <is>
          <t>2043/44</t>
        </is>
      </c>
      <c r="B683" s="14" t="inlineStr">
        <is>
          <t>Allocation Round 5</t>
        </is>
      </c>
      <c r="C683" s="14" t="inlineStr">
        <is>
          <t>Tidal Stream</t>
        </is>
      </c>
      <c r="D683" s="14" t="inlineStr">
        <is>
          <t>Transmission</t>
        </is>
      </c>
      <c r="E683" s="115" t="n">
        <v>0.0697</v>
      </c>
      <c r="F683" s="115" t="n">
        <v>275.8813735691988</v>
      </c>
      <c r="G683" s="115" t="n">
        <v>0.01922893173777316</v>
      </c>
      <c r="H683" s="14" t="inlineStr">
        <is>
          <t>renewable_and_other_supported</t>
        </is>
      </c>
      <c r="I683" s="14" t="inlineStr">
        <is>
          <t>Capacity-weighted auction price by round/technology; proxy for output-weighted surviving cohort</t>
        </is>
      </c>
    </row>
    <row r="684" ht="42" customHeight="1" s="74">
      <c r="A684" s="14" t="inlineStr">
        <is>
          <t>2043/44</t>
        </is>
      </c>
      <c r="B684" s="14" t="inlineStr">
        <is>
          <t>Allocation Round 7</t>
        </is>
      </c>
      <c r="C684" s="14" t="inlineStr">
        <is>
          <t>Tidal Stream</t>
        </is>
      </c>
      <c r="D684" s="14" t="inlineStr">
        <is>
          <t>Transmission</t>
        </is>
      </c>
      <c r="E684" s="115" t="n">
        <v>0.056</v>
      </c>
      <c r="F684" s="115" t="n">
        <v>265</v>
      </c>
      <c r="G684" s="115" t="n">
        <v>0.01484</v>
      </c>
      <c r="H684" s="14" t="inlineStr">
        <is>
          <t>renewable_and_other_supported</t>
        </is>
      </c>
      <c r="I684" s="14" t="inlineStr">
        <is>
          <t>Capacity-weighted auction price by round/technology; proxy for output-weighted surviving cohort</t>
        </is>
      </c>
    </row>
    <row r="685" ht="42" customHeight="1" s="74">
      <c r="A685" s="14" t="inlineStr">
        <is>
          <t>2043/44</t>
        </is>
      </c>
      <c r="B685" s="14" t="inlineStr">
        <is>
          <t>Allocation Round 6</t>
        </is>
      </c>
      <c r="C685" s="14" t="inlineStr">
        <is>
          <t>Tidal Stream</t>
        </is>
      </c>
      <c r="D685" s="14" t="inlineStr">
        <is>
          <t>Transmission</t>
        </is>
      </c>
      <c r="E685" s="115" t="n">
        <v>0.0315</v>
      </c>
      <c r="F685" s="115" t="n">
        <v>239.6545265348595</v>
      </c>
      <c r="G685" s="115" t="n">
        <v>0.007549117585848076</v>
      </c>
      <c r="H685" s="14" t="inlineStr">
        <is>
          <t>renewable_and_other_supported</t>
        </is>
      </c>
      <c r="I685" s="14" t="inlineStr">
        <is>
          <t>Capacity-weighted auction price by round/technology; proxy for output-weighted surviving cohort</t>
        </is>
      </c>
    </row>
    <row r="686" ht="42" customHeight="1" s="74">
      <c r="A686" s="14" t="inlineStr">
        <is>
          <t>2043/44</t>
        </is>
      </c>
      <c r="B686" s="14" t="inlineStr">
        <is>
          <t>Allocation Round 5</t>
        </is>
      </c>
      <c r="C686" s="14" t="inlineStr">
        <is>
          <t>Tidal Stream</t>
        </is>
      </c>
      <c r="D686" s="14" t="inlineStr">
        <is>
          <t>Distribution</t>
        </is>
      </c>
      <c r="E686" s="115" t="n">
        <v>0.0098</v>
      </c>
      <c r="F686" s="115" t="n">
        <v>275.8813735691988</v>
      </c>
      <c r="G686" s="115" t="n">
        <v>0.002703637460978148</v>
      </c>
      <c r="H686" s="14" t="inlineStr">
        <is>
          <t>renewable_and_other_supported</t>
        </is>
      </c>
      <c r="I686" s="14" t="inlineStr">
        <is>
          <t>Capacity-weighted auction price by round/technology; proxy for output-weighted surviving cohort</t>
        </is>
      </c>
    </row>
    <row r="687" ht="42" customHeight="1" s="74">
      <c r="A687" s="14" t="inlineStr">
        <is>
          <t>2043/44</t>
        </is>
      </c>
      <c r="B687" s="14" t="inlineStr">
        <is>
          <t>Allocation Round 7</t>
        </is>
      </c>
      <c r="C687" s="14" t="inlineStr">
        <is>
          <t>Tidal Stream</t>
        </is>
      </c>
      <c r="D687" s="14" t="inlineStr">
        <is>
          <t>Distribution</t>
        </is>
      </c>
      <c r="E687" s="115" t="n">
        <v>0.007900000000000001</v>
      </c>
      <c r="F687" s="115" t="n">
        <v>265</v>
      </c>
      <c r="G687" s="115" t="n">
        <v>0.0020935</v>
      </c>
      <c r="H687" s="14" t="inlineStr">
        <is>
          <t>renewable_and_other_supported</t>
        </is>
      </c>
      <c r="I687" s="14" t="inlineStr">
        <is>
          <t>Capacity-weighted auction price by round/technology; proxy for output-weighted surviving cohort</t>
        </is>
      </c>
    </row>
    <row r="688" ht="42" customHeight="1" s="74">
      <c r="A688" s="14" t="inlineStr">
        <is>
          <t>2043/44</t>
        </is>
      </c>
      <c r="B688" s="14" t="inlineStr">
        <is>
          <t>Allocation Round 4</t>
        </is>
      </c>
      <c r="C688" s="14" t="inlineStr">
        <is>
          <t>Tidal Stream</t>
        </is>
      </c>
      <c r="D688" s="14" t="inlineStr">
        <is>
          <t>Transmission</t>
        </is>
      </c>
      <c r="E688" s="115" t="n">
        <v>0.08890000000000001</v>
      </c>
      <c r="F688" s="115" t="n">
        <v>248.7669719042664</v>
      </c>
      <c r="G688" s="115" t="n">
        <v>0.02211538380228928</v>
      </c>
      <c r="H688" s="14" t="inlineStr">
        <is>
          <t>renewable_and_other_supported</t>
        </is>
      </c>
      <c r="I688" s="14" t="inlineStr">
        <is>
          <t>Capacity-weighted auction price by round/technology; proxy for output-weighted surviving cohort</t>
        </is>
      </c>
    </row>
    <row r="689" ht="42" customHeight="1" s="74">
      <c r="A689" s="14" t="inlineStr">
        <is>
          <t>2043/44</t>
        </is>
      </c>
      <c r="B689" s="14" t="inlineStr">
        <is>
          <t>Allocation Round 6</t>
        </is>
      </c>
      <c r="C689" s="14" t="inlineStr">
        <is>
          <t>Floating Offshore Wind</t>
        </is>
      </c>
      <c r="D689" s="14" t="inlineStr">
        <is>
          <t>Transmission</t>
        </is>
      </c>
      <c r="E689" s="115" t="n">
        <v>1.365</v>
      </c>
      <c r="F689" s="115" t="n">
        <v>194.9701040582727</v>
      </c>
      <c r="G689" s="115" t="n">
        <v>0.2661341920395421</v>
      </c>
      <c r="H689" s="14" t="inlineStr">
        <is>
          <t>renewable_and_other_supported</t>
        </is>
      </c>
      <c r="I689" s="14" t="inlineStr">
        <is>
          <t>Capacity-weighted auction price by round/technology; proxy for output-weighted surviving cohort</t>
        </is>
      </c>
    </row>
    <row r="690" ht="42" customHeight="1" s="74">
      <c r="A690" s="14" t="inlineStr">
        <is>
          <t>2043/44</t>
        </is>
      </c>
      <c r="B690" s="14" t="inlineStr">
        <is>
          <t>Allocation Round 7</t>
        </is>
      </c>
      <c r="C690" s="14" t="inlineStr">
        <is>
          <t>Floating Offshore Wind</t>
        </is>
      </c>
      <c r="D690" s="14" t="inlineStr">
        <is>
          <t>Transmission</t>
        </is>
      </c>
      <c r="E690" s="115" t="n">
        <v>0.6671</v>
      </c>
      <c r="F690" s="115" t="n">
        <v>216.49</v>
      </c>
      <c r="G690" s="115" t="n">
        <v>0.144420479</v>
      </c>
      <c r="H690" s="14" t="inlineStr">
        <is>
          <t>renewable_and_other_supported</t>
        </is>
      </c>
      <c r="I690" s="14" t="inlineStr">
        <is>
          <t>Capacity-weighted auction price by round/technology; proxy for output-weighted surviving cohort</t>
        </is>
      </c>
    </row>
    <row r="691" ht="42" customHeight="1" s="74">
      <c r="A691" s="14" t="inlineStr">
        <is>
          <t>2043/44</t>
        </is>
      </c>
      <c r="B691" s="14" t="inlineStr">
        <is>
          <t>Allocation Round 3</t>
        </is>
      </c>
      <c r="C691" s="14" t="inlineStr">
        <is>
          <t>Remote Island Wind</t>
        </is>
      </c>
      <c r="D691" s="14" t="inlineStr">
        <is>
          <t>Distribution</t>
        </is>
      </c>
      <c r="E691" s="115" t="n">
        <v>0.1744</v>
      </c>
      <c r="F691" s="115" t="n">
        <v>68.0196310480241</v>
      </c>
      <c r="G691" s="115" t="n">
        <v>0.0118626236547754</v>
      </c>
      <c r="H691" s="14" t="inlineStr">
        <is>
          <t>renewable_and_other_supported</t>
        </is>
      </c>
      <c r="I691" s="14" t="inlineStr">
        <is>
          <t>LCCC round/technology/connection/year weighted price, 2020 real rebased by GDP deflator; 2040/41 price held constant beyond published strike-price horizon</t>
        </is>
      </c>
    </row>
    <row r="692" ht="42" customHeight="1" s="74">
      <c r="A692" s="14" t="inlineStr">
        <is>
          <t>2043/44</t>
        </is>
      </c>
      <c r="B692" s="14" t="inlineStr">
        <is>
          <t>Allocation Round 3</t>
        </is>
      </c>
      <c r="C692" s="14" t="inlineStr">
        <is>
          <t>Remote Island Wind</t>
        </is>
      </c>
      <c r="D692" s="14" t="inlineStr">
        <is>
          <t>Transmission</t>
        </is>
      </c>
      <c r="E692" s="115" t="n">
        <v>0.03</v>
      </c>
      <c r="F692" s="115" t="n">
        <v>60.95921684079396</v>
      </c>
      <c r="G692" s="115" t="n">
        <v>0.001828776505223819</v>
      </c>
      <c r="H692" s="14" t="inlineStr">
        <is>
          <t>renewable_and_other_supported</t>
        </is>
      </c>
      <c r="I692" s="14" t="inlineStr">
        <is>
          <t>LCCC round/technology/connection/year weighted price, 2020 real rebased by GDP deflator; 2040/41 price held constant beyond published strike-price horizon</t>
        </is>
      </c>
    </row>
    <row r="693" ht="42" customHeight="1" s="74">
      <c r="A693" s="14" t="inlineStr">
        <is>
          <t>2043/44</t>
        </is>
      </c>
      <c r="B693" s="14" t="inlineStr">
        <is>
          <t>Allocation Round 4</t>
        </is>
      </c>
      <c r="C693" s="14" t="inlineStr">
        <is>
          <t>Remote Island Wind</t>
        </is>
      </c>
      <c r="D693" s="14" t="inlineStr">
        <is>
          <t>Distribution</t>
        </is>
      </c>
      <c r="E693" s="115" t="n">
        <v>0.0407</v>
      </c>
      <c r="F693" s="115" t="n">
        <v>64.63705515088451</v>
      </c>
      <c r="G693" s="115" t="n">
        <v>0.002630728144640999</v>
      </c>
      <c r="H693" s="14" t="inlineStr">
        <is>
          <t>renewable_and_other_supported</t>
        </is>
      </c>
      <c r="I693" s="14" t="inlineStr">
        <is>
          <t>Capacity-weighted auction price by round/technology; proxy for output-weighted surviving cohort</t>
        </is>
      </c>
    </row>
    <row r="694" ht="42" customHeight="1" s="74">
      <c r="A694" s="14" t="inlineStr">
        <is>
          <t>2043/44</t>
        </is>
      </c>
      <c r="B694" s="14" t="inlineStr">
        <is>
          <t>Allocation Round 5</t>
        </is>
      </c>
      <c r="C694" s="14" t="inlineStr">
        <is>
          <t>Solar PV</t>
        </is>
      </c>
      <c r="D694" s="14" t="inlineStr">
        <is>
          <t>Distribution</t>
        </is>
      </c>
      <c r="E694" s="115" t="n">
        <v>0.092</v>
      </c>
      <c r="F694" s="115" t="n">
        <v>65.48699271592092</v>
      </c>
      <c r="G694" s="115" t="n">
        <v>0.006024803329864725</v>
      </c>
      <c r="H694" s="14" t="inlineStr">
        <is>
          <t>renewable_and_other_supported</t>
        </is>
      </c>
      <c r="I694" s="14" t="inlineStr">
        <is>
          <t>Capacity-weighted auction price by round/technology; proxy for output-weighted surviving cohort</t>
        </is>
      </c>
    </row>
    <row r="695" ht="42" customHeight="1" s="74">
      <c r="A695" s="14" t="inlineStr">
        <is>
          <t>2043/44</t>
        </is>
      </c>
      <c r="B695" s="14" t="inlineStr">
        <is>
          <t>Allocation Round 4</t>
        </is>
      </c>
      <c r="C695" s="14" t="inlineStr">
        <is>
          <t>Solar PV</t>
        </is>
      </c>
      <c r="D695" s="14" t="inlineStr">
        <is>
          <t>Distribution</t>
        </is>
      </c>
      <c r="E695" s="115" t="n">
        <v>0.0005</v>
      </c>
      <c r="F695" s="115" t="n">
        <v>64.0797190426639</v>
      </c>
      <c r="G695" s="115" t="n">
        <v>3.203985952133195e-05</v>
      </c>
      <c r="H695" s="14" t="inlineStr">
        <is>
          <t>renewable_and_other_supported</t>
        </is>
      </c>
      <c r="I695" s="14" t="inlineStr">
        <is>
          <t>Capacity-weighted auction price by round/technology; proxy for output-weighted surviving cohort</t>
        </is>
      </c>
    </row>
    <row r="696" ht="42" customHeight="1" s="74">
      <c r="A696" s="14" t="inlineStr">
        <is>
          <t>2043/44</t>
        </is>
      </c>
      <c r="B696" s="14" t="inlineStr">
        <is>
          <t>Allocation Round 7</t>
        </is>
      </c>
      <c r="C696" s="14" t="inlineStr">
        <is>
          <t>Solar PV</t>
        </is>
      </c>
      <c r="D696" s="14" t="inlineStr">
        <is>
          <t>Transmission</t>
        </is>
      </c>
      <c r="E696" s="115" t="n">
        <v>0.832</v>
      </c>
      <c r="F696" s="115" t="n">
        <v>65.23</v>
      </c>
      <c r="G696" s="115" t="n">
        <v>0.05427136</v>
      </c>
      <c r="H696" s="14" t="inlineStr">
        <is>
          <t>renewable_and_other_supported</t>
        </is>
      </c>
      <c r="I696" s="14" t="inlineStr">
        <is>
          <t>Capacity-weighted auction price by round/technology; proxy for output-weighted surviving cohort</t>
        </is>
      </c>
    </row>
    <row r="697" ht="42" customHeight="1" s="74">
      <c r="A697" s="14" t="inlineStr">
        <is>
          <t>2043/44</t>
        </is>
      </c>
      <c r="B697" s="14" t="inlineStr">
        <is>
          <t>Allocation Round 6</t>
        </is>
      </c>
      <c r="C697" s="14" t="inlineStr">
        <is>
          <t>Solar PV</t>
        </is>
      </c>
      <c r="D697" s="14" t="inlineStr">
        <is>
          <t>Transmission</t>
        </is>
      </c>
      <c r="E697" s="115" t="n">
        <v>0.09909999999999999</v>
      </c>
      <c r="F697" s="115" t="n">
        <v>69.76454734651405</v>
      </c>
      <c r="G697" s="115" t="n">
        <v>0.006913666642039542</v>
      </c>
      <c r="H697" s="14" t="inlineStr">
        <is>
          <t>renewable_and_other_supported</t>
        </is>
      </c>
      <c r="I697" s="14" t="inlineStr">
        <is>
          <t>Capacity-weighted auction price by round/technology; proxy for output-weighted surviving cohort</t>
        </is>
      </c>
    </row>
    <row r="698" ht="42" customHeight="1" s="74">
      <c r="A698" s="14" t="inlineStr">
        <is>
          <t>2043/44</t>
        </is>
      </c>
      <c r="B698" s="14" t="inlineStr">
        <is>
          <t>Allocation Round 4</t>
        </is>
      </c>
      <c r="C698" s="14" t="inlineStr">
        <is>
          <t>Solar PV</t>
        </is>
      </c>
      <c r="D698" s="14" t="inlineStr">
        <is>
          <t>Transmission</t>
        </is>
      </c>
      <c r="E698" s="115" t="n">
        <v>0.1159</v>
      </c>
      <c r="F698" s="115" t="n">
        <v>64.0797190426639</v>
      </c>
      <c r="G698" s="115" t="n">
        <v>0.007426839437044745</v>
      </c>
      <c r="H698" s="14" t="inlineStr">
        <is>
          <t>renewable_and_other_supported</t>
        </is>
      </c>
      <c r="I698" s="14" t="inlineStr">
        <is>
          <t>Capacity-weighted auction price by round/technology; proxy for output-weighted surviving cohort</t>
        </is>
      </c>
    </row>
    <row r="699" ht="42" customHeight="1" s="74">
      <c r="A699" s="14" t="inlineStr">
        <is>
          <t>2043/44</t>
        </is>
      </c>
      <c r="B699" s="14" t="inlineStr">
        <is>
          <t>Allocation Round 7</t>
        </is>
      </c>
      <c r="C699" s="14" t="inlineStr">
        <is>
          <t>Solar PV</t>
        </is>
      </c>
      <c r="D699" s="14" t="inlineStr">
        <is>
          <t>Distribution</t>
        </is>
      </c>
      <c r="E699" s="115" t="n">
        <v>4.8952</v>
      </c>
      <c r="F699" s="115" t="n">
        <v>65.23</v>
      </c>
      <c r="G699" s="115" t="n">
        <v>0.319313896</v>
      </c>
      <c r="H699" s="14" t="inlineStr">
        <is>
          <t>renewable_and_other_supported</t>
        </is>
      </c>
      <c r="I699" s="14" t="inlineStr">
        <is>
          <t>Capacity-weighted auction price by round/technology; proxy for output-weighted surviving cohort</t>
        </is>
      </c>
    </row>
    <row r="700" ht="42" customHeight="1" s="74">
      <c r="A700" s="14" t="inlineStr">
        <is>
          <t>2043/44</t>
        </is>
      </c>
      <c r="B700" s="14" t="inlineStr">
        <is>
          <t>Allocation Round 6</t>
        </is>
      </c>
      <c r="C700" s="14" t="inlineStr">
        <is>
          <t>Solar PV</t>
        </is>
      </c>
      <c r="D700" s="14" t="inlineStr">
        <is>
          <t>Distribution</t>
        </is>
      </c>
      <c r="E700" s="115" t="n">
        <v>0.132</v>
      </c>
      <c r="F700" s="115" t="n">
        <v>69.76454734651405</v>
      </c>
      <c r="G700" s="115" t="n">
        <v>0.009208920249739854</v>
      </c>
      <c r="H700" s="14" t="inlineStr">
        <is>
          <t>renewable_and_other_supported</t>
        </is>
      </c>
      <c r="I700" s="14" t="inlineStr">
        <is>
          <t>Capacity-weighted auction price by round/technology; proxy for output-weighted surviving cohort</t>
        </is>
      </c>
    </row>
    <row r="701" ht="42" customHeight="1" s="74">
      <c r="A701" s="14" t="inlineStr">
        <is>
          <t>2043/44</t>
        </is>
      </c>
      <c r="B701" s="14" t="inlineStr">
        <is>
          <t>Allocation Round 5</t>
        </is>
      </c>
      <c r="C701" s="14" t="inlineStr">
        <is>
          <t>Solar PV</t>
        </is>
      </c>
      <c r="D701" s="14" t="inlineStr">
        <is>
          <t>Transmission</t>
        </is>
      </c>
      <c r="E701" s="115" t="n">
        <v>0.0791</v>
      </c>
      <c r="F701" s="115" t="n">
        <v>65.48699271592092</v>
      </c>
      <c r="G701" s="115" t="n">
        <v>0.005180021123829345</v>
      </c>
      <c r="H701" s="14" t="inlineStr">
        <is>
          <t>renewable_and_other_supported</t>
        </is>
      </c>
      <c r="I701" s="14" t="inlineStr">
        <is>
          <t>Capacity-weighted auction price by round/technology; proxy for output-weighted surviving cohort</t>
        </is>
      </c>
    </row>
    <row r="702" ht="42" customHeight="1" s="74">
      <c r="A702" s="14" t="inlineStr">
        <is>
          <t>2044/45</t>
        </is>
      </c>
      <c r="B702" s="14" t="inlineStr">
        <is>
          <t>Allocation Round 7</t>
        </is>
      </c>
      <c r="C702" s="14" t="inlineStr">
        <is>
          <t>Solar PV</t>
        </is>
      </c>
      <c r="D702" s="14" t="inlineStr">
        <is>
          <t>Transmission</t>
        </is>
      </c>
      <c r="E702" s="115" t="n">
        <v>0.8306</v>
      </c>
      <c r="F702" s="115" t="n">
        <v>65.23</v>
      </c>
      <c r="G702" s="115" t="n">
        <v>0.054180038</v>
      </c>
      <c r="H702" s="14" t="inlineStr">
        <is>
          <t>renewable_and_other_supported</t>
        </is>
      </c>
      <c r="I702" s="14" t="inlineStr">
        <is>
          <t>Capacity-weighted auction price by round/technology; proxy for output-weighted surviving cohort</t>
        </is>
      </c>
    </row>
    <row r="703" ht="42" customHeight="1" s="74">
      <c r="A703" s="14" t="inlineStr">
        <is>
          <t>2044/45</t>
        </is>
      </c>
      <c r="B703" s="14" t="inlineStr">
        <is>
          <t>Allocation Round 5</t>
        </is>
      </c>
      <c r="C703" s="14" t="inlineStr">
        <is>
          <t>Solar PV</t>
        </is>
      </c>
      <c r="D703" s="14" t="inlineStr">
        <is>
          <t>Distribution</t>
        </is>
      </c>
      <c r="E703" s="115" t="n">
        <v>0.0614</v>
      </c>
      <c r="F703" s="115" t="n">
        <v>65.48699271592092</v>
      </c>
      <c r="G703" s="115" t="n">
        <v>0.004020901352757544</v>
      </c>
      <c r="H703" s="14" t="inlineStr">
        <is>
          <t>renewable_and_other_supported</t>
        </is>
      </c>
      <c r="I703" s="14" t="inlineStr">
        <is>
          <t>Capacity-weighted auction price by round/technology; proxy for output-weighted surviving cohort</t>
        </is>
      </c>
    </row>
    <row r="704" ht="42" customHeight="1" s="74">
      <c r="A704" s="14" t="inlineStr">
        <is>
          <t>2044/45</t>
        </is>
      </c>
      <c r="B704" s="14" t="inlineStr">
        <is>
          <t>Allocation Round 7</t>
        </is>
      </c>
      <c r="C704" s="14" t="inlineStr">
        <is>
          <t>Solar PV</t>
        </is>
      </c>
      <c r="D704" s="14" t="inlineStr">
        <is>
          <t>Distribution</t>
        </is>
      </c>
      <c r="E704" s="115" t="n">
        <v>4.8871</v>
      </c>
      <c r="F704" s="115" t="n">
        <v>65.23</v>
      </c>
      <c r="G704" s="115" t="n">
        <v>0.3187855330000001</v>
      </c>
      <c r="H704" s="14" t="inlineStr">
        <is>
          <t>renewable_and_other_supported</t>
        </is>
      </c>
      <c r="I704" s="14" t="inlineStr">
        <is>
          <t>Capacity-weighted auction price by round/technology; proxy for output-weighted surviving cohort</t>
        </is>
      </c>
    </row>
    <row r="705" ht="42" customHeight="1" s="74">
      <c r="A705" s="14" t="inlineStr">
        <is>
          <t>2044/45</t>
        </is>
      </c>
      <c r="B705" s="14" t="inlineStr">
        <is>
          <t>Allocation Round 4</t>
        </is>
      </c>
      <c r="C705" s="14" t="inlineStr">
        <is>
          <t>Solar PV</t>
        </is>
      </c>
      <c r="D705" s="14" t="inlineStr">
        <is>
          <t>Transmission</t>
        </is>
      </c>
      <c r="E705" s="115" t="n">
        <v>0.0531</v>
      </c>
      <c r="F705" s="115" t="n">
        <v>64.0797190426639</v>
      </c>
      <c r="G705" s="115" t="n">
        <v>0.003402633081165453</v>
      </c>
      <c r="H705" s="14" t="inlineStr">
        <is>
          <t>renewable_and_other_supported</t>
        </is>
      </c>
      <c r="I705" s="14" t="inlineStr">
        <is>
          <t>Capacity-weighted auction price by round/technology; proxy for output-weighted surviving cohort</t>
        </is>
      </c>
    </row>
    <row r="706" ht="42" customHeight="1" s="74">
      <c r="A706" s="14" t="inlineStr">
        <is>
          <t>2044/45</t>
        </is>
      </c>
      <c r="B706" s="14" t="inlineStr">
        <is>
          <t>Allocation Round 6</t>
        </is>
      </c>
      <c r="C706" s="14" t="inlineStr">
        <is>
          <t>Solar PV</t>
        </is>
      </c>
      <c r="D706" s="14" t="inlineStr">
        <is>
          <t>Distribution</t>
        </is>
      </c>
      <c r="E706" s="115" t="n">
        <v>0.0332</v>
      </c>
      <c r="F706" s="115" t="n">
        <v>69.76454734651405</v>
      </c>
      <c r="G706" s="115" t="n">
        <v>0.002316182971904266</v>
      </c>
      <c r="H706" s="14" t="inlineStr">
        <is>
          <t>renewable_and_other_supported</t>
        </is>
      </c>
      <c r="I706" s="14" t="inlineStr">
        <is>
          <t>Capacity-weighted auction price by round/technology; proxy for output-weighted surviving cohort</t>
        </is>
      </c>
    </row>
    <row r="707" ht="42" customHeight="1" s="74">
      <c r="A707" s="14" t="inlineStr">
        <is>
          <t>2044/45</t>
        </is>
      </c>
      <c r="B707" s="14" t="inlineStr">
        <is>
          <t>Allocation Round 5</t>
        </is>
      </c>
      <c r="C707" s="14" t="inlineStr">
        <is>
          <t>Onshore Wind</t>
        </is>
      </c>
      <c r="D707" s="14" t="inlineStr">
        <is>
          <t>Transmission</t>
        </is>
      </c>
      <c r="E707" s="115" t="n">
        <v>0.5644</v>
      </c>
      <c r="F707" s="115" t="n">
        <v>72.85776274713841</v>
      </c>
      <c r="G707" s="115" t="n">
        <v>0.04112092129448491</v>
      </c>
      <c r="H707" s="14" t="inlineStr">
        <is>
          <t>renewable_and_other_supported</t>
        </is>
      </c>
      <c r="I707" s="14" t="inlineStr">
        <is>
          <t>Capacity-weighted auction price by round/technology; proxy for output-weighted surviving cohort</t>
        </is>
      </c>
    </row>
    <row r="708" ht="42" customHeight="1" s="74">
      <c r="A708" s="14" t="inlineStr">
        <is>
          <t>2044/45</t>
        </is>
      </c>
      <c r="B708" s="14" t="inlineStr">
        <is>
          <t>Allocation Round 7</t>
        </is>
      </c>
      <c r="C708" s="14" t="inlineStr">
        <is>
          <t>Onshore Wind</t>
        </is>
      </c>
      <c r="D708" s="14" t="inlineStr">
        <is>
          <t>Distribution</t>
        </is>
      </c>
      <c r="E708" s="115" t="n">
        <v>1.0224</v>
      </c>
      <c r="F708" s="115" t="n">
        <v>72.23999999999999</v>
      </c>
      <c r="G708" s="115" t="n">
        <v>0.07385817599999998</v>
      </c>
      <c r="H708" s="14" t="inlineStr">
        <is>
          <t>renewable_and_other_supported</t>
        </is>
      </c>
      <c r="I708" s="14" t="inlineStr">
        <is>
          <t>Capacity-weighted auction price by round/technology; proxy for output-weighted surviving cohort</t>
        </is>
      </c>
    </row>
    <row r="709" ht="42" customHeight="1" s="74">
      <c r="A709" s="14" t="inlineStr">
        <is>
          <t>2044/45</t>
        </is>
      </c>
      <c r="B709" s="14" t="inlineStr">
        <is>
          <t>Allocation Round 7</t>
        </is>
      </c>
      <c r="C709" s="14" t="inlineStr">
        <is>
          <t>Onshore Wind</t>
        </is>
      </c>
      <c r="D709" s="14" t="inlineStr">
        <is>
          <t>Transmission</t>
        </is>
      </c>
      <c r="E709" s="115" t="n">
        <v>2.2484</v>
      </c>
      <c r="F709" s="115" t="n">
        <v>72.23999999999999</v>
      </c>
      <c r="G709" s="115" t="n">
        <v>0.162424416</v>
      </c>
      <c r="H709" s="14" t="inlineStr">
        <is>
          <t>renewable_and_other_supported</t>
        </is>
      </c>
      <c r="I709" s="14" t="inlineStr">
        <is>
          <t>Capacity-weighted auction price by round/technology; proxy for output-weighted surviving cohort</t>
        </is>
      </c>
    </row>
    <row r="710" ht="42" customHeight="1" s="74">
      <c r="A710" s="14" t="inlineStr">
        <is>
          <t>2044/45</t>
        </is>
      </c>
      <c r="B710" s="14" t="inlineStr">
        <is>
          <t>Allocation Round 7</t>
        </is>
      </c>
      <c r="C710" s="14" t="inlineStr">
        <is>
          <t>Offshore Wind</t>
        </is>
      </c>
      <c r="D710" s="14" t="inlineStr">
        <is>
          <t>Transmission</t>
        </is>
      </c>
      <c r="E710" s="115" t="n">
        <v>27.7805</v>
      </c>
      <c r="F710" s="115" t="n">
        <v>90.91379017586415</v>
      </c>
      <c r="G710" s="115" t="n">
        <v>2.525630547980594</v>
      </c>
      <c r="H710" s="14" t="inlineStr">
        <is>
          <t>renewable_and_other_supported</t>
        </is>
      </c>
      <c r="I710" s="14" t="inlineStr">
        <is>
          <t>Capacity-weighted auction price by round/technology; proxy for output-weighted surviving cohort</t>
        </is>
      </c>
    </row>
    <row r="711" ht="42" customHeight="1" s="74">
      <c r="A711" s="14" t="inlineStr">
        <is>
          <t>2044/45</t>
        </is>
      </c>
      <c r="B711" s="14" t="inlineStr">
        <is>
          <t>Bespoke</t>
        </is>
      </c>
      <c r="C711" s="14" t="inlineStr">
        <is>
          <t>Nuclear</t>
        </is>
      </c>
      <c r="D711" s="14" t="inlineStr">
        <is>
          <t>Transmission</t>
        </is>
      </c>
      <c r="E711" s="115" t="n">
        <v>26.6455</v>
      </c>
      <c r="F711" s="115" t="n">
        <v>147.9704222840765</v>
      </c>
      <c r="G711" s="115" t="n">
        <v>3.94274588697036</v>
      </c>
      <c r="H711" s="14" t="inlineStr">
        <is>
          <t>nuclear</t>
        </is>
      </c>
      <c r="I711" s="14" t="inlineStr">
        <is>
          <t>LCCC round/technology/connection/year weighted price, 2020 real rebased by GDP deflator; 2040/41 price held constant beyond published strike-price horizon</t>
        </is>
      </c>
    </row>
    <row r="712" ht="42" customHeight="1" s="74">
      <c r="A712" s="14" t="inlineStr">
        <is>
          <t>2044/45</t>
        </is>
      </c>
      <c r="B712" s="14" t="inlineStr">
        <is>
          <t>Allocation Round 3</t>
        </is>
      </c>
      <c r="C712" s="14" t="inlineStr">
        <is>
          <t>Remote Island Wind</t>
        </is>
      </c>
      <c r="D712" s="14" t="inlineStr">
        <is>
          <t>Distribution</t>
        </is>
      </c>
      <c r="E712" s="115" t="n">
        <v>0.174</v>
      </c>
      <c r="F712" s="115" t="n">
        <v>68.0196310480241</v>
      </c>
      <c r="G712" s="115" t="n">
        <v>0.01183541580235619</v>
      </c>
      <c r="H712" s="14" t="inlineStr">
        <is>
          <t>renewable_and_other_supported</t>
        </is>
      </c>
      <c r="I712" s="14" t="inlineStr">
        <is>
          <t>LCCC round/technology/connection/year weighted price, 2020 real rebased by GDP deflator; 2040/41 price held constant beyond published strike-price horizon</t>
        </is>
      </c>
    </row>
    <row r="713" ht="42" customHeight="1" s="74">
      <c r="A713" s="14" t="inlineStr">
        <is>
          <t>2044/45</t>
        </is>
      </c>
      <c r="B713" s="14" t="inlineStr">
        <is>
          <t>Allocation Round 7</t>
        </is>
      </c>
      <c r="C713" s="14" t="inlineStr">
        <is>
          <t>Tidal Stream</t>
        </is>
      </c>
      <c r="D713" s="14" t="inlineStr">
        <is>
          <t>Transmission</t>
        </is>
      </c>
      <c r="E713" s="115" t="n">
        <v>0.0211</v>
      </c>
      <c r="F713" s="115" t="n">
        <v>265</v>
      </c>
      <c r="G713" s="115" t="n">
        <v>0.0055915</v>
      </c>
      <c r="H713" s="14" t="inlineStr">
        <is>
          <t>renewable_and_other_supported</t>
        </is>
      </c>
      <c r="I713" s="14" t="inlineStr">
        <is>
          <t>Capacity-weighted auction price by round/technology; proxy for output-weighted surviving cohort</t>
        </is>
      </c>
    </row>
    <row r="714" ht="42" customHeight="1" s="74">
      <c r="A714" s="14" t="inlineStr">
        <is>
          <t>2044/45</t>
        </is>
      </c>
      <c r="B714" s="14" t="inlineStr">
        <is>
          <t>Allocation Round 5</t>
        </is>
      </c>
      <c r="C714" s="14" t="inlineStr">
        <is>
          <t>Tidal Stream</t>
        </is>
      </c>
      <c r="D714" s="14" t="inlineStr">
        <is>
          <t>Transmission</t>
        </is>
      </c>
      <c r="E714" s="115" t="n">
        <v>0.06950000000000001</v>
      </c>
      <c r="F714" s="115" t="n">
        <v>275.8813735691988</v>
      </c>
      <c r="G714" s="115" t="n">
        <v>0.01917375546305932</v>
      </c>
      <c r="H714" s="14" t="inlineStr">
        <is>
          <t>renewable_and_other_supported</t>
        </is>
      </c>
      <c r="I714" s="14" t="inlineStr">
        <is>
          <t>Capacity-weighted auction price by round/technology; proxy for output-weighted surviving cohort</t>
        </is>
      </c>
    </row>
    <row r="715" ht="42" customHeight="1" s="74">
      <c r="A715" s="14" t="inlineStr">
        <is>
          <t>2044/45</t>
        </is>
      </c>
      <c r="B715" s="14" t="inlineStr">
        <is>
          <t>Allocation Round 4</t>
        </is>
      </c>
      <c r="C715" s="14" t="inlineStr">
        <is>
          <t>Tidal Stream</t>
        </is>
      </c>
      <c r="D715" s="14" t="inlineStr">
        <is>
          <t>Transmission</t>
        </is>
      </c>
      <c r="E715" s="115" t="n">
        <v>0.0887</v>
      </c>
      <c r="F715" s="115" t="n">
        <v>248.7669719042664</v>
      </c>
      <c r="G715" s="115" t="n">
        <v>0.02206563040790843</v>
      </c>
      <c r="H715" s="14" t="inlineStr">
        <is>
          <t>renewable_and_other_supported</t>
        </is>
      </c>
      <c r="I715" s="14" t="inlineStr">
        <is>
          <t>Capacity-weighted auction price by round/technology; proxy for output-weighted surviving cohort</t>
        </is>
      </c>
    </row>
    <row r="716" ht="42" customHeight="1" s="74">
      <c r="A716" s="14" t="inlineStr">
        <is>
          <t>2044/45</t>
        </is>
      </c>
      <c r="B716" s="14" t="inlineStr">
        <is>
          <t>Allocation Round 6</t>
        </is>
      </c>
      <c r="C716" s="14" t="inlineStr">
        <is>
          <t>Tidal Stream</t>
        </is>
      </c>
      <c r="D716" s="14" t="inlineStr">
        <is>
          <t>Transmission</t>
        </is>
      </c>
      <c r="E716" s="115" t="n">
        <v>0.0285</v>
      </c>
      <c r="F716" s="115" t="n">
        <v>239.6545265348595</v>
      </c>
      <c r="G716" s="115" t="n">
        <v>0.006830154006243498</v>
      </c>
      <c r="H716" s="14" t="inlineStr">
        <is>
          <t>renewable_and_other_supported</t>
        </is>
      </c>
      <c r="I716" s="14" t="inlineStr">
        <is>
          <t>Capacity-weighted auction price by round/technology; proxy for output-weighted surviving cohort</t>
        </is>
      </c>
    </row>
    <row r="717" ht="42" customHeight="1" s="74">
      <c r="A717" s="14" t="inlineStr">
        <is>
          <t>2044/45</t>
        </is>
      </c>
      <c r="B717" s="14" t="inlineStr">
        <is>
          <t>Allocation Round 7</t>
        </is>
      </c>
      <c r="C717" s="14" t="inlineStr">
        <is>
          <t>Tidal Stream</t>
        </is>
      </c>
      <c r="D717" s="14" t="inlineStr">
        <is>
          <t>Distribution</t>
        </is>
      </c>
      <c r="E717" s="115" t="n">
        <v>0.0078</v>
      </c>
      <c r="F717" s="115" t="n">
        <v>265</v>
      </c>
      <c r="G717" s="115" t="n">
        <v>0.002067</v>
      </c>
      <c r="H717" s="14" t="inlineStr">
        <is>
          <t>renewable_and_other_supported</t>
        </is>
      </c>
      <c r="I717" s="14" t="inlineStr">
        <is>
          <t>Capacity-weighted auction price by round/technology; proxy for output-weighted surviving cohort</t>
        </is>
      </c>
    </row>
    <row r="718" ht="42" customHeight="1" s="74">
      <c r="A718" s="14" t="inlineStr">
        <is>
          <t>2044/45</t>
        </is>
      </c>
      <c r="B718" s="14" t="inlineStr">
        <is>
          <t>Allocation Round 6</t>
        </is>
      </c>
      <c r="C718" s="14" t="inlineStr">
        <is>
          <t>Floating Offshore Wind</t>
        </is>
      </c>
      <c r="D718" s="14" t="inlineStr">
        <is>
          <t>Transmission</t>
        </is>
      </c>
      <c r="E718" s="115" t="n">
        <v>0.6511</v>
      </c>
      <c r="F718" s="115" t="n">
        <v>194.9701040582727</v>
      </c>
      <c r="G718" s="115" t="n">
        <v>0.1269450347523413</v>
      </c>
      <c r="H718" s="14" t="inlineStr">
        <is>
          <t>renewable_and_other_supported</t>
        </is>
      </c>
      <c r="I718" s="14" t="inlineStr">
        <is>
          <t>Capacity-weighted auction price by round/technology; proxy for output-weighted surviving cohort</t>
        </is>
      </c>
    </row>
    <row r="719" ht="42" customHeight="1" s="74">
      <c r="A719" s="14" t="inlineStr">
        <is>
          <t>2044/45</t>
        </is>
      </c>
      <c r="B719" s="14" t="inlineStr">
        <is>
          <t>Allocation Round 7</t>
        </is>
      </c>
      <c r="C719" s="14" t="inlineStr">
        <is>
          <t>Floating Offshore Wind</t>
        </is>
      </c>
      <c r="D719" s="14" t="inlineStr">
        <is>
          <t>Transmission</t>
        </is>
      </c>
      <c r="E719" s="115" t="n">
        <v>0.6652</v>
      </c>
      <c r="F719" s="115" t="n">
        <v>216.49</v>
      </c>
      <c r="G719" s="115" t="n">
        <v>0.144009148</v>
      </c>
      <c r="H719" s="14" t="inlineStr">
        <is>
          <t>renewable_and_other_supported</t>
        </is>
      </c>
      <c r="I719" s="14" t="inlineStr">
        <is>
          <t>Capacity-weighted auction price by round/technology; proxy for output-weighted surviving cohort</t>
        </is>
      </c>
    </row>
    <row r="720" ht="42" customHeight="1" s="74">
      <c r="A720" s="14" t="inlineStr">
        <is>
          <t>2045/46</t>
        </is>
      </c>
      <c r="B720" s="14" t="inlineStr">
        <is>
          <t>Allocation Round 5</t>
        </is>
      </c>
      <c r="C720" s="14" t="inlineStr">
        <is>
          <t>Solar PV</t>
        </is>
      </c>
      <c r="D720" s="14" t="inlineStr">
        <is>
          <t>Distribution</t>
        </is>
      </c>
      <c r="E720" s="115" t="n">
        <v>0.0368</v>
      </c>
      <c r="F720" s="115" t="n">
        <v>65.48699271592092</v>
      </c>
      <c r="G720" s="115" t="n">
        <v>0.00240992133194589</v>
      </c>
      <c r="H720" s="14" t="inlineStr">
        <is>
          <t>renewable_and_other_supported</t>
        </is>
      </c>
      <c r="I720" s="14" t="inlineStr">
        <is>
          <t>Capacity-weighted auction price by round/technology; proxy for output-weighted surviving cohort</t>
        </is>
      </c>
    </row>
    <row r="721" ht="42" customHeight="1" s="74">
      <c r="A721" s="14" t="inlineStr">
        <is>
          <t>2045/46</t>
        </is>
      </c>
      <c r="B721" s="14" t="inlineStr">
        <is>
          <t>Allocation Round 7</t>
        </is>
      </c>
      <c r="C721" s="14" t="inlineStr">
        <is>
          <t>Solar PV</t>
        </is>
      </c>
      <c r="D721" s="14" t="inlineStr">
        <is>
          <t>Transmission</t>
        </is>
      </c>
      <c r="E721" s="115" t="n">
        <v>0.8306</v>
      </c>
      <c r="F721" s="115" t="n">
        <v>65.23</v>
      </c>
      <c r="G721" s="115" t="n">
        <v>0.054180038</v>
      </c>
      <c r="H721" s="14" t="inlineStr">
        <is>
          <t>renewable_and_other_supported</t>
        </is>
      </c>
      <c r="I721" s="14" t="inlineStr">
        <is>
          <t>Capacity-weighted auction price by round/technology; proxy for output-weighted surviving cohort</t>
        </is>
      </c>
    </row>
    <row r="722" ht="42" customHeight="1" s="74">
      <c r="A722" s="14" t="inlineStr">
        <is>
          <t>2045/46</t>
        </is>
      </c>
      <c r="B722" s="14" t="inlineStr">
        <is>
          <t>Allocation Round 7</t>
        </is>
      </c>
      <c r="C722" s="14" t="inlineStr">
        <is>
          <t>Solar PV</t>
        </is>
      </c>
      <c r="D722" s="14" t="inlineStr">
        <is>
          <t>Distribution</t>
        </is>
      </c>
      <c r="E722" s="115" t="n">
        <v>4.8871</v>
      </c>
      <c r="F722" s="115" t="n">
        <v>65.23</v>
      </c>
      <c r="G722" s="115" t="n">
        <v>0.3187855330000001</v>
      </c>
      <c r="H722" s="14" t="inlineStr">
        <is>
          <t>renewable_and_other_supported</t>
        </is>
      </c>
      <c r="I722" s="14" t="inlineStr">
        <is>
          <t>Capacity-weighted auction price by round/technology; proxy for output-weighted surviving cohort</t>
        </is>
      </c>
    </row>
    <row r="723" ht="42" customHeight="1" s="74">
      <c r="A723" s="14" t="inlineStr">
        <is>
          <t>2045/46</t>
        </is>
      </c>
      <c r="B723" s="14" t="inlineStr">
        <is>
          <t>Allocation Round 5</t>
        </is>
      </c>
      <c r="C723" s="14" t="inlineStr">
        <is>
          <t>Onshore Wind</t>
        </is>
      </c>
      <c r="D723" s="14" t="inlineStr">
        <is>
          <t>Transmission</t>
        </is>
      </c>
      <c r="E723" s="115" t="n">
        <v>0.1734</v>
      </c>
      <c r="F723" s="115" t="n">
        <v>72.85776274713841</v>
      </c>
      <c r="G723" s="115" t="n">
        <v>0.0126335360603538</v>
      </c>
      <c r="H723" s="14" t="inlineStr">
        <is>
          <t>renewable_and_other_supported</t>
        </is>
      </c>
      <c r="I723" s="14" t="inlineStr">
        <is>
          <t>Capacity-weighted auction price by round/technology; proxy for output-weighted surviving cohort</t>
        </is>
      </c>
    </row>
    <row r="724" ht="42" customHeight="1" s="74">
      <c r="A724" s="14" t="inlineStr">
        <is>
          <t>2045/46</t>
        </is>
      </c>
      <c r="B724" s="14" t="inlineStr">
        <is>
          <t>Allocation Round 7</t>
        </is>
      </c>
      <c r="C724" s="14" t="inlineStr">
        <is>
          <t>Onshore Wind</t>
        </is>
      </c>
      <c r="D724" s="14" t="inlineStr">
        <is>
          <t>Distribution</t>
        </is>
      </c>
      <c r="E724" s="115" t="n">
        <v>1.0224</v>
      </c>
      <c r="F724" s="115" t="n">
        <v>72.23999999999999</v>
      </c>
      <c r="G724" s="115" t="n">
        <v>0.07385817599999998</v>
      </c>
      <c r="H724" s="14" t="inlineStr">
        <is>
          <t>renewable_and_other_supported</t>
        </is>
      </c>
      <c r="I724" s="14" t="inlineStr">
        <is>
          <t>Capacity-weighted auction price by round/technology; proxy for output-weighted surviving cohort</t>
        </is>
      </c>
    </row>
    <row r="725" ht="42" customHeight="1" s="74">
      <c r="A725" s="14" t="inlineStr">
        <is>
          <t>2045/46</t>
        </is>
      </c>
      <c r="B725" s="14" t="inlineStr">
        <is>
          <t>Allocation Round 7</t>
        </is>
      </c>
      <c r="C725" s="14" t="inlineStr">
        <is>
          <t>Onshore Wind</t>
        </is>
      </c>
      <c r="D725" s="14" t="inlineStr">
        <is>
          <t>Transmission</t>
        </is>
      </c>
      <c r="E725" s="115" t="n">
        <v>2.2484</v>
      </c>
      <c r="F725" s="115" t="n">
        <v>72.23999999999999</v>
      </c>
      <c r="G725" s="115" t="n">
        <v>0.162424416</v>
      </c>
      <c r="H725" s="14" t="inlineStr">
        <is>
          <t>renewable_and_other_supported</t>
        </is>
      </c>
      <c r="I725" s="14" t="inlineStr">
        <is>
          <t>Capacity-weighted auction price by round/technology; proxy for output-weighted surviving cohort</t>
        </is>
      </c>
    </row>
    <row r="726" ht="42" customHeight="1" s="74">
      <c r="A726" s="14" t="inlineStr">
        <is>
          <t>2045/46</t>
        </is>
      </c>
      <c r="B726" s="14" t="inlineStr">
        <is>
          <t>Allocation Round 7</t>
        </is>
      </c>
      <c r="C726" s="14" t="inlineStr">
        <is>
          <t>Floating Offshore Wind</t>
        </is>
      </c>
      <c r="D726" s="14" t="inlineStr">
        <is>
          <t>Transmission</t>
        </is>
      </c>
      <c r="E726" s="115" t="n">
        <v>0.6652</v>
      </c>
      <c r="F726" s="115" t="n">
        <v>216.49</v>
      </c>
      <c r="G726" s="115" t="n">
        <v>0.144009148</v>
      </c>
      <c r="H726" s="14" t="inlineStr">
        <is>
          <t>renewable_and_other_supported</t>
        </is>
      </c>
      <c r="I726" s="14" t="inlineStr">
        <is>
          <t>Capacity-weighted auction price by round/technology; proxy for output-weighted surviving cohort</t>
        </is>
      </c>
    </row>
    <row r="727" ht="42" customHeight="1" s="74">
      <c r="A727" s="14" t="inlineStr">
        <is>
          <t>2045/46</t>
        </is>
      </c>
      <c r="B727" s="14" t="inlineStr">
        <is>
          <t>Allocation Round 3</t>
        </is>
      </c>
      <c r="C727" s="14" t="inlineStr">
        <is>
          <t>Remote Island Wind</t>
        </is>
      </c>
      <c r="D727" s="14" t="inlineStr">
        <is>
          <t>Distribution</t>
        </is>
      </c>
      <c r="E727" s="115" t="n">
        <v>0.0989</v>
      </c>
      <c r="F727" s="115" t="n">
        <v>68.0196310480241</v>
      </c>
      <c r="G727" s="115" t="n">
        <v>0.006727141510649583</v>
      </c>
      <c r="H727" s="14" t="inlineStr">
        <is>
          <t>renewable_and_other_supported</t>
        </is>
      </c>
      <c r="I727" s="14" t="inlineStr">
        <is>
          <t>LCCC round/technology/connection/year weighted price, 2020 real rebased by GDP deflator; 2040/41 price held constant beyond published strike-price horizon</t>
        </is>
      </c>
    </row>
    <row r="728" ht="42" customHeight="1" s="74">
      <c r="A728" s="14" t="inlineStr">
        <is>
          <t>2045/46</t>
        </is>
      </c>
      <c r="B728" s="14" t="inlineStr">
        <is>
          <t>Bespoke</t>
        </is>
      </c>
      <c r="C728" s="14" t="inlineStr">
        <is>
          <t>Nuclear</t>
        </is>
      </c>
      <c r="D728" s="14" t="inlineStr">
        <is>
          <t>Transmission</t>
        </is>
      </c>
      <c r="E728" s="115" t="n">
        <v>26.7553</v>
      </c>
      <c r="F728" s="115" t="n">
        <v>147.9704222840765</v>
      </c>
      <c r="G728" s="115" t="n">
        <v>3.958993039337151</v>
      </c>
      <c r="H728" s="14" t="inlineStr">
        <is>
          <t>nuclear</t>
        </is>
      </c>
      <c r="I728" s="14" t="inlineStr">
        <is>
          <t>LCCC round/technology/connection/year weighted price, 2020 real rebased by GDP deflator; 2040/41 price held constant beyond published strike-price horizon</t>
        </is>
      </c>
    </row>
    <row r="729" ht="42" customHeight="1" s="74">
      <c r="A729" s="14" t="inlineStr">
        <is>
          <t>2045/46</t>
        </is>
      </c>
      <c r="B729" s="14" t="inlineStr">
        <is>
          <t>Allocation Round 7</t>
        </is>
      </c>
      <c r="C729" s="14" t="inlineStr">
        <is>
          <t>Offshore Wind</t>
        </is>
      </c>
      <c r="D729" s="14" t="inlineStr">
        <is>
          <t>Transmission</t>
        </is>
      </c>
      <c r="E729" s="115" t="n">
        <v>27.7805</v>
      </c>
      <c r="F729" s="115" t="n">
        <v>90.91379017586415</v>
      </c>
      <c r="G729" s="115" t="n">
        <v>2.525630547980594</v>
      </c>
      <c r="H729" s="14" t="inlineStr">
        <is>
          <t>renewable_and_other_supported</t>
        </is>
      </c>
      <c r="I729" s="14" t="inlineStr">
        <is>
          <t>Capacity-weighted auction price by round/technology; proxy for output-weighted surviving cohort</t>
        </is>
      </c>
    </row>
    <row r="730" ht="42" customHeight="1" s="74">
      <c r="A730" s="14" t="inlineStr">
        <is>
          <t>2045/46</t>
        </is>
      </c>
      <c r="B730" s="14" t="inlineStr">
        <is>
          <t>Allocation Round 4</t>
        </is>
      </c>
      <c r="C730" s="14" t="inlineStr">
        <is>
          <t>Tidal Stream</t>
        </is>
      </c>
      <c r="D730" s="14" t="inlineStr">
        <is>
          <t>Transmission</t>
        </is>
      </c>
      <c r="E730" s="115" t="n">
        <v>0.0887</v>
      </c>
      <c r="F730" s="115" t="n">
        <v>248.7669719042664</v>
      </c>
      <c r="G730" s="115" t="n">
        <v>0.02206563040790843</v>
      </c>
      <c r="H730" s="14" t="inlineStr">
        <is>
          <t>renewable_and_other_supported</t>
        </is>
      </c>
      <c r="I730" s="14" t="inlineStr">
        <is>
          <t>Capacity-weighted auction price by round/technology; proxy for output-weighted surviving cohort</t>
        </is>
      </c>
    </row>
    <row r="731" ht="42" customHeight="1" s="74">
      <c r="A731" s="14" t="inlineStr">
        <is>
          <t>2045/46</t>
        </is>
      </c>
      <c r="B731" s="14" t="inlineStr">
        <is>
          <t>Allocation Round 7</t>
        </is>
      </c>
      <c r="C731" s="14" t="inlineStr">
        <is>
          <t>Tidal Stream</t>
        </is>
      </c>
      <c r="D731" s="14" t="inlineStr">
        <is>
          <t>Distribution</t>
        </is>
      </c>
      <c r="E731" s="115" t="n">
        <v>0.0039</v>
      </c>
      <c r="F731" s="115" t="n">
        <v>265</v>
      </c>
      <c r="G731" s="115" t="n">
        <v>0.0010335</v>
      </c>
      <c r="H731" s="14" t="inlineStr">
        <is>
          <t>renewable_and_other_supported</t>
        </is>
      </c>
      <c r="I731" s="14" t="inlineStr">
        <is>
          <t>Capacity-weighted auction price by round/technology; proxy for output-weighted surviving cohort</t>
        </is>
      </c>
    </row>
    <row r="732" ht="42" customHeight="1" s="74">
      <c r="A732" s="14" t="inlineStr">
        <is>
          <t>2045/46</t>
        </is>
      </c>
      <c r="B732" s="14" t="inlineStr">
        <is>
          <t>Allocation Round 5</t>
        </is>
      </c>
      <c r="C732" s="14" t="inlineStr">
        <is>
          <t>Tidal Stream</t>
        </is>
      </c>
      <c r="D732" s="14" t="inlineStr">
        <is>
          <t>Transmission</t>
        </is>
      </c>
      <c r="E732" s="115" t="n">
        <v>0.06950000000000001</v>
      </c>
      <c r="F732" s="115" t="n">
        <v>275.8813735691988</v>
      </c>
      <c r="G732" s="115" t="n">
        <v>0.01917375546305932</v>
      </c>
      <c r="H732" s="14" t="inlineStr">
        <is>
          <t>renewable_and_other_supported</t>
        </is>
      </c>
      <c r="I732" s="14" t="inlineStr">
        <is>
          <t>Capacity-weighted auction price by round/technology; proxy for output-weighted surviving cohort</t>
        </is>
      </c>
    </row>
    <row r="733" ht="42" customHeight="1" s="74">
      <c r="A733" s="14" t="inlineStr">
        <is>
          <t>2045/46</t>
        </is>
      </c>
      <c r="B733" s="14" t="inlineStr">
        <is>
          <t>Allocation Round 6</t>
        </is>
      </c>
      <c r="C733" s="14" t="inlineStr">
        <is>
          <t>Tidal Stream</t>
        </is>
      </c>
      <c r="D733" s="14" t="inlineStr">
        <is>
          <t>Transmission</t>
        </is>
      </c>
      <c r="E733" s="115" t="n">
        <v>0.0285</v>
      </c>
      <c r="F733" s="115" t="n">
        <v>239.6545265348595</v>
      </c>
      <c r="G733" s="115" t="n">
        <v>0.006830154006243498</v>
      </c>
      <c r="H733" s="14" t="inlineStr">
        <is>
          <t>renewable_and_other_supported</t>
        </is>
      </c>
      <c r="I733" s="14" t="inlineStr">
        <is>
          <t>Capacity-weighted auction price by round/technology; proxy for output-weighted surviving cohort</t>
        </is>
      </c>
    </row>
    <row r="734" ht="42" customHeight="1" s="74">
      <c r="A734" s="14" t="inlineStr">
        <is>
          <t>2046/47</t>
        </is>
      </c>
      <c r="B734" s="14" t="inlineStr">
        <is>
          <t>Allocation Round 5</t>
        </is>
      </c>
      <c r="C734" s="14" t="inlineStr">
        <is>
          <t>Tidal Stream</t>
        </is>
      </c>
      <c r="D734" s="14" t="inlineStr">
        <is>
          <t>Transmission</t>
        </is>
      </c>
      <c r="E734" s="115" t="n">
        <v>0.0173</v>
      </c>
      <c r="F734" s="115" t="n">
        <v>275.8813735691988</v>
      </c>
      <c r="G734" s="115" t="n">
        <v>0.004772747762747139</v>
      </c>
      <c r="H734" s="14" t="inlineStr">
        <is>
          <t>renewable_and_other_supported</t>
        </is>
      </c>
      <c r="I734" s="14" t="inlineStr">
        <is>
          <t>Capacity-weighted auction price by round/technology; proxy for output-weighted surviving cohort</t>
        </is>
      </c>
    </row>
    <row r="735" ht="42" customHeight="1" s="74">
      <c r="A735" s="14" t="inlineStr">
        <is>
          <t>2046/47</t>
        </is>
      </c>
      <c r="B735" s="14" t="inlineStr">
        <is>
          <t>Allocation Round 4</t>
        </is>
      </c>
      <c r="C735" s="14" t="inlineStr">
        <is>
          <t>Tidal Stream</t>
        </is>
      </c>
      <c r="D735" s="14" t="inlineStr">
        <is>
          <t>Transmission</t>
        </is>
      </c>
      <c r="E735" s="115" t="n">
        <v>0.0622</v>
      </c>
      <c r="F735" s="115" t="n">
        <v>248.7669719042664</v>
      </c>
      <c r="G735" s="115" t="n">
        <v>0.01547330565244537</v>
      </c>
      <c r="H735" s="14" t="inlineStr">
        <is>
          <t>renewable_and_other_supported</t>
        </is>
      </c>
      <c r="I735" s="14" t="inlineStr">
        <is>
          <t>Capacity-weighted auction price by round/technology; proxy for output-weighted surviving cohort</t>
        </is>
      </c>
    </row>
    <row r="736" ht="42" customHeight="1" s="74">
      <c r="A736" s="14" t="inlineStr">
        <is>
          <t>2046/47</t>
        </is>
      </c>
      <c r="B736" s="14" t="inlineStr">
        <is>
          <t>Allocation Round 6</t>
        </is>
      </c>
      <c r="C736" s="14" t="inlineStr">
        <is>
          <t>Tidal Stream</t>
        </is>
      </c>
      <c r="D736" s="14" t="inlineStr">
        <is>
          <t>Transmission</t>
        </is>
      </c>
      <c r="E736" s="115" t="n">
        <v>0.0071</v>
      </c>
      <c r="F736" s="115" t="n">
        <v>239.6545265348595</v>
      </c>
      <c r="G736" s="115" t="n">
        <v>0.001701547138397503</v>
      </c>
      <c r="H736" s="14" t="inlineStr">
        <is>
          <t>renewable_and_other_supported</t>
        </is>
      </c>
      <c r="I736" s="14" t="inlineStr">
        <is>
          <t>Capacity-weighted auction price by round/technology; proxy for output-weighted surviving cohort</t>
        </is>
      </c>
    </row>
    <row r="737" ht="42" customHeight="1" s="74">
      <c r="A737" s="14" t="inlineStr">
        <is>
          <t>2046/47</t>
        </is>
      </c>
      <c r="B737" s="14" t="inlineStr">
        <is>
          <t>Allocation Round 7</t>
        </is>
      </c>
      <c r="C737" s="14" t="inlineStr">
        <is>
          <t>Solar PV</t>
        </is>
      </c>
      <c r="D737" s="14" t="inlineStr">
        <is>
          <t>Distribution</t>
        </is>
      </c>
      <c r="E737" s="115" t="n">
        <v>4.8781</v>
      </c>
      <c r="F737" s="115" t="n">
        <v>65.23</v>
      </c>
      <c r="G737" s="115" t="n">
        <v>0.318198463</v>
      </c>
      <c r="H737" s="14" t="inlineStr">
        <is>
          <t>renewable_and_other_supported</t>
        </is>
      </c>
      <c r="I737" s="14" t="inlineStr">
        <is>
          <t>Capacity-weighted auction price by round/technology; proxy for output-weighted surviving cohort</t>
        </is>
      </c>
    </row>
    <row r="738" ht="42" customHeight="1" s="74">
      <c r="A738" s="14" t="inlineStr">
        <is>
          <t>2046/47</t>
        </is>
      </c>
      <c r="B738" s="14" t="inlineStr">
        <is>
          <t>Allocation Round 7</t>
        </is>
      </c>
      <c r="C738" s="14" t="inlineStr">
        <is>
          <t>Solar PV</t>
        </is>
      </c>
      <c r="D738" s="14" t="inlineStr">
        <is>
          <t>Transmission</t>
        </is>
      </c>
      <c r="E738" s="115" t="n">
        <v>0.8306</v>
      </c>
      <c r="F738" s="115" t="n">
        <v>65.23</v>
      </c>
      <c r="G738" s="115" t="n">
        <v>0.054180038</v>
      </c>
      <c r="H738" s="14" t="inlineStr">
        <is>
          <t>renewable_and_other_supported</t>
        </is>
      </c>
      <c r="I738" s="14" t="inlineStr">
        <is>
          <t>Capacity-weighted auction price by round/technology; proxy for output-weighted surviving cohort</t>
        </is>
      </c>
    </row>
    <row r="739" ht="42" customHeight="1" s="74">
      <c r="A739" s="14" t="inlineStr">
        <is>
          <t>2046/47</t>
        </is>
      </c>
      <c r="B739" s="14" t="inlineStr">
        <is>
          <t>Allocation Round 7</t>
        </is>
      </c>
      <c r="C739" s="14" t="inlineStr">
        <is>
          <t>Onshore Wind</t>
        </is>
      </c>
      <c r="D739" s="14" t="inlineStr">
        <is>
          <t>Distribution</t>
        </is>
      </c>
      <c r="E739" s="115" t="n">
        <v>1.0224</v>
      </c>
      <c r="F739" s="115" t="n">
        <v>72.23999999999999</v>
      </c>
      <c r="G739" s="115" t="n">
        <v>0.07385817599999998</v>
      </c>
      <c r="H739" s="14" t="inlineStr">
        <is>
          <t>renewable_and_other_supported</t>
        </is>
      </c>
      <c r="I739" s="14" t="inlineStr">
        <is>
          <t>Capacity-weighted auction price by round/technology; proxy for output-weighted surviving cohort</t>
        </is>
      </c>
    </row>
    <row r="740" ht="42" customHeight="1" s="74">
      <c r="A740" s="14" t="inlineStr">
        <is>
          <t>2046/47</t>
        </is>
      </c>
      <c r="B740" s="14" t="inlineStr">
        <is>
          <t>Allocation Round 7</t>
        </is>
      </c>
      <c r="C740" s="14" t="inlineStr">
        <is>
          <t>Onshore Wind</t>
        </is>
      </c>
      <c r="D740" s="14" t="inlineStr">
        <is>
          <t>Transmission</t>
        </is>
      </c>
      <c r="E740" s="115" t="n">
        <v>2.1572</v>
      </c>
      <c r="F740" s="115" t="n">
        <v>72.23999999999999</v>
      </c>
      <c r="G740" s="115" t="n">
        <v>0.155836128</v>
      </c>
      <c r="H740" s="14" t="inlineStr">
        <is>
          <t>renewable_and_other_supported</t>
        </is>
      </c>
      <c r="I740" s="14" t="inlineStr">
        <is>
          <t>Capacity-weighted auction price by round/technology; proxy for output-weighted surviving cohort</t>
        </is>
      </c>
    </row>
    <row r="741" ht="42" customHeight="1" s="74">
      <c r="A741" s="14" t="inlineStr">
        <is>
          <t>2046/47</t>
        </is>
      </c>
      <c r="B741" s="14" t="inlineStr">
        <is>
          <t>Allocation Round 7</t>
        </is>
      </c>
      <c r="C741" s="14" t="inlineStr">
        <is>
          <t>Floating Offshore Wind</t>
        </is>
      </c>
      <c r="D741" s="14" t="inlineStr">
        <is>
          <t>Transmission</t>
        </is>
      </c>
      <c r="E741" s="115" t="n">
        <v>0.6652</v>
      </c>
      <c r="F741" s="115" t="n">
        <v>216.49</v>
      </c>
      <c r="G741" s="115" t="n">
        <v>0.144009148</v>
      </c>
      <c r="H741" s="14" t="inlineStr">
        <is>
          <t>renewable_and_other_supported</t>
        </is>
      </c>
      <c r="I741" s="14" t="inlineStr">
        <is>
          <t>Capacity-weighted auction price by round/technology; proxy for output-weighted surviving cohort</t>
        </is>
      </c>
    </row>
    <row r="742" ht="42" customHeight="1" s="74">
      <c r="A742" s="14" t="inlineStr">
        <is>
          <t>2046/47</t>
        </is>
      </c>
      <c r="B742" s="14" t="inlineStr">
        <is>
          <t>Allocation Round 7</t>
        </is>
      </c>
      <c r="C742" s="14" t="inlineStr">
        <is>
          <t>Offshore Wind</t>
        </is>
      </c>
      <c r="D742" s="14" t="inlineStr">
        <is>
          <t>Transmission</t>
        </is>
      </c>
      <c r="E742" s="115" t="n">
        <v>27.7805</v>
      </c>
      <c r="F742" s="115" t="n">
        <v>90.91379017586415</v>
      </c>
      <c r="G742" s="115" t="n">
        <v>2.525630547980594</v>
      </c>
      <c r="H742" s="14" t="inlineStr">
        <is>
          <t>renewable_and_other_supported</t>
        </is>
      </c>
      <c r="I742" s="14" t="inlineStr">
        <is>
          <t>Capacity-weighted auction price by round/technology; proxy for output-weighted surviving cohort</t>
        </is>
      </c>
    </row>
    <row r="743" ht="42" customHeight="1" s="74">
      <c r="A743" s="14" t="inlineStr">
        <is>
          <t>2046/47</t>
        </is>
      </c>
      <c r="B743" s="14" t="inlineStr">
        <is>
          <t>Bespoke</t>
        </is>
      </c>
      <c r="C743" s="14" t="inlineStr">
        <is>
          <t>Nuclear</t>
        </is>
      </c>
      <c r="D743" s="14" t="inlineStr">
        <is>
          <t>Transmission</t>
        </is>
      </c>
      <c r="E743" s="115" t="n">
        <v>26.639</v>
      </c>
      <c r="F743" s="115" t="n">
        <v>147.9704222840765</v>
      </c>
      <c r="G743" s="115" t="n">
        <v>3.941784079225513</v>
      </c>
      <c r="H743" s="14" t="inlineStr">
        <is>
          <t>nuclear</t>
        </is>
      </c>
      <c r="I743" s="14" t="inlineStr">
        <is>
          <t>LCCC round/technology/connection/year weighted price, 2020 real rebased by GDP deflator; 2040/41 price held constant beyond published strike-price horizon</t>
        </is>
      </c>
    </row>
    <row r="744" ht="42" customHeight="1" s="74">
      <c r="A744" s="14" t="inlineStr">
        <is>
          <t>2047/48</t>
        </is>
      </c>
      <c r="B744" s="14" t="inlineStr">
        <is>
          <t>Bespoke</t>
        </is>
      </c>
      <c r="C744" s="14" t="inlineStr">
        <is>
          <t>Nuclear</t>
        </is>
      </c>
      <c r="D744" s="14" t="inlineStr">
        <is>
          <t>Transmission</t>
        </is>
      </c>
      <c r="E744" s="115" t="n">
        <v>26.7192</v>
      </c>
      <c r="F744" s="115" t="n">
        <v>147.9704222840765</v>
      </c>
      <c r="G744" s="115" t="n">
        <v>3.953651307092696</v>
      </c>
      <c r="H744" s="14" t="inlineStr">
        <is>
          <t>nuclear</t>
        </is>
      </c>
      <c r="I744" s="14" t="inlineStr">
        <is>
          <t>LCCC round/technology/connection/year weighted price, 2020 real rebased by GDP deflator; 2040/41 price held constant beyond published strike-price horizon</t>
        </is>
      </c>
    </row>
    <row r="745" ht="42" customHeight="1" s="74">
      <c r="A745" s="14" t="inlineStr">
        <is>
          <t>2047/48</t>
        </is>
      </c>
      <c r="B745" s="14" t="inlineStr">
        <is>
          <t>Allocation Round 7</t>
        </is>
      </c>
      <c r="C745" s="14" t="inlineStr">
        <is>
          <t>Offshore Wind</t>
        </is>
      </c>
      <c r="D745" s="14" t="inlineStr">
        <is>
          <t>Transmission</t>
        </is>
      </c>
      <c r="E745" s="115" t="n">
        <v>27.8588</v>
      </c>
      <c r="F745" s="115" t="n">
        <v>90.91379017586415</v>
      </c>
      <c r="G745" s="115" t="n">
        <v>2.532749097751364</v>
      </c>
      <c r="H745" s="14" t="inlineStr">
        <is>
          <t>renewable_and_other_supported</t>
        </is>
      </c>
      <c r="I745" s="14" t="inlineStr">
        <is>
          <t>Capacity-weighted auction price by round/technology; proxy for output-weighted surviving cohort</t>
        </is>
      </c>
    </row>
    <row r="746" ht="42" customHeight="1" s="74">
      <c r="A746" s="14" t="inlineStr">
        <is>
          <t>2047/48</t>
        </is>
      </c>
      <c r="B746" s="14" t="inlineStr">
        <is>
          <t>Allocation Round 7</t>
        </is>
      </c>
      <c r="C746" s="14" t="inlineStr">
        <is>
          <t>Solar PV</t>
        </is>
      </c>
      <c r="D746" s="14" t="inlineStr">
        <is>
          <t>Transmission</t>
        </is>
      </c>
      <c r="E746" s="115" t="n">
        <v>0.8217</v>
      </c>
      <c r="F746" s="115" t="n">
        <v>65.23</v>
      </c>
      <c r="G746" s="115" t="n">
        <v>0.053599491</v>
      </c>
      <c r="H746" s="14" t="inlineStr">
        <is>
          <t>renewable_and_other_supported</t>
        </is>
      </c>
      <c r="I746" s="14" t="inlineStr">
        <is>
          <t>Capacity-weighted auction price by round/technology; proxy for output-weighted surviving cohort</t>
        </is>
      </c>
    </row>
    <row r="747" ht="42" customHeight="1" s="74">
      <c r="A747" s="14" t="inlineStr">
        <is>
          <t>2047/48</t>
        </is>
      </c>
      <c r="B747" s="14" t="inlineStr">
        <is>
          <t>Allocation Round 7</t>
        </is>
      </c>
      <c r="C747" s="14" t="inlineStr">
        <is>
          <t>Solar PV</t>
        </is>
      </c>
      <c r="D747" s="14" t="inlineStr">
        <is>
          <t>Distribution</t>
        </is>
      </c>
      <c r="E747" s="115" t="n">
        <v>4.5633</v>
      </c>
      <c r="F747" s="115" t="n">
        <v>65.23</v>
      </c>
      <c r="G747" s="115" t="n">
        <v>0.297664059</v>
      </c>
      <c r="H747" s="14" t="inlineStr">
        <is>
          <t>renewable_and_other_supported</t>
        </is>
      </c>
      <c r="I747" s="14" t="inlineStr">
        <is>
          <t>Capacity-weighted auction price by round/technology; proxy for output-weighted surviving cohort</t>
        </is>
      </c>
    </row>
    <row r="748" ht="42" customHeight="1" s="74">
      <c r="A748" s="14" t="inlineStr">
        <is>
          <t>2047/48</t>
        </is>
      </c>
      <c r="B748" s="14" t="inlineStr">
        <is>
          <t>Allocation Round 7</t>
        </is>
      </c>
      <c r="C748" s="14" t="inlineStr">
        <is>
          <t>Floating Offshore Wind</t>
        </is>
      </c>
      <c r="D748" s="14" t="inlineStr">
        <is>
          <t>Transmission</t>
        </is>
      </c>
      <c r="E748" s="115" t="n">
        <v>0.6671</v>
      </c>
      <c r="F748" s="115" t="n">
        <v>216.49</v>
      </c>
      <c r="G748" s="115" t="n">
        <v>0.144420479</v>
      </c>
      <c r="H748" s="14" t="inlineStr">
        <is>
          <t>renewable_and_other_supported</t>
        </is>
      </c>
      <c r="I748" s="14" t="inlineStr">
        <is>
          <t>Capacity-weighted auction price by round/technology; proxy for output-weighted surviving cohort</t>
        </is>
      </c>
    </row>
    <row r="749" ht="42" customHeight="1" s="74">
      <c r="A749" s="14" t="inlineStr">
        <is>
          <t>2047/48</t>
        </is>
      </c>
      <c r="B749" s="14" t="inlineStr">
        <is>
          <t>Allocation Round 7</t>
        </is>
      </c>
      <c r="C749" s="14" t="inlineStr">
        <is>
          <t>Onshore Wind</t>
        </is>
      </c>
      <c r="D749" s="14" t="inlineStr">
        <is>
          <t>Distribution</t>
        </is>
      </c>
      <c r="E749" s="115" t="n">
        <v>0.9806</v>
      </c>
      <c r="F749" s="115" t="n">
        <v>72.23999999999999</v>
      </c>
      <c r="G749" s="115" t="n">
        <v>0.070838544</v>
      </c>
      <c r="H749" s="14" t="inlineStr">
        <is>
          <t>renewable_and_other_supported</t>
        </is>
      </c>
      <c r="I749" s="14" t="inlineStr">
        <is>
          <t>Capacity-weighted auction price by round/technology; proxy for output-weighted surviving cohort</t>
        </is>
      </c>
    </row>
    <row r="750" ht="42" customHeight="1" s="74">
      <c r="A750" s="14" t="inlineStr">
        <is>
          <t>2047/48</t>
        </is>
      </c>
      <c r="B750" s="14" t="inlineStr">
        <is>
          <t>Allocation Round 7</t>
        </is>
      </c>
      <c r="C750" s="14" t="inlineStr">
        <is>
          <t>Onshore Wind</t>
        </is>
      </c>
      <c r="D750" s="14" t="inlineStr">
        <is>
          <t>Transmission</t>
        </is>
      </c>
      <c r="E750" s="115" t="n">
        <v>1.8756</v>
      </c>
      <c r="F750" s="115" t="n">
        <v>72.23999999999999</v>
      </c>
      <c r="G750" s="115" t="n">
        <v>0.135493344</v>
      </c>
      <c r="H750" s="14" t="inlineStr">
        <is>
          <t>renewable_and_other_supported</t>
        </is>
      </c>
      <c r="I750" s="14" t="inlineStr">
        <is>
          <t>Capacity-weighted auction price by round/technology; proxy for output-weighted surviving cohort</t>
        </is>
      </c>
    </row>
    <row r="751" ht="42" customHeight="1" s="74">
      <c r="A751" s="14" t="inlineStr">
        <is>
          <t>2048/49</t>
        </is>
      </c>
      <c r="B751" s="14" t="inlineStr">
        <is>
          <t>Allocation Round 7</t>
        </is>
      </c>
      <c r="C751" s="14" t="inlineStr">
        <is>
          <t>Offshore Wind</t>
        </is>
      </c>
      <c r="D751" s="14" t="inlineStr">
        <is>
          <t>Transmission</t>
        </is>
      </c>
      <c r="E751" s="115" t="n">
        <v>26.9398</v>
      </c>
      <c r="F751" s="115" t="n">
        <v>90.91379017586415</v>
      </c>
      <c r="G751" s="115" t="n">
        <v>2.449199324579745</v>
      </c>
      <c r="H751" s="14" t="inlineStr">
        <is>
          <t>renewable_and_other_supported</t>
        </is>
      </c>
      <c r="I751" s="14" t="inlineStr">
        <is>
          <t>Capacity-weighted auction price by round/technology; proxy for output-weighted surviving cohort</t>
        </is>
      </c>
    </row>
    <row r="752" ht="42" customHeight="1" s="74">
      <c r="A752" s="14" t="inlineStr">
        <is>
          <t>2048/49</t>
        </is>
      </c>
      <c r="B752" s="14" t="inlineStr">
        <is>
          <t>Bespoke</t>
        </is>
      </c>
      <c r="C752" s="14" t="inlineStr">
        <is>
          <t>Nuclear</t>
        </is>
      </c>
      <c r="D752" s="14" t="inlineStr">
        <is>
          <t>Transmission</t>
        </is>
      </c>
      <c r="E752" s="115" t="n">
        <v>26.7586</v>
      </c>
      <c r="F752" s="115" t="n">
        <v>147.9704222840765</v>
      </c>
      <c r="G752" s="115" t="n">
        <v>3.959481341730689</v>
      </c>
      <c r="H752" s="14" t="inlineStr">
        <is>
          <t>nuclear</t>
        </is>
      </c>
      <c r="I752" s="14" t="inlineStr">
        <is>
          <t>LCCC round/technology/connection/year weighted price, 2020 real rebased by GDP deflator; 2040/41 price held constant beyond published strike-price horizon</t>
        </is>
      </c>
    </row>
    <row r="753" ht="42" customHeight="1" s="74">
      <c r="A753" s="14" t="inlineStr">
        <is>
          <t>2048/49</t>
        </is>
      </c>
      <c r="B753" s="14" t="inlineStr">
        <is>
          <t>Allocation Round 7</t>
        </is>
      </c>
      <c r="C753" s="14" t="inlineStr">
        <is>
          <t>Solar PV</t>
        </is>
      </c>
      <c r="D753" s="14" t="inlineStr">
        <is>
          <t>Transmission</t>
        </is>
      </c>
      <c r="E753" s="115" t="n">
        <v>0.7302999999999999</v>
      </c>
      <c r="F753" s="115" t="n">
        <v>65.23</v>
      </c>
      <c r="G753" s="115" t="n">
        <v>0.047637469</v>
      </c>
      <c r="H753" s="14" t="inlineStr">
        <is>
          <t>renewable_and_other_supported</t>
        </is>
      </c>
      <c r="I753" s="14" t="inlineStr">
        <is>
          <t>Capacity-weighted auction price by round/technology; proxy for output-weighted surviving cohort</t>
        </is>
      </c>
    </row>
    <row r="754" ht="42" customHeight="1" s="74">
      <c r="A754" s="14" t="inlineStr">
        <is>
          <t>2048/49</t>
        </is>
      </c>
      <c r="B754" s="14" t="inlineStr">
        <is>
          <t>Allocation Round 7</t>
        </is>
      </c>
      <c r="C754" s="14" t="inlineStr">
        <is>
          <t>Solar PV</t>
        </is>
      </c>
      <c r="D754" s="14" t="inlineStr">
        <is>
          <t>Distribution</t>
        </is>
      </c>
      <c r="E754" s="115" t="n">
        <v>2.8947</v>
      </c>
      <c r="F754" s="115" t="n">
        <v>65.23</v>
      </c>
      <c r="G754" s="115" t="n">
        <v>0.188821281</v>
      </c>
      <c r="H754" s="14" t="inlineStr">
        <is>
          <t>renewable_and_other_supported</t>
        </is>
      </c>
      <c r="I754" s="14" t="inlineStr">
        <is>
          <t>Capacity-weighted auction price by round/technology; proxy for output-weighted surviving cohort</t>
        </is>
      </c>
    </row>
    <row r="755" ht="42" customHeight="1" s="74">
      <c r="A755" s="14" t="inlineStr">
        <is>
          <t>2048/49</t>
        </is>
      </c>
      <c r="B755" s="14" t="inlineStr">
        <is>
          <t>Allocation Round 7</t>
        </is>
      </c>
      <c r="C755" s="14" t="inlineStr">
        <is>
          <t>Floating Offshore Wind</t>
        </is>
      </c>
      <c r="D755" s="14" t="inlineStr">
        <is>
          <t>Transmission</t>
        </is>
      </c>
      <c r="E755" s="115" t="n">
        <v>0.6652</v>
      </c>
      <c r="F755" s="115" t="n">
        <v>216.49</v>
      </c>
      <c r="G755" s="115" t="n">
        <v>0.144009148</v>
      </c>
      <c r="H755" s="14" t="inlineStr">
        <is>
          <t>renewable_and_other_supported</t>
        </is>
      </c>
      <c r="I755" s="14" t="inlineStr">
        <is>
          <t>Capacity-weighted auction price by round/technology; proxy for output-weighted surviving cohort</t>
        </is>
      </c>
    </row>
    <row r="756" ht="42" customHeight="1" s="74">
      <c r="A756" s="14" t="inlineStr">
        <is>
          <t>2048/49</t>
        </is>
      </c>
      <c r="B756" s="14" t="inlineStr">
        <is>
          <t>Allocation Round 7</t>
        </is>
      </c>
      <c r="C756" s="14" t="inlineStr">
        <is>
          <t>Onshore Wind</t>
        </is>
      </c>
      <c r="D756" s="14" t="inlineStr">
        <is>
          <t>Distribution</t>
        </is>
      </c>
      <c r="E756" s="115" t="n">
        <v>0.603</v>
      </c>
      <c r="F756" s="115" t="n">
        <v>72.23999999999999</v>
      </c>
      <c r="G756" s="115" t="n">
        <v>0.04356072</v>
      </c>
      <c r="H756" s="14" t="inlineStr">
        <is>
          <t>renewable_and_other_supported</t>
        </is>
      </c>
      <c r="I756" s="14" t="inlineStr">
        <is>
          <t>Capacity-weighted auction price by round/technology; proxy for output-weighted surviving cohort</t>
        </is>
      </c>
    </row>
    <row r="757" ht="42" customHeight="1" s="74">
      <c r="A757" s="14" t="inlineStr">
        <is>
          <t>2048/49</t>
        </is>
      </c>
      <c r="B757" s="14" t="inlineStr">
        <is>
          <t>Allocation Round 7</t>
        </is>
      </c>
      <c r="C757" s="14" t="inlineStr">
        <is>
          <t>Onshore Wind</t>
        </is>
      </c>
      <c r="D757" s="14" t="inlineStr">
        <is>
          <t>Transmission</t>
        </is>
      </c>
      <c r="E757" s="115" t="n">
        <v>1.2573</v>
      </c>
      <c r="F757" s="115" t="n">
        <v>72.23999999999999</v>
      </c>
      <c r="G757" s="115" t="n">
        <v>0.090827352</v>
      </c>
      <c r="H757" s="14" t="inlineStr">
        <is>
          <t>renewable_and_other_supported</t>
        </is>
      </c>
      <c r="I757" s="14" t="inlineStr">
        <is>
          <t>Capacity-weighted auction price by round/technology; proxy for output-weighted surviving cohort</t>
        </is>
      </c>
    </row>
    <row r="758" ht="42" customHeight="1" s="74">
      <c r="A758" s="14" t="inlineStr">
        <is>
          <t>2049/50</t>
        </is>
      </c>
      <c r="B758" s="14" t="inlineStr">
        <is>
          <t>Allocation Round 7</t>
        </is>
      </c>
      <c r="C758" s="14" t="inlineStr">
        <is>
          <t>Onshore Wind</t>
        </is>
      </c>
      <c r="D758" s="14" t="inlineStr">
        <is>
          <t>Distribution</t>
        </is>
      </c>
      <c r="E758" s="115" t="n">
        <v>0.2001</v>
      </c>
      <c r="F758" s="115" t="n">
        <v>72.23999999999999</v>
      </c>
      <c r="G758" s="115" t="n">
        <v>0.014455224</v>
      </c>
      <c r="H758" s="14" t="inlineStr">
        <is>
          <t>renewable_and_other_supported</t>
        </is>
      </c>
      <c r="I758" s="14" t="inlineStr">
        <is>
          <t>Capacity-weighted auction price by round/technology; proxy for output-weighted surviving cohort</t>
        </is>
      </c>
    </row>
    <row r="759" ht="42" customHeight="1" s="74">
      <c r="A759" s="14" t="inlineStr">
        <is>
          <t>2049/50</t>
        </is>
      </c>
      <c r="B759" s="14" t="inlineStr">
        <is>
          <t>Allocation Round 7</t>
        </is>
      </c>
      <c r="C759" s="14" t="inlineStr">
        <is>
          <t>Onshore Wind</t>
        </is>
      </c>
      <c r="D759" s="14" t="inlineStr">
        <is>
          <t>Transmission</t>
        </is>
      </c>
      <c r="E759" s="115" t="n">
        <v>0.4062</v>
      </c>
      <c r="F759" s="115" t="n">
        <v>72.23999999999999</v>
      </c>
      <c r="G759" s="115" t="n">
        <v>0.029343888</v>
      </c>
      <c r="H759" s="14" t="inlineStr">
        <is>
          <t>renewable_and_other_supported</t>
        </is>
      </c>
      <c r="I759" s="14" t="inlineStr">
        <is>
          <t>Capacity-weighted auction price by round/technology; proxy for output-weighted surviving cohort</t>
        </is>
      </c>
    </row>
    <row r="760" ht="42" customHeight="1" s="74">
      <c r="A760" s="14" t="inlineStr">
        <is>
          <t>2049/50</t>
        </is>
      </c>
      <c r="B760" s="14" t="inlineStr">
        <is>
          <t>Allocation Round 7</t>
        </is>
      </c>
      <c r="C760" s="14" t="inlineStr">
        <is>
          <t>Solar PV</t>
        </is>
      </c>
      <c r="D760" s="14" t="inlineStr">
        <is>
          <t>Transmission</t>
        </is>
      </c>
      <c r="E760" s="115" t="n">
        <v>0.5395</v>
      </c>
      <c r="F760" s="115" t="n">
        <v>65.23</v>
      </c>
      <c r="G760" s="115" t="n">
        <v>0.035191585</v>
      </c>
      <c r="H760" s="14" t="inlineStr">
        <is>
          <t>renewable_and_other_supported</t>
        </is>
      </c>
      <c r="I760" s="14" t="inlineStr">
        <is>
          <t>Capacity-weighted auction price by round/technology; proxy for output-weighted surviving cohort</t>
        </is>
      </c>
    </row>
    <row r="761" ht="42" customHeight="1" s="74">
      <c r="A761" s="14" t="inlineStr">
        <is>
          <t>2049/50</t>
        </is>
      </c>
      <c r="B761" s="14" t="inlineStr">
        <is>
          <t>Allocation Round 7</t>
        </is>
      </c>
      <c r="C761" s="14" t="inlineStr">
        <is>
          <t>Solar PV</t>
        </is>
      </c>
      <c r="D761" s="14" t="inlineStr">
        <is>
          <t>Distribution</t>
        </is>
      </c>
      <c r="E761" s="115" t="n">
        <v>0.8498</v>
      </c>
      <c r="F761" s="115" t="n">
        <v>65.23</v>
      </c>
      <c r="G761" s="115" t="n">
        <v>0.055432454</v>
      </c>
      <c r="H761" s="14" t="inlineStr">
        <is>
          <t>renewable_and_other_supported</t>
        </is>
      </c>
      <c r="I761" s="14" t="inlineStr">
        <is>
          <t>Capacity-weighted auction price by round/technology; proxy for output-weighted surviving cohort</t>
        </is>
      </c>
    </row>
    <row r="762" ht="42" customHeight="1" s="74">
      <c r="A762" s="14" t="inlineStr">
        <is>
          <t>2049/50</t>
        </is>
      </c>
      <c r="B762" s="14" t="inlineStr">
        <is>
          <t>Bespoke</t>
        </is>
      </c>
      <c r="C762" s="14" t="inlineStr">
        <is>
          <t>Nuclear</t>
        </is>
      </c>
      <c r="D762" s="14" t="inlineStr">
        <is>
          <t>Transmission</t>
        </is>
      </c>
      <c r="E762" s="115" t="n">
        <v>24.6698</v>
      </c>
      <c r="F762" s="115" t="n">
        <v>147.9704222840765</v>
      </c>
      <c r="G762" s="115" t="n">
        <v>3.65040072366371</v>
      </c>
      <c r="H762" s="14" t="inlineStr">
        <is>
          <t>nuclear</t>
        </is>
      </c>
      <c r="I762" s="14" t="inlineStr">
        <is>
          <t>LCCC round/technology/connection/year weighted price, 2020 real rebased by GDP deflator; 2040/41 price held constant beyond published strike-price horizon</t>
        </is>
      </c>
    </row>
    <row r="763" ht="42" customHeight="1" s="74">
      <c r="A763" s="14" t="inlineStr">
        <is>
          <t>2049/50</t>
        </is>
      </c>
      <c r="B763" s="14" t="inlineStr">
        <is>
          <t>Allocation Round 7</t>
        </is>
      </c>
      <c r="C763" s="14" t="inlineStr">
        <is>
          <t>Offshore Wind</t>
        </is>
      </c>
      <c r="D763" s="14" t="inlineStr">
        <is>
          <t>Transmission</t>
        </is>
      </c>
      <c r="E763" s="115" t="n">
        <v>22.0485</v>
      </c>
      <c r="F763" s="115" t="n">
        <v>90.91379017586415</v>
      </c>
      <c r="G763" s="115" t="n">
        <v>2.004512702692541</v>
      </c>
      <c r="H763" s="14" t="inlineStr">
        <is>
          <t>renewable_and_other_supported</t>
        </is>
      </c>
      <c r="I763" s="14" t="inlineStr">
        <is>
          <t>Capacity-weighted auction price by round/technology; proxy for output-weighted surviving cohort</t>
        </is>
      </c>
    </row>
    <row r="764" ht="42" customHeight="1" s="74">
      <c r="A764" s="14" t="inlineStr">
        <is>
          <t>2049/50</t>
        </is>
      </c>
      <c r="B764" s="14" t="inlineStr">
        <is>
          <t>Allocation Round 7</t>
        </is>
      </c>
      <c r="C764" s="14" t="inlineStr">
        <is>
          <t>Floating Offshore Wind</t>
        </is>
      </c>
      <c r="D764" s="14" t="inlineStr">
        <is>
          <t>Transmission</t>
        </is>
      </c>
      <c r="E764" s="115" t="n">
        <v>0.6652</v>
      </c>
      <c r="F764" s="115" t="n">
        <v>216.49</v>
      </c>
      <c r="G764" s="115" t="n">
        <v>0.144009148</v>
      </c>
      <c r="H764" s="14" t="inlineStr">
        <is>
          <t>renewable_and_other_supported</t>
        </is>
      </c>
      <c r="I764" s="14" t="inlineStr">
        <is>
          <t>Capacity-weighted auction price by round/technology; proxy for output-weighted surviving cohort</t>
        </is>
      </c>
    </row>
  </sheetData>
  <mergeCells count="2">
    <mergeCell ref="A1:D1"/>
    <mergeCell ref="A2:I3"/>
  </mergeCells>
  <pageMargins left="0.7" right="0.7" top="0.75" bottom="0.75" header="0.3" footer="0.3"/>
  <tableParts count="1">
    <tablePart xmlns:r="http://schemas.openxmlformats.org/officeDocument/2006/relationships" r:id="rId1"/>
  </tableParts>
</worksheet>
</file>

<file path=xl/worksheets/sheet12.xml><?xml version="1.0" encoding="utf-8"?>
<worksheet xmlns="http://schemas.openxmlformats.org/spreadsheetml/2006/main">
  <sheetPr>
    <tabColor rgb="FF387D58"/>
    <outlinePr summaryBelow="1" summaryRight="1"/>
    <pageSetUpPr/>
  </sheetPr>
  <dimension ref="A1:D23"/>
  <sheetViews>
    <sheetView showGridLines="0" workbookViewId="0">
      <pane xSplit="1" ySplit="5" topLeftCell="B6" activePane="bottomRight" state="frozen"/>
      <selection activeCell="A1" sqref="A1"/>
    </sheetView>
  </sheetViews>
  <sheetFormatPr baseColWidth="8" defaultRowHeight="15"/>
  <cols>
    <col width="23" customWidth="1" style="74" min="1" max="1"/>
    <col width="78" customWidth="1" style="74" min="2" max="2"/>
    <col width="15" customWidth="1" style="74" min="3" max="3"/>
    <col width="115" customWidth="1" style="74" min="4" max="4"/>
  </cols>
  <sheetData>
    <row r="1" ht="30" customHeight="1" s="74">
      <c r="A1" s="6" t="inlineStr">
        <is>
          <t>Independent checks and replay validation</t>
        </is>
      </c>
    </row>
    <row r="2">
      <c r="A2" s="8" t="inlineStr">
        <is>
          <t>PASS means the stated check passed on the audited release. It does not certify an assumption as true or establish grid engineering adequacy. Detailed test code and logs are retained under audit/ in the full model.</t>
        </is>
      </c>
    </row>
    <row r="3"/>
    <row r="4">
      <c r="A4" s="13" t="n"/>
      <c r="B4" s="13" t="n"/>
      <c r="C4" s="13" t="n"/>
      <c r="D4" s="13" t="n"/>
    </row>
    <row r="5" ht="34" customHeight="1" s="74">
      <c r="A5" s="12" t="inlineStr">
        <is>
          <t>group</t>
        </is>
      </c>
      <c r="B5" s="12" t="inlineStr">
        <is>
          <t>check</t>
        </is>
      </c>
      <c r="C5" s="12" t="inlineStr">
        <is>
          <t>status</t>
        </is>
      </c>
      <c r="D5" s="12" t="inlineStr">
        <is>
          <t>detail</t>
        </is>
      </c>
    </row>
    <row r="6" ht="100" customHeight="1" s="74">
      <c r="A6" s="14" t="inlineStr">
        <is>
          <t>Reference</t>
        </is>
      </c>
      <c r="B6" s="14" t="inlineStr">
        <is>
          <t>Frozen pre-change and v1.28 evidence</t>
        </is>
      </c>
      <c r="C6" s="22" t="inlineStr">
        <is>
          <t>PASS</t>
        </is>
      </c>
      <c r="D6" s="14" t="inlineStr">
        <is>
          <t>All archived plan, evaluation and source reference hashes preserved.</t>
        </is>
      </c>
    </row>
    <row r="7" ht="100" customHeight="1" s="74">
      <c r="A7" s="14" t="inlineStr">
        <is>
          <t>Inputs</t>
        </is>
      </c>
      <c r="B7" s="14" t="inlineStr">
        <is>
          <t>Existing fleet, demand, cost and weather inputs unchanged</t>
        </is>
      </c>
      <c r="C7" s="22" t="inlineStr">
        <is>
          <t>PASS</t>
        </is>
      </c>
      <c r="D7" s="14" t="inlineStr">
        <is>
          <t>New large-reactor capital is an explicit project-specific reference. Default SMR, gas, coal and renewables inputs are unchanged; electrolysis demand is separately rescheduled using explicit new flexibility settings.</t>
        </is>
      </c>
    </row>
    <row r="8" ht="100" customHeight="1" s="74">
      <c r="A8" s="14" t="inlineStr">
        <is>
          <t>Regression</t>
        </is>
      </c>
      <c r="B8" s="14" t="inlineStr">
        <is>
          <t>ours_low: fresh evaluation and schedule/account reconciliation</t>
        </is>
      </c>
      <c r="C8" s="22" t="inlineStr">
        <is>
          <t>PASS</t>
        </is>
      </c>
      <c r="D8" s="14" t="inlineStr">
        <is>
          <t>Gas technology mix and dated orders change; our programme adds coal in 2037/38. Nuclear, renewable, storage, demand and finance inputs are preserved. Every previously passing connected screen still passes. Clean-target plans retain their original fleet and numerical results. Schedules, energy, inventory, accounts, coal stocks and costs reconcile.</t>
        </is>
      </c>
    </row>
    <row r="9" ht="100" customHeight="1" s="74">
      <c r="A9" s="14" t="inlineStr">
        <is>
          <t>Regression</t>
        </is>
      </c>
      <c r="B9" s="14" t="inlineStr">
        <is>
          <t>ours_central: fresh evaluation and schedule/account reconciliation</t>
        </is>
      </c>
      <c r="C9" s="22" t="inlineStr">
        <is>
          <t>PASS</t>
        </is>
      </c>
      <c r="D9" s="14" t="inlineStr">
        <is>
          <t>Gas technology mix and dated orders change; our programme adds coal in 2037/38. Nuclear, renewable, storage, demand and finance inputs are preserved. Every previously passing connected screen still passes. Clean-target plans retain their original fleet and numerical results. Schedules, energy, inventory, accounts, coal stocks and costs reconcile.</t>
        </is>
      </c>
    </row>
    <row r="10" ht="100" customHeight="1" s="74">
      <c r="A10" s="14" t="inlineStr">
        <is>
          <t>Regression</t>
        </is>
      </c>
      <c r="B10" s="14" t="inlineStr">
        <is>
          <t>ours_high: fresh evaluation and schedule/account reconciliation</t>
        </is>
      </c>
      <c r="C10" s="22" t="inlineStr">
        <is>
          <t>PASS</t>
        </is>
      </c>
      <c r="D10" s="14" t="inlineStr">
        <is>
          <t>Gas technology mix and dated orders change; our programme adds coal in 2037/38. Nuclear, renewable, storage, demand and finance inputs are preserved. Every previously passing connected screen still passes. Clean-target plans retain their original fleet and numerical results. Schedules, energy, inventory, accounts, coal stocks and costs reconcile.</t>
        </is>
      </c>
    </row>
    <row r="11" ht="100" customHeight="1" s="74">
      <c r="A11" s="14" t="inlineStr">
        <is>
          <t>Regression</t>
        </is>
      </c>
      <c r="B11" s="14" t="inlineStr">
        <is>
          <t>target_low: fresh evaluation and schedule/account reconciliation</t>
        </is>
      </c>
      <c r="C11" s="22" t="inlineStr">
        <is>
          <t>PASS</t>
        </is>
      </c>
      <c r="D11" s="14" t="inlineStr">
        <is>
          <t>Gas technology mix and dated orders change; our programme adds coal in 2037/38. Nuclear, renewable, storage, demand and finance inputs are preserved. Every previously passing connected screen still passes. Clean-target plans retain their original fleet and numerical results. Schedules, energy, inventory, accounts, coal stocks and costs reconcile.</t>
        </is>
      </c>
    </row>
    <row r="12" ht="100" customHeight="1" s="74">
      <c r="A12" s="14" t="inlineStr">
        <is>
          <t>Regression</t>
        </is>
      </c>
      <c r="B12" s="14" t="inlineStr">
        <is>
          <t>target_central: fresh evaluation and schedule/account reconciliation</t>
        </is>
      </c>
      <c r="C12" s="22" t="inlineStr">
        <is>
          <t>PASS</t>
        </is>
      </c>
      <c r="D12" s="14" t="inlineStr">
        <is>
          <t>Gas technology mix and dated orders change; our programme adds coal in 2037/38. Nuclear, renewable, storage, demand and finance inputs are preserved. Every previously passing connected screen still passes. Clean-target plans retain their original fleet and numerical results. Schedules, energy, inventory, accounts, coal stocks and costs reconcile.</t>
        </is>
      </c>
    </row>
    <row r="13" ht="100" customHeight="1" s="74">
      <c r="A13" s="14" t="inlineStr">
        <is>
          <t>Regression</t>
        </is>
      </c>
      <c r="B13" s="14" t="inlineStr">
        <is>
          <t>target_high: fresh evaluation and schedule/account reconciliation</t>
        </is>
      </c>
      <c r="C13" s="22" t="inlineStr">
        <is>
          <t>PASS</t>
        </is>
      </c>
      <c r="D13" s="14" t="inlineStr">
        <is>
          <t>Gas technology mix and dated orders change; our programme adds coal in 2037/38. Nuclear, renewable, storage, demand and finance inputs are preserved. Every previously passing connected screen still passes. Clean-target plans retain their original fleet and numerical results. Schedules, energy, inventory, accounts, coal stocks and costs reconcile.</t>
        </is>
      </c>
    </row>
    <row r="14" ht="100" customHeight="1" s="74">
      <c r="A14" s="14" t="inlineStr">
        <is>
          <t>Regression</t>
        </is>
      </c>
      <c r="B14" s="14" t="inlineStr">
        <is>
          <t>government_low: fresh evaluation and schedule/account reconciliation</t>
        </is>
      </c>
      <c r="C14" s="22" t="inlineStr">
        <is>
          <t>PASS</t>
        </is>
      </c>
      <c r="D14" s="14" t="inlineStr">
        <is>
          <t>Gas technology mix and dated orders change; our programme adds coal in 2037/38. Nuclear, renewable, storage, demand and finance inputs are preserved. Every previously passing connected screen still passes. Clean-target plans retain their original fleet and numerical results. Schedules, energy, inventory, accounts, coal stocks and costs reconcile.</t>
        </is>
      </c>
    </row>
    <row r="15" ht="100" customHeight="1" s="74">
      <c r="A15" s="32" t="inlineStr">
        <is>
          <t>Regression</t>
        </is>
      </c>
      <c r="B15" s="32" t="inlineStr">
        <is>
          <t>government_central: fresh evaluation and schedule/account reconciliation</t>
        </is>
      </c>
      <c r="C15" s="32" t="inlineStr">
        <is>
          <t>PASS</t>
        </is>
      </c>
      <c r="D15" s="32" t="inlineStr">
        <is>
          <t>Gas technology mix and dated orders change; our programme adds coal in 2037/38. Nuclear, renewable, storage, demand and finance inputs are preserved. Every previously passing connected screen still passes. Clean-target plans retain their original fleet and numerical results. Schedules, energy, inventory, accounts, coal stocks and costs reconcile.</t>
        </is>
      </c>
    </row>
    <row r="16" ht="100" customHeight="1" s="74">
      <c r="A16" s="32" t="inlineStr">
        <is>
          <t>Regression</t>
        </is>
      </c>
      <c r="B16" s="32" t="inlineStr">
        <is>
          <t>government_high: fresh evaluation and schedule/account reconciliation</t>
        </is>
      </c>
      <c r="C16" s="32" t="inlineStr">
        <is>
          <t>PASS</t>
        </is>
      </c>
      <c r="D16" s="32" t="inlineStr">
        <is>
          <t>Gas technology mix and dated orders change; our programme adds coal in 2037/38. Nuclear, renewable, storage, demand and finance inputs are preserved. Every previously passing connected screen still passes. Clean-target plans retain their original fleet and numerical results. Schedules, energy, inventory, accounts, coal stocks and costs reconcile.</t>
        </is>
      </c>
    </row>
    <row r="17" ht="100" customHeight="1" s="74">
      <c r="A17" s="32" t="inlineStr">
        <is>
          <t>Policy</t>
        </is>
      </c>
      <c r="B17" s="32" t="inlineStr">
        <is>
          <t>Pilot-gated SMR and large-reactor arithmetic</t>
        </is>
      </c>
      <c r="C17" s="32" t="inlineStr">
        <is>
          <t>PASS</t>
        </is>
      </c>
      <c r="D17" s="32" t="inlineStr">
        <is>
          <t>Three inherited pilot units all online in 2035; first repeat order 2034 and output 2039; 2/4/6/8 ramp; four coal stations within delivery ceiling; one separately costed large reactor, with quantity/case/validation tests.</t>
        </is>
      </c>
    </row>
    <row r="18" ht="100" customHeight="1" s="74">
      <c r="A18" s="32" t="inlineStr">
        <is>
          <t>Dispatch</t>
        </is>
      </c>
      <c r="B18" s="32" t="inlineStr">
        <is>
          <t>Unchanged CCGT-only target replay reuse</t>
        </is>
      </c>
      <c r="C18" s="32" t="inlineStr">
        <is>
          <t>PASS</t>
        </is>
      </c>
      <c r="D18" s="32" t="inlineStr">
        <is>
          <t>Zero peaker capacity preserves the historical thermal path. Six fresh normal/stress probes across three demands reproduce old outputs; 63 annual schedules and all 1,575 retained numerical replays are checked.</t>
        </is>
      </c>
    </row>
    <row r="19" ht="100" customHeight="1" s="74">
      <c r="A19" s="32" t="inlineStr">
        <is>
          <t>Interface</t>
        </is>
      </c>
      <c r="B19" s="32" t="inlineStr">
        <is>
          <t>Browser/Python schedule parity</t>
        </is>
      </c>
      <c r="C19" s="32" t="inlineStr">
        <is>
          <t>PASS</t>
        </is>
      </c>
      <c r="D19" s="32" t="inlineStr">
        <is>
          <t>All nine plans and all years, including project-specific capital overrides.</t>
        </is>
      </c>
    </row>
    <row r="20" ht="100" customHeight="1" s="74">
      <c r="A20" s="32" t="inlineStr">
        <is>
          <t>Flexibility</t>
        </is>
      </c>
      <c r="B20" s="32" t="inlineStr">
        <is>
          <t>Electrolysis fixed-mode equivalence and cost allowance</t>
        </is>
      </c>
      <c r="C20" s="32" t="inlineStr">
        <is>
          <t>PASS</t>
        </is>
      </c>
      <c r="D20" s="32" t="inlineStr">
        <is>
          <t>Six fixed-mode dispatch probes across all programmes reproduce the previous release. Capacity, per-block/annual energy, cyclic inventory, zero flexibility and allowance accounting verified independently.</t>
        </is>
      </c>
    </row>
    <row r="21" ht="100" customHeight="1" s="74">
      <c r="A21" s="32" t="inlineStr">
        <is>
          <t>Dispatch</t>
        </is>
      </c>
      <c r="B21" s="32" t="inlineStr">
        <is>
          <t>Heterogeneous gas energy/fuel and operating-cost identities</t>
        </is>
      </c>
      <c r="C21" s="32" t="inlineStr">
        <is>
          <t>PASS</t>
        </is>
      </c>
      <c r="D21" s="32" t="inlineStr">
        <is>
          <t>CCGT, OCGT and engine availability, fuel, starts, inertia and costs remain distinct. No double-counting peakers as inherited CCGT; explicit shortages retained.</t>
        </is>
      </c>
    </row>
    <row r="22" ht="100" customHeight="1" s="74">
      <c r="A22" s="32" t="inlineStr">
        <is>
          <t>Procurement</t>
        </is>
      </c>
      <c r="B22" s="32" t="inlineStr">
        <is>
          <t>Mixed-gas and two/four-coal candidates</t>
        </is>
      </c>
      <c r="C22" s="32" t="inlineStr">
        <is>
          <t>PASS</t>
        </is>
      </c>
      <c r="D22" s="32" t="inlineStr">
        <is>
          <t>Nine balanced candidates use dated CCGT/engine builds within explicit procurement envelopes. Independent two-coal controls preserve nuclear, renewables, storage and domestic coal supply; all formerly passing screens retained.</t>
        </is>
      </c>
    </row>
    <row r="23" ht="100" customHeight="1" s="74">
      <c r="A23" s="32" t="inlineStr">
        <is>
          <t>Procurement</t>
        </is>
      </c>
      <c r="B23" s="32" t="inlineStr">
        <is>
          <t>Historical paired whole-station gas sizing</t>
        </is>
      </c>
      <c r="C23" s="32" t="inlineStr">
        <is>
          <t>PASS</t>
        </is>
      </c>
      <c r="D23" s="32" t="inlineStr">
        <is>
          <t>Fixed/flexible load use the same security screens. Whole 920 MW stations, four-year lead, no pre-2029 orders and combined eight-station annual commissioning limit. Annual counts and complete fixed schedules verified; full flexible schedules recalculated. Unavoidable early delivery gaps remain.</t>
        </is>
      </c>
    </row>
  </sheetData>
  <mergeCells count="2">
    <mergeCell ref="A1:D1"/>
    <mergeCell ref="A2:D3"/>
  </mergeCells>
  <pageMargins left="0.7" right="0.7" top="0.75" bottom="0.75" header="0.3" footer="0.3"/>
  <tableParts count="1">
    <tablePart xmlns:r="http://schemas.openxmlformats.org/officeDocument/2006/relationships" r:id="rId1"/>
  </tableParts>
</worksheet>
</file>

<file path=xl/worksheets/sheet13.xml><?xml version="1.0" encoding="utf-8"?>
<worksheet xmlns="http://schemas.openxmlformats.org/spreadsheetml/2006/main">
  <sheetPr>
    <outlinePr summaryBelow="1" summaryRight="1"/>
    <pageSetUpPr/>
  </sheetPr>
  <dimension ref="A1:T350"/>
  <sheetViews>
    <sheetView showGridLines="0" workbookViewId="0">
      <pane ySplit="5" topLeftCell="A6" activePane="bottomLeft" state="frozen"/>
      <selection activeCell="A1" sqref="A1"/>
    </sheetView>
  </sheetViews>
  <sheetFormatPr baseColWidth="8" defaultRowHeight="15"/>
  <cols>
    <col width="49" customWidth="1" style="74" min="1" max="1"/>
    <col width="13" customWidth="1" style="74" min="2" max="2"/>
    <col width="13" customWidth="1" style="74" min="3" max="3"/>
    <col width="13" customWidth="1" style="74" min="4" max="4"/>
    <col width="13" customWidth="1" style="74" min="5" max="5"/>
    <col width="20" customWidth="1" style="74" min="6" max="6"/>
    <col width="20" customWidth="1" style="74" min="7" max="7"/>
    <col width="20" customWidth="1" style="74" min="8" max="8"/>
    <col width="20" customWidth="1" style="74" min="9" max="9"/>
    <col width="20" customWidth="1" style="74" min="10" max="10"/>
  </cols>
  <sheetData>
    <row r="1">
      <c r="A1" s="72" t="n"/>
      <c r="B1" s="72" t="n"/>
      <c r="C1" s="72" t="n"/>
      <c r="D1" s="72" t="n"/>
      <c r="E1" s="72" t="n"/>
      <c r="F1" s="72" t="n"/>
      <c r="G1" s="72" t="n"/>
      <c r="H1" s="72" t="n"/>
      <c r="I1" s="72" t="n"/>
      <c r="J1" s="72" t="n"/>
      <c r="K1" s="72" t="n"/>
      <c r="L1" s="72" t="n"/>
      <c r="M1" s="72" t="n"/>
      <c r="N1" s="72" t="n"/>
      <c r="O1" s="72" t="n"/>
      <c r="P1" s="72" t="n"/>
      <c r="Q1" s="72" t="n"/>
      <c r="R1" s="72" t="n"/>
      <c r="S1" s="72" t="n"/>
      <c r="T1" s="72" t="n"/>
    </row>
    <row r="2">
      <c r="A2" s="49" t="inlineStr">
        <is>
          <t>Gas retention and delivery planning</t>
        </is>
      </c>
      <c r="B2" s="72" t="n"/>
      <c r="C2" s="72" t="n"/>
      <c r="D2" s="72" t="n"/>
      <c r="E2" s="72" t="n"/>
      <c r="F2" s="72" t="n"/>
      <c r="G2" s="72" t="n"/>
      <c r="H2" s="72" t="n"/>
      <c r="I2" s="72" t="n"/>
      <c r="J2" s="72" t="n"/>
      <c r="K2" s="72" t="n"/>
      <c r="L2" s="72" t="n"/>
      <c r="M2" s="72" t="n"/>
      <c r="N2" s="72" t="n"/>
      <c r="O2" s="72" t="n"/>
      <c r="P2" s="72" t="n"/>
      <c r="Q2" s="72" t="n"/>
      <c r="R2" s="72" t="n"/>
      <c r="S2" s="72" t="n"/>
      <c r="T2" s="72" t="n"/>
    </row>
    <row r="3">
      <c r="A3" s="50" t="inlineStr">
        <is>
          <t>26 saved delivery cases. Planning: five-year retention, constrained delivery. Workbook edits do not rerun dispatch.</t>
        </is>
      </c>
      <c r="B3" s="72" t="n"/>
      <c r="C3" s="72" t="n"/>
      <c r="D3" s="72" t="n"/>
      <c r="E3" s="72" t="n"/>
      <c r="F3" s="72" t="n"/>
      <c r="G3" s="72" t="n"/>
      <c r="H3" s="72" t="n"/>
      <c r="I3" s="72" t="n"/>
      <c r="J3" s="72" t="n"/>
      <c r="K3" s="72" t="n"/>
      <c r="L3" s="72" t="n"/>
      <c r="M3" s="72" t="n"/>
      <c r="N3" s="72" t="n"/>
      <c r="O3" s="72" t="n"/>
      <c r="P3" s="72" t="n"/>
      <c r="Q3" s="72" t="n"/>
      <c r="R3" s="72" t="n"/>
      <c r="S3" s="72" t="n"/>
      <c r="T3" s="72" t="n"/>
    </row>
    <row r="4">
      <c r="A4" s="72" t="n"/>
      <c r="B4" s="72" t="n"/>
      <c r="C4" s="72" t="n"/>
      <c r="D4" s="72" t="n"/>
      <c r="E4" s="72" t="n"/>
      <c r="F4" s="72" t="n"/>
      <c r="G4" s="72" t="n"/>
      <c r="H4" s="72" t="n"/>
      <c r="I4" s="72" t="n"/>
      <c r="J4" s="72" t="n"/>
      <c r="K4" s="72" t="n"/>
      <c r="L4" s="72" t="n"/>
      <c r="M4" s="72" t="n"/>
      <c r="N4" s="72" t="n"/>
      <c r="O4" s="72" t="n"/>
      <c r="P4" s="72" t="n"/>
      <c r="Q4" s="72" t="n"/>
      <c r="R4" s="72" t="n"/>
      <c r="S4" s="72" t="n"/>
      <c r="T4" s="72" t="n"/>
    </row>
    <row r="5" ht="44" customHeight="1" s="74">
      <c r="A5" s="60" t="inlineStr">
        <is>
          <t>Case</t>
        </is>
      </c>
      <c r="B5" s="61" t="inlineStr">
        <is>
          <t>CCGT units</t>
        </is>
      </c>
      <c r="C5" s="61" t="inlineStr">
        <is>
          <t>Engine sites</t>
        </is>
      </c>
      <c r="D5" s="61" t="inlineStr">
        <is>
          <t>OCGT units</t>
        </is>
      </c>
      <c r="E5" s="61" t="inlineStr">
        <is>
          <t>Coal units</t>
        </is>
      </c>
      <c r="F5" s="61" t="inlineStr">
        <is>
          <t>New gas GW</t>
        </is>
      </c>
      <c r="G5" s="61" t="inlineStr">
        <is>
          <t>2030–50 cost £bn</t>
        </is>
      </c>
      <c r="H5" s="61" t="inlineStr">
        <is>
          <t>All-screen pass years</t>
        </is>
      </c>
      <c r="I5" s="61" t="inlineStr">
        <is>
          <t>2050 cost £bn</t>
        </is>
      </c>
      <c r="J5" s="62" t="inlineStr">
        <is>
          <t>Refurbishment cash £bn</t>
        </is>
      </c>
      <c r="K5" s="72" t="n"/>
      <c r="L5" s="72" t="n"/>
      <c r="M5" s="72" t="n"/>
      <c r="N5" s="72" t="n"/>
      <c r="O5" s="72" t="n"/>
      <c r="P5" s="72" t="n"/>
      <c r="Q5" s="72" t="n"/>
      <c r="R5" s="72" t="n"/>
      <c r="S5" s="72" t="n"/>
      <c r="T5" s="72" t="n"/>
    </row>
    <row r="6" ht="40" customHeight="1" s="74">
      <c r="A6" s="88" t="inlineStr">
        <is>
          <t>Planning: Proposed / central</t>
        </is>
      </c>
      <c r="B6" s="116" t="n">
        <v>30</v>
      </c>
      <c r="C6" s="116" t="n">
        <v>252</v>
      </c>
      <c r="D6" s="116" t="n">
        <v>48</v>
      </c>
      <c r="E6" s="116" t="n">
        <v>4</v>
      </c>
      <c r="F6" s="122">
        <f>B6*$B$38+C6*$B$39+D6*$B$40</f>
        <v/>
      </c>
      <c r="G6" s="122">
        <f>SUMIF('Delivery annual'!$A$6:$A$551,A6,'Delivery annual'!$K$6:$K$551)</f>
        <v/>
      </c>
      <c r="H6" s="116">
        <f>SUMIF('Delivery annual'!$A$6:$A$551,A6,'Delivery annual'!$U$6:$U$551)</f>
        <v/>
      </c>
      <c r="I6" s="122">
        <f>SUMIFS('Delivery annual'!$K$6:$K$551,'Delivery annual'!$A$6:$A$551,A6,'Delivery annual'!$B$6:$B$551,2050)</f>
        <v/>
      </c>
      <c r="J6" s="118">
        <f>SUMIF('Delivery annual'!$A$6:$A$551,A6,'Delivery annual'!$Q$6:$Q$551)</f>
        <v/>
      </c>
      <c r="K6" s="72" t="n"/>
      <c r="L6" s="72" t="n"/>
      <c r="M6" s="72" t="n"/>
      <c r="N6" s="72" t="n"/>
      <c r="O6" s="72" t="n"/>
      <c r="P6" s="72" t="n"/>
      <c r="Q6" s="72" t="n"/>
      <c r="R6" s="72" t="n"/>
      <c r="S6" s="72" t="n"/>
      <c r="T6" s="72" t="n"/>
    </row>
    <row r="7" ht="40" customHeight="1" s="74">
      <c r="A7" s="88" t="inlineStr">
        <is>
          <t>Planning: Renewables / central</t>
        </is>
      </c>
      <c r="B7" s="116" t="n">
        <v>34</v>
      </c>
      <c r="C7" s="116" t="n">
        <v>285</v>
      </c>
      <c r="D7" s="116" t="n">
        <v>55</v>
      </c>
      <c r="E7" s="116" t="n">
        <v>0</v>
      </c>
      <c r="F7" s="122">
        <f>B7*$B$38+C7*$B$39+D7*$B$40</f>
        <v/>
      </c>
      <c r="G7" s="122">
        <f>SUMIF('Delivery annual'!$A$6:$A$551,A7,'Delivery annual'!$K$6:$K$551)</f>
        <v/>
      </c>
      <c r="H7" s="116">
        <f>SUMIF('Delivery annual'!$A$6:$A$551,A7,'Delivery annual'!$U$6:$U$551)</f>
        <v/>
      </c>
      <c r="I7" s="122">
        <f>SUMIFS('Delivery annual'!$K$6:$K$551,'Delivery annual'!$A$6:$A$551,A7,'Delivery annual'!$B$6:$B$551,2050)</f>
        <v/>
      </c>
      <c r="J7" s="118">
        <f>SUMIF('Delivery annual'!$A$6:$A$551,A7,'Delivery annual'!$Q$6:$Q$551)</f>
        <v/>
      </c>
      <c r="K7" s="72" t="n"/>
      <c r="L7" s="72" t="n"/>
      <c r="M7" s="72" t="n"/>
      <c r="N7" s="72" t="n"/>
      <c r="O7" s="72" t="n"/>
      <c r="P7" s="72" t="n"/>
      <c r="Q7" s="72" t="n"/>
      <c r="R7" s="72" t="n"/>
      <c r="S7" s="72" t="n"/>
      <c r="T7" s="72" t="n"/>
    </row>
    <row r="8" ht="40" customHeight="1" s="74">
      <c r="A8" s="88" t="inlineStr">
        <is>
          <t>Planning: Proposed / high</t>
        </is>
      </c>
      <c r="B8" s="116" t="n">
        <v>34</v>
      </c>
      <c r="C8" s="116" t="n">
        <v>300</v>
      </c>
      <c r="D8" s="116" t="n">
        <v>57</v>
      </c>
      <c r="E8" s="116" t="n">
        <v>4</v>
      </c>
      <c r="F8" s="122">
        <f>B8*$B$38+C8*$B$39+D8*$B$40</f>
        <v/>
      </c>
      <c r="G8" s="122">
        <f>SUMIF('Delivery annual'!$A$6:$A$551,A8,'Delivery annual'!$K$6:$K$551)</f>
        <v/>
      </c>
      <c r="H8" s="116">
        <f>SUMIF('Delivery annual'!$A$6:$A$551,A8,'Delivery annual'!$U$6:$U$551)</f>
        <v/>
      </c>
      <c r="I8" s="122">
        <f>SUMIFS('Delivery annual'!$K$6:$K$551,'Delivery annual'!$A$6:$A$551,A8,'Delivery annual'!$B$6:$B$551,2050)</f>
        <v/>
      </c>
      <c r="J8" s="118">
        <f>SUMIF('Delivery annual'!$A$6:$A$551,A8,'Delivery annual'!$Q$6:$Q$551)</f>
        <v/>
      </c>
      <c r="K8" s="72" t="n"/>
      <c r="L8" s="72" t="n"/>
      <c r="M8" s="72" t="n"/>
      <c r="N8" s="72" t="n"/>
      <c r="O8" s="72" t="n"/>
      <c r="P8" s="72" t="n"/>
      <c r="Q8" s="72" t="n"/>
      <c r="R8" s="72" t="n"/>
      <c r="S8" s="72" t="n"/>
      <c r="T8" s="72" t="n"/>
    </row>
    <row r="9" ht="40" customHeight="1" s="74">
      <c r="A9" s="88" t="inlineStr">
        <is>
          <t>Planning: Proposed / low</t>
        </is>
      </c>
      <c r="B9" s="116" t="n">
        <v>33</v>
      </c>
      <c r="C9" s="116" t="n">
        <v>172</v>
      </c>
      <c r="D9" s="116" t="n">
        <v>34</v>
      </c>
      <c r="E9" s="116" t="n">
        <v>4</v>
      </c>
      <c r="F9" s="122">
        <f>B9*$B$38+C9*$B$39+D9*$B$40</f>
        <v/>
      </c>
      <c r="G9" s="122">
        <f>SUMIF('Delivery annual'!$A$6:$A$551,A9,'Delivery annual'!$K$6:$K$551)</f>
        <v/>
      </c>
      <c r="H9" s="116">
        <f>SUMIF('Delivery annual'!$A$6:$A$551,A9,'Delivery annual'!$U$6:$U$551)</f>
        <v/>
      </c>
      <c r="I9" s="122">
        <f>SUMIFS('Delivery annual'!$K$6:$K$551,'Delivery annual'!$A$6:$A$551,A9,'Delivery annual'!$B$6:$B$551,2050)</f>
        <v/>
      </c>
      <c r="J9" s="118">
        <f>SUMIF('Delivery annual'!$A$6:$A$551,A9,'Delivery annual'!$Q$6:$Q$551)</f>
        <v/>
      </c>
      <c r="K9" s="72" t="n"/>
      <c r="L9" s="72" t="n"/>
      <c r="M9" s="72" t="n"/>
      <c r="N9" s="72" t="n"/>
      <c r="O9" s="72" t="n"/>
      <c r="P9" s="72" t="n"/>
      <c r="Q9" s="72" t="n"/>
      <c r="R9" s="72" t="n"/>
      <c r="S9" s="72" t="n"/>
      <c r="T9" s="72" t="n"/>
    </row>
    <row r="10" ht="40" customHeight="1" s="74">
      <c r="A10" s="88" t="inlineStr">
        <is>
          <t>Planning: Renewables / high</t>
        </is>
      </c>
      <c r="B10" s="116" t="n">
        <v>34</v>
      </c>
      <c r="C10" s="116" t="n">
        <v>300</v>
      </c>
      <c r="D10" s="116" t="n">
        <v>57</v>
      </c>
      <c r="E10" s="116" t="n">
        <v>0</v>
      </c>
      <c r="F10" s="122">
        <f>B10*$B$38+C10*$B$39+D10*$B$40</f>
        <v/>
      </c>
      <c r="G10" s="122">
        <f>SUMIF('Delivery annual'!$A$6:$A$551,A10,'Delivery annual'!$K$6:$K$551)</f>
        <v/>
      </c>
      <c r="H10" s="116">
        <f>SUMIF('Delivery annual'!$A$6:$A$551,A10,'Delivery annual'!$U$6:$U$551)</f>
        <v/>
      </c>
      <c r="I10" s="122">
        <f>SUMIFS('Delivery annual'!$K$6:$K$551,'Delivery annual'!$A$6:$A$551,A10,'Delivery annual'!$B$6:$B$551,2050)</f>
        <v/>
      </c>
      <c r="J10" s="118">
        <f>SUMIF('Delivery annual'!$A$6:$A$551,A10,'Delivery annual'!$Q$6:$Q$551)</f>
        <v/>
      </c>
      <c r="K10" s="72" t="n"/>
      <c r="L10" s="72" t="n"/>
      <c r="M10" s="72" t="n"/>
      <c r="N10" s="72" t="n"/>
      <c r="O10" s="72" t="n"/>
      <c r="P10" s="72" t="n"/>
      <c r="Q10" s="72" t="n"/>
      <c r="R10" s="72" t="n"/>
      <c r="S10" s="72" t="n"/>
      <c r="T10" s="72" t="n"/>
    </row>
    <row r="11" ht="40" customHeight="1" s="74">
      <c r="A11" s="88" t="inlineStr">
        <is>
          <t>Planning: Renewables / low</t>
        </is>
      </c>
      <c r="B11" s="116" t="n">
        <v>34</v>
      </c>
      <c r="C11" s="116" t="n">
        <v>190</v>
      </c>
      <c r="D11" s="116" t="n">
        <v>38</v>
      </c>
      <c r="E11" s="116" t="n">
        <v>0</v>
      </c>
      <c r="F11" s="122">
        <f>B11*$B$38+C11*$B$39+D11*$B$40</f>
        <v/>
      </c>
      <c r="G11" s="122">
        <f>SUMIF('Delivery annual'!$A$6:$A$551,A11,'Delivery annual'!$K$6:$K$551)</f>
        <v/>
      </c>
      <c r="H11" s="116">
        <f>SUMIF('Delivery annual'!$A$6:$A$551,A11,'Delivery annual'!$U$6:$U$551)</f>
        <v/>
      </c>
      <c r="I11" s="122">
        <f>SUMIFS('Delivery annual'!$K$6:$K$551,'Delivery annual'!$A$6:$A$551,A11,'Delivery annual'!$B$6:$B$551,2050)</f>
        <v/>
      </c>
      <c r="J11" s="118">
        <f>SUMIF('Delivery annual'!$A$6:$A$551,A11,'Delivery annual'!$Q$6:$Q$551)</f>
        <v/>
      </c>
      <c r="K11" s="72" t="n"/>
      <c r="L11" s="72" t="n"/>
      <c r="M11" s="72" t="n"/>
      <c r="N11" s="72" t="n"/>
      <c r="O11" s="72" t="n"/>
      <c r="P11" s="72" t="n"/>
      <c r="Q11" s="72" t="n"/>
      <c r="R11" s="72" t="n"/>
      <c r="S11" s="72" t="n"/>
      <c r="T11" s="72" t="n"/>
    </row>
    <row r="12" ht="40" customHeight="1" s="74">
      <c r="A12" s="88" t="inlineStr">
        <is>
          <t>Retention: Proposed / central</t>
        </is>
      </c>
      <c r="B12" s="116" t="n">
        <v>30</v>
      </c>
      <c r="C12" s="116" t="n">
        <v>234</v>
      </c>
      <c r="D12" s="116" t="n">
        <v>45</v>
      </c>
      <c r="E12" s="116" t="n">
        <v>4</v>
      </c>
      <c r="F12" s="122">
        <f>B12*$B$38+C12*$B$39+D12*$B$40</f>
        <v/>
      </c>
      <c r="G12" s="122">
        <f>SUMIF('Delivery annual'!$A$6:$A$551,A12,'Delivery annual'!$K$6:$K$551)</f>
        <v/>
      </c>
      <c r="H12" s="116">
        <f>SUMIF('Delivery annual'!$A$6:$A$551,A12,'Delivery annual'!$U$6:$U$551)</f>
        <v/>
      </c>
      <c r="I12" s="122">
        <f>SUMIFS('Delivery annual'!$K$6:$K$551,'Delivery annual'!$A$6:$A$551,A12,'Delivery annual'!$B$6:$B$551,2050)</f>
        <v/>
      </c>
      <c r="J12" s="118">
        <f>SUMIF('Delivery annual'!$A$6:$A$551,A12,'Delivery annual'!$Q$6:$Q$551)</f>
        <v/>
      </c>
      <c r="K12" s="72" t="n"/>
      <c r="L12" s="72" t="n"/>
      <c r="M12" s="72" t="n"/>
      <c r="N12" s="72" t="n"/>
      <c r="O12" s="72" t="n"/>
      <c r="P12" s="72" t="n"/>
      <c r="Q12" s="72" t="n"/>
      <c r="R12" s="72" t="n"/>
      <c r="S12" s="72" t="n"/>
      <c r="T12" s="72" t="n"/>
    </row>
    <row r="13" ht="40" customHeight="1" s="74">
      <c r="A13" s="88" t="inlineStr">
        <is>
          <t>Retention: Renewables / central</t>
        </is>
      </c>
      <c r="B13" s="116" t="n">
        <v>34</v>
      </c>
      <c r="C13" s="116" t="n">
        <v>270</v>
      </c>
      <c r="D13" s="116" t="n">
        <v>54</v>
      </c>
      <c r="E13" s="116" t="n">
        <v>0</v>
      </c>
      <c r="F13" s="122">
        <f>B13*$B$38+C13*$B$39+D13*$B$40</f>
        <v/>
      </c>
      <c r="G13" s="122">
        <f>SUMIF('Delivery annual'!$A$6:$A$551,A13,'Delivery annual'!$K$6:$K$551)</f>
        <v/>
      </c>
      <c r="H13" s="116">
        <f>SUMIF('Delivery annual'!$A$6:$A$551,A13,'Delivery annual'!$U$6:$U$551)</f>
        <v/>
      </c>
      <c r="I13" s="122">
        <f>SUMIFS('Delivery annual'!$K$6:$K$551,'Delivery annual'!$A$6:$A$551,A13,'Delivery annual'!$B$6:$B$551,2050)</f>
        <v/>
      </c>
      <c r="J13" s="118">
        <f>SUMIF('Delivery annual'!$A$6:$A$551,A13,'Delivery annual'!$Q$6:$Q$551)</f>
        <v/>
      </c>
      <c r="K13" s="72" t="n"/>
      <c r="L13" s="72" t="n"/>
      <c r="M13" s="72" t="n"/>
      <c r="N13" s="72" t="n"/>
      <c r="O13" s="72" t="n"/>
      <c r="P13" s="72" t="n"/>
      <c r="Q13" s="72" t="n"/>
      <c r="R13" s="72" t="n"/>
      <c r="S13" s="72" t="n"/>
      <c r="T13" s="72" t="n"/>
    </row>
    <row r="14" ht="40" customHeight="1" s="74">
      <c r="A14" s="88" t="inlineStr">
        <is>
          <t>Retention: Proposed / high</t>
        </is>
      </c>
      <c r="B14" s="116" t="n">
        <v>34</v>
      </c>
      <c r="C14" s="116" t="n">
        <v>300</v>
      </c>
      <c r="D14" s="116" t="n">
        <v>57</v>
      </c>
      <c r="E14" s="116" t="n">
        <v>4</v>
      </c>
      <c r="F14" s="122">
        <f>B14*$B$38+C14*$B$39+D14*$B$40</f>
        <v/>
      </c>
      <c r="G14" s="122">
        <f>SUMIF('Delivery annual'!$A$6:$A$551,A14,'Delivery annual'!$K$6:$K$551)</f>
        <v/>
      </c>
      <c r="H14" s="116">
        <f>SUMIF('Delivery annual'!$A$6:$A$551,A14,'Delivery annual'!$U$6:$U$551)</f>
        <v/>
      </c>
      <c r="I14" s="122">
        <f>SUMIFS('Delivery annual'!$K$6:$K$551,'Delivery annual'!$A$6:$A$551,A14,'Delivery annual'!$B$6:$B$551,2050)</f>
        <v/>
      </c>
      <c r="J14" s="118">
        <f>SUMIF('Delivery annual'!$A$6:$A$551,A14,'Delivery annual'!$Q$6:$Q$551)</f>
        <v/>
      </c>
      <c r="K14" s="72" t="n"/>
      <c r="L14" s="72" t="n"/>
      <c r="M14" s="72" t="n"/>
      <c r="N14" s="72" t="n"/>
      <c r="O14" s="72" t="n"/>
      <c r="P14" s="72" t="n"/>
      <c r="Q14" s="72" t="n"/>
      <c r="R14" s="72" t="n"/>
      <c r="S14" s="72" t="n"/>
      <c r="T14" s="72" t="n"/>
    </row>
    <row r="15" ht="40" customHeight="1" s="74">
      <c r="A15" s="88" t="inlineStr">
        <is>
          <t>Retention: Proposed / low</t>
        </is>
      </c>
      <c r="B15" s="116" t="n">
        <v>33</v>
      </c>
      <c r="C15" s="116" t="n">
        <v>132</v>
      </c>
      <c r="D15" s="116" t="n">
        <v>26</v>
      </c>
      <c r="E15" s="116" t="n">
        <v>4</v>
      </c>
      <c r="F15" s="122">
        <f>B15*$B$38+C15*$B$39+D15*$B$40</f>
        <v/>
      </c>
      <c r="G15" s="122">
        <f>SUMIF('Delivery annual'!$A$6:$A$551,A15,'Delivery annual'!$K$6:$K$551)</f>
        <v/>
      </c>
      <c r="H15" s="116">
        <f>SUMIF('Delivery annual'!$A$6:$A$551,A15,'Delivery annual'!$U$6:$U$551)</f>
        <v/>
      </c>
      <c r="I15" s="122">
        <f>SUMIFS('Delivery annual'!$K$6:$K$551,'Delivery annual'!$A$6:$A$551,A15,'Delivery annual'!$B$6:$B$551,2050)</f>
        <v/>
      </c>
      <c r="J15" s="118">
        <f>SUMIF('Delivery annual'!$A$6:$A$551,A15,'Delivery annual'!$Q$6:$Q$551)</f>
        <v/>
      </c>
      <c r="K15" s="72" t="n"/>
      <c r="L15" s="72" t="n"/>
      <c r="M15" s="72" t="n"/>
      <c r="N15" s="72" t="n"/>
      <c r="O15" s="72" t="n"/>
      <c r="P15" s="72" t="n"/>
      <c r="Q15" s="72" t="n"/>
      <c r="R15" s="72" t="n"/>
      <c r="S15" s="72" t="n"/>
      <c r="T15" s="72" t="n"/>
    </row>
    <row r="16" ht="40" customHeight="1" s="74">
      <c r="A16" s="88" t="inlineStr">
        <is>
          <t>Retention: Renewables / high</t>
        </is>
      </c>
      <c r="B16" s="116" t="n">
        <v>34</v>
      </c>
      <c r="C16" s="116" t="n">
        <v>300</v>
      </c>
      <c r="D16" s="116" t="n">
        <v>57</v>
      </c>
      <c r="E16" s="116" t="n">
        <v>0</v>
      </c>
      <c r="F16" s="122">
        <f>B16*$B$38+C16*$B$39+D16*$B$40</f>
        <v/>
      </c>
      <c r="G16" s="122">
        <f>SUMIF('Delivery annual'!$A$6:$A$551,A16,'Delivery annual'!$K$6:$K$551)</f>
        <v/>
      </c>
      <c r="H16" s="116">
        <f>SUMIF('Delivery annual'!$A$6:$A$551,A16,'Delivery annual'!$U$6:$U$551)</f>
        <v/>
      </c>
      <c r="I16" s="122">
        <f>SUMIFS('Delivery annual'!$K$6:$K$551,'Delivery annual'!$A$6:$A$551,A16,'Delivery annual'!$B$6:$B$551,2050)</f>
        <v/>
      </c>
      <c r="J16" s="118">
        <f>SUMIF('Delivery annual'!$A$6:$A$551,A16,'Delivery annual'!$Q$6:$Q$551)</f>
        <v/>
      </c>
      <c r="K16" s="72" t="n"/>
      <c r="L16" s="72" t="n"/>
      <c r="M16" s="72" t="n"/>
      <c r="N16" s="72" t="n"/>
      <c r="O16" s="72" t="n"/>
      <c r="P16" s="72" t="n"/>
      <c r="Q16" s="72" t="n"/>
      <c r="R16" s="72" t="n"/>
      <c r="S16" s="72" t="n"/>
      <c r="T16" s="72" t="n"/>
    </row>
    <row r="17" ht="40" customHeight="1" s="74">
      <c r="A17" s="88" t="inlineStr">
        <is>
          <t>Retention: Renewables / low</t>
        </is>
      </c>
      <c r="B17" s="116" t="n">
        <v>34</v>
      </c>
      <c r="C17" s="116" t="n">
        <v>182</v>
      </c>
      <c r="D17" s="116" t="n">
        <v>36</v>
      </c>
      <c r="E17" s="116" t="n">
        <v>0</v>
      </c>
      <c r="F17" s="122">
        <f>B17*$B$38+C17*$B$39+D17*$B$40</f>
        <v/>
      </c>
      <c r="G17" s="122">
        <f>SUMIF('Delivery annual'!$A$6:$A$551,A17,'Delivery annual'!$K$6:$K$551)</f>
        <v/>
      </c>
      <c r="H17" s="116">
        <f>SUMIF('Delivery annual'!$A$6:$A$551,A17,'Delivery annual'!$U$6:$U$551)</f>
        <v/>
      </c>
      <c r="I17" s="122">
        <f>SUMIFS('Delivery annual'!$K$6:$K$551,'Delivery annual'!$A$6:$A$551,A17,'Delivery annual'!$B$6:$B$551,2050)</f>
        <v/>
      </c>
      <c r="J17" s="118">
        <f>SUMIF('Delivery annual'!$A$6:$A$551,A17,'Delivery annual'!$Q$6:$Q$551)</f>
        <v/>
      </c>
      <c r="K17" s="72" t="n"/>
      <c r="L17" s="72" t="n"/>
      <c r="M17" s="72" t="n"/>
      <c r="N17" s="72" t="n"/>
      <c r="O17" s="72" t="n"/>
      <c r="P17" s="72" t="n"/>
      <c r="Q17" s="72" t="n"/>
      <c r="R17" s="72" t="n"/>
      <c r="S17" s="72" t="n"/>
      <c r="T17" s="72" t="n"/>
    </row>
    <row r="18" ht="40" customHeight="1" s="74">
      <c r="A18" s="88" t="inlineStr">
        <is>
          <t>Faster: Proposed / central</t>
        </is>
      </c>
      <c r="B18" s="116" t="n">
        <v>40</v>
      </c>
      <c r="C18" s="116" t="n">
        <v>316</v>
      </c>
      <c r="D18" s="116" t="n">
        <v>0</v>
      </c>
      <c r="E18" s="116" t="n">
        <v>4</v>
      </c>
      <c r="F18" s="122">
        <f>B18*$B$38+C18*$B$39+D18*$B$40</f>
        <v/>
      </c>
      <c r="G18" s="122">
        <f>SUMIF('Delivery annual'!$A$6:$A$551,A18,'Delivery annual'!$K$6:$K$551)</f>
        <v/>
      </c>
      <c r="H18" s="116">
        <f>SUMIF('Delivery annual'!$A$6:$A$551,A18,'Delivery annual'!$U$6:$U$551)</f>
        <v/>
      </c>
      <c r="I18" s="122">
        <f>SUMIFS('Delivery annual'!$K$6:$K$551,'Delivery annual'!$A$6:$A$551,A18,'Delivery annual'!$B$6:$B$551,2050)</f>
        <v/>
      </c>
      <c r="J18" s="118">
        <f>SUMIF('Delivery annual'!$A$6:$A$551,A18,'Delivery annual'!$Q$6:$Q$551)</f>
        <v/>
      </c>
      <c r="K18" s="72" t="n"/>
      <c r="L18" s="72" t="n"/>
      <c r="M18" s="72" t="n"/>
      <c r="N18" s="72" t="n"/>
      <c r="O18" s="72" t="n"/>
      <c r="P18" s="72" t="n"/>
      <c r="Q18" s="72" t="n"/>
      <c r="R18" s="72" t="n"/>
      <c r="S18" s="72" t="n"/>
      <c r="T18" s="72" t="n"/>
    </row>
    <row r="19" ht="40" customHeight="1" s="74">
      <c r="A19" s="88" t="inlineStr">
        <is>
          <t>Faster: Renewables / central</t>
        </is>
      </c>
      <c r="B19" s="116" t="n">
        <v>55</v>
      </c>
      <c r="C19" s="116" t="n">
        <v>274</v>
      </c>
      <c r="D19" s="116" t="n">
        <v>0</v>
      </c>
      <c r="E19" s="116" t="n">
        <v>0</v>
      </c>
      <c r="F19" s="122">
        <f>B19*$B$38+C19*$B$39+D19*$B$40</f>
        <v/>
      </c>
      <c r="G19" s="122">
        <f>SUMIF('Delivery annual'!$A$6:$A$551,A19,'Delivery annual'!$K$6:$K$551)</f>
        <v/>
      </c>
      <c r="H19" s="116">
        <f>SUMIF('Delivery annual'!$A$6:$A$551,A19,'Delivery annual'!$U$6:$U$551)</f>
        <v/>
      </c>
      <c r="I19" s="122">
        <f>SUMIFS('Delivery annual'!$K$6:$K$551,'Delivery annual'!$A$6:$A$551,A19,'Delivery annual'!$B$6:$B$551,2050)</f>
        <v/>
      </c>
      <c r="J19" s="118">
        <f>SUMIF('Delivery annual'!$A$6:$A$551,A19,'Delivery annual'!$Q$6:$Q$551)</f>
        <v/>
      </c>
      <c r="K19" s="72" t="n"/>
      <c r="L19" s="72" t="n"/>
      <c r="M19" s="72" t="n"/>
      <c r="N19" s="72" t="n"/>
      <c r="O19" s="72" t="n"/>
      <c r="P19" s="72" t="n"/>
      <c r="Q19" s="72" t="n"/>
      <c r="R19" s="72" t="n"/>
      <c r="S19" s="72" t="n"/>
      <c r="T19" s="72" t="n"/>
    </row>
    <row r="20" ht="40" customHeight="1" s="74">
      <c r="A20" s="88" t="inlineStr">
        <is>
          <t>Faster: Proposed / high</t>
        </is>
      </c>
      <c r="B20" s="116" t="n">
        <v>54</v>
      </c>
      <c r="C20" s="116" t="n">
        <v>449</v>
      </c>
      <c r="D20" s="116" t="n">
        <v>0</v>
      </c>
      <c r="E20" s="116" t="n">
        <v>4</v>
      </c>
      <c r="F20" s="122">
        <f>B20*$B$38+C20*$B$39+D20*$B$40</f>
        <v/>
      </c>
      <c r="G20" s="122">
        <f>SUMIF('Delivery annual'!$A$6:$A$551,A20,'Delivery annual'!$K$6:$K$551)</f>
        <v/>
      </c>
      <c r="H20" s="116">
        <f>SUMIF('Delivery annual'!$A$6:$A$551,A20,'Delivery annual'!$U$6:$U$551)</f>
        <v/>
      </c>
      <c r="I20" s="122">
        <f>SUMIFS('Delivery annual'!$K$6:$K$551,'Delivery annual'!$A$6:$A$551,A20,'Delivery annual'!$B$6:$B$551,2050)</f>
        <v/>
      </c>
      <c r="J20" s="118">
        <f>SUMIF('Delivery annual'!$A$6:$A$551,A20,'Delivery annual'!$Q$6:$Q$551)</f>
        <v/>
      </c>
      <c r="K20" s="72" t="n"/>
      <c r="L20" s="72" t="n"/>
      <c r="M20" s="72" t="n"/>
      <c r="N20" s="72" t="n"/>
      <c r="O20" s="72" t="n"/>
      <c r="P20" s="72" t="n"/>
      <c r="Q20" s="72" t="n"/>
      <c r="R20" s="72" t="n"/>
      <c r="S20" s="72" t="n"/>
      <c r="T20" s="72" t="n"/>
    </row>
    <row r="21" ht="40" customHeight="1" s="74">
      <c r="A21" s="88" t="inlineStr">
        <is>
          <t>Faster: Proposed / low</t>
        </is>
      </c>
      <c r="B21" s="116" t="n">
        <v>33</v>
      </c>
      <c r="C21" s="116" t="n">
        <v>219</v>
      </c>
      <c r="D21" s="116" t="n">
        <v>0</v>
      </c>
      <c r="E21" s="116" t="n">
        <v>4</v>
      </c>
      <c r="F21" s="122">
        <f>B21*$B$38+C21*$B$39+D21*$B$40</f>
        <v/>
      </c>
      <c r="G21" s="122">
        <f>SUMIF('Delivery annual'!$A$6:$A$551,A21,'Delivery annual'!$K$6:$K$551)</f>
        <v/>
      </c>
      <c r="H21" s="116">
        <f>SUMIF('Delivery annual'!$A$6:$A$551,A21,'Delivery annual'!$U$6:$U$551)</f>
        <v/>
      </c>
      <c r="I21" s="122">
        <f>SUMIFS('Delivery annual'!$K$6:$K$551,'Delivery annual'!$A$6:$A$551,A21,'Delivery annual'!$B$6:$B$551,2050)</f>
        <v/>
      </c>
      <c r="J21" s="118">
        <f>SUMIF('Delivery annual'!$A$6:$A$551,A21,'Delivery annual'!$Q$6:$Q$551)</f>
        <v/>
      </c>
      <c r="K21" s="72" t="n"/>
      <c r="L21" s="72" t="n"/>
      <c r="M21" s="72" t="n"/>
      <c r="N21" s="72" t="n"/>
      <c r="O21" s="72" t="n"/>
      <c r="P21" s="72" t="n"/>
      <c r="Q21" s="72" t="n"/>
      <c r="R21" s="72" t="n"/>
      <c r="S21" s="72" t="n"/>
      <c r="T21" s="72" t="n"/>
    </row>
    <row r="22" ht="40" customHeight="1" s="74">
      <c r="A22" s="88" t="inlineStr">
        <is>
          <t>Faster: Renewables / high</t>
        </is>
      </c>
      <c r="B22" s="116" t="n">
        <v>67</v>
      </c>
      <c r="C22" s="116" t="n">
        <v>335</v>
      </c>
      <c r="D22" s="116" t="n">
        <v>0</v>
      </c>
      <c r="E22" s="116" t="n">
        <v>0</v>
      </c>
      <c r="F22" s="122">
        <f>B22*$B$38+C22*$B$39+D22*$B$40</f>
        <v/>
      </c>
      <c r="G22" s="122">
        <f>SUMIF('Delivery annual'!$A$6:$A$551,A22,'Delivery annual'!$K$6:$K$551)</f>
        <v/>
      </c>
      <c r="H22" s="116">
        <f>SUMIF('Delivery annual'!$A$6:$A$551,A22,'Delivery annual'!$U$6:$U$551)</f>
        <v/>
      </c>
      <c r="I22" s="122">
        <f>SUMIFS('Delivery annual'!$K$6:$K$551,'Delivery annual'!$A$6:$A$551,A22,'Delivery annual'!$B$6:$B$551,2050)</f>
        <v/>
      </c>
      <c r="J22" s="118">
        <f>SUMIF('Delivery annual'!$A$6:$A$551,A22,'Delivery annual'!$Q$6:$Q$551)</f>
        <v/>
      </c>
      <c r="K22" s="72" t="n"/>
      <c r="L22" s="72" t="n"/>
      <c r="M22" s="72" t="n"/>
      <c r="N22" s="72" t="n"/>
      <c r="O22" s="72" t="n"/>
      <c r="P22" s="72" t="n"/>
      <c r="Q22" s="72" t="n"/>
      <c r="R22" s="72" t="n"/>
      <c r="S22" s="72" t="n"/>
      <c r="T22" s="72" t="n"/>
    </row>
    <row r="23" ht="40" customHeight="1" s="74">
      <c r="A23" s="88" t="inlineStr">
        <is>
          <t>Faster: Renewables / low</t>
        </is>
      </c>
      <c r="B23" s="116" t="n">
        <v>43</v>
      </c>
      <c r="C23" s="116" t="n">
        <v>239</v>
      </c>
      <c r="D23" s="116" t="n">
        <v>0</v>
      </c>
      <c r="E23" s="116" t="n">
        <v>0</v>
      </c>
      <c r="F23" s="122">
        <f>B23*$B$38+C23*$B$39+D23*$B$40</f>
        <v/>
      </c>
      <c r="G23" s="122">
        <f>SUMIF('Delivery annual'!$A$6:$A$551,A23,'Delivery annual'!$K$6:$K$551)</f>
        <v/>
      </c>
      <c r="H23" s="116">
        <f>SUMIF('Delivery annual'!$A$6:$A$551,A23,'Delivery annual'!$U$6:$U$551)</f>
        <v/>
      </c>
      <c r="I23" s="122">
        <f>SUMIFS('Delivery annual'!$K$6:$K$551,'Delivery annual'!$A$6:$A$551,A23,'Delivery annual'!$B$6:$B$551,2050)</f>
        <v/>
      </c>
      <c r="J23" s="118">
        <f>SUMIF('Delivery annual'!$A$6:$A$551,A23,'Delivery annual'!$Q$6:$Q$551)</f>
        <v/>
      </c>
      <c r="K23" s="72" t="n"/>
      <c r="L23" s="72" t="n"/>
      <c r="M23" s="72" t="n"/>
      <c r="N23" s="72" t="n"/>
      <c r="O23" s="72" t="n"/>
      <c r="P23" s="72" t="n"/>
      <c r="Q23" s="72" t="n"/>
      <c r="R23" s="72" t="n"/>
      <c r="S23" s="72" t="n"/>
      <c r="T23" s="72" t="n"/>
    </row>
    <row r="24" ht="40" customHeight="1" s="74">
      <c r="A24" s="88" t="inlineStr">
        <is>
          <t>Test: Proposed / central / ext0 / coal4 / fast</t>
        </is>
      </c>
      <c r="B24" s="116" t="n">
        <v>40</v>
      </c>
      <c r="C24" s="116" t="n">
        <v>332</v>
      </c>
      <c r="D24" s="116" t="n">
        <v>0</v>
      </c>
      <c r="E24" s="116" t="n">
        <v>4</v>
      </c>
      <c r="F24" s="122">
        <f>B24*$B$38+C24*$B$39+D24*$B$40</f>
        <v/>
      </c>
      <c r="G24" s="122">
        <f>SUMIF('Delivery annual'!$A$6:$A$551,A24,'Delivery annual'!$K$6:$K$551)</f>
        <v/>
      </c>
      <c r="H24" s="116">
        <f>SUMIF('Delivery annual'!$A$6:$A$551,A24,'Delivery annual'!$U$6:$U$551)</f>
        <v/>
      </c>
      <c r="I24" s="122">
        <f>SUMIFS('Delivery annual'!$K$6:$K$551,'Delivery annual'!$A$6:$A$551,A24,'Delivery annual'!$B$6:$B$551,2050)</f>
        <v/>
      </c>
      <c r="J24" s="118">
        <f>SUMIF('Delivery annual'!$A$6:$A$551,A24,'Delivery annual'!$Q$6:$Q$551)</f>
        <v/>
      </c>
      <c r="K24" s="72" t="n"/>
      <c r="L24" s="72" t="n"/>
      <c r="M24" s="72" t="n"/>
      <c r="N24" s="72" t="n"/>
      <c r="O24" s="72" t="n"/>
      <c r="P24" s="72" t="n"/>
      <c r="Q24" s="72" t="n"/>
      <c r="R24" s="72" t="n"/>
      <c r="S24" s="72" t="n"/>
      <c r="T24" s="72" t="n"/>
    </row>
    <row r="25" ht="40" customHeight="1" s="74">
      <c r="A25" s="88" t="inlineStr">
        <is>
          <t>Test: Proposed / central / ext0 / coal4 / slow</t>
        </is>
      </c>
      <c r="B25" s="116" t="n">
        <v>34</v>
      </c>
      <c r="C25" s="116" t="n">
        <v>255</v>
      </c>
      <c r="D25" s="116" t="n">
        <v>48</v>
      </c>
      <c r="E25" s="116" t="n">
        <v>4</v>
      </c>
      <c r="F25" s="122">
        <f>B25*$B$38+C25*$B$39+D25*$B$40</f>
        <v/>
      </c>
      <c r="G25" s="122">
        <f>SUMIF('Delivery annual'!$A$6:$A$551,A25,'Delivery annual'!$K$6:$K$551)</f>
        <v/>
      </c>
      <c r="H25" s="116">
        <f>SUMIF('Delivery annual'!$A$6:$A$551,A25,'Delivery annual'!$U$6:$U$551)</f>
        <v/>
      </c>
      <c r="I25" s="122">
        <f>SUMIFS('Delivery annual'!$K$6:$K$551,'Delivery annual'!$A$6:$A$551,A25,'Delivery annual'!$B$6:$B$551,2050)</f>
        <v/>
      </c>
      <c r="J25" s="118">
        <f>SUMIF('Delivery annual'!$A$6:$A$551,A25,'Delivery annual'!$Q$6:$Q$551)</f>
        <v/>
      </c>
      <c r="K25" s="72" t="n"/>
      <c r="L25" s="72" t="n"/>
      <c r="M25" s="72" t="n"/>
      <c r="N25" s="72" t="n"/>
      <c r="O25" s="72" t="n"/>
      <c r="P25" s="72" t="n"/>
      <c r="Q25" s="72" t="n"/>
      <c r="R25" s="72" t="n"/>
      <c r="S25" s="72" t="n"/>
      <c r="T25" s="72" t="n"/>
    </row>
    <row r="26" ht="40" customHeight="1" s="74">
      <c r="A26" s="88" t="inlineStr">
        <is>
          <t>Test: Proposed / central / ext10 / coal4 / slow</t>
        </is>
      </c>
      <c r="B26" s="116" t="n">
        <v>34</v>
      </c>
      <c r="C26" s="116" t="n">
        <v>234</v>
      </c>
      <c r="D26" s="116" t="n">
        <v>45</v>
      </c>
      <c r="E26" s="116" t="n">
        <v>4</v>
      </c>
      <c r="F26" s="122">
        <f>B26*$B$38+C26*$B$39+D26*$B$40</f>
        <v/>
      </c>
      <c r="G26" s="122">
        <f>SUMIF('Delivery annual'!$A$6:$A$551,A26,'Delivery annual'!$K$6:$K$551)</f>
        <v/>
      </c>
      <c r="H26" s="116">
        <f>SUMIF('Delivery annual'!$A$6:$A$551,A26,'Delivery annual'!$U$6:$U$551)</f>
        <v/>
      </c>
      <c r="I26" s="122">
        <f>SUMIFS('Delivery annual'!$K$6:$K$551,'Delivery annual'!$A$6:$A$551,A26,'Delivery annual'!$B$6:$B$551,2050)</f>
        <v/>
      </c>
      <c r="J26" s="118">
        <f>SUMIF('Delivery annual'!$A$6:$A$551,A26,'Delivery annual'!$Q$6:$Q$551)</f>
        <v/>
      </c>
      <c r="K26" s="72" t="n"/>
      <c r="L26" s="72" t="n"/>
      <c r="M26" s="72" t="n"/>
      <c r="N26" s="72" t="n"/>
      <c r="O26" s="72" t="n"/>
      <c r="P26" s="72" t="n"/>
      <c r="Q26" s="72" t="n"/>
      <c r="R26" s="72" t="n"/>
      <c r="S26" s="72" t="n"/>
      <c r="T26" s="72" t="n"/>
    </row>
    <row r="27" ht="40" customHeight="1" s="74">
      <c r="A27" s="88" t="inlineStr">
        <is>
          <t>Test: Proposed / central / ext5 / coal4 / slow</t>
        </is>
      </c>
      <c r="B27" s="116" t="n">
        <v>34</v>
      </c>
      <c r="C27" s="116" t="n">
        <v>252</v>
      </c>
      <c r="D27" s="116" t="n">
        <v>48</v>
      </c>
      <c r="E27" s="116" t="n">
        <v>4</v>
      </c>
      <c r="F27" s="122">
        <f>B27*$B$38+C27*$B$39+D27*$B$40</f>
        <v/>
      </c>
      <c r="G27" s="122">
        <f>SUMIF('Delivery annual'!$A$6:$A$551,A27,'Delivery annual'!$K$6:$K$551)</f>
        <v/>
      </c>
      <c r="H27" s="116">
        <f>SUMIF('Delivery annual'!$A$6:$A$551,A27,'Delivery annual'!$U$6:$U$551)</f>
        <v/>
      </c>
      <c r="I27" s="122">
        <f>SUMIFS('Delivery annual'!$K$6:$K$551,'Delivery annual'!$A$6:$A$551,A27,'Delivery annual'!$B$6:$B$551,2050)</f>
        <v/>
      </c>
      <c r="J27" s="118">
        <f>SUMIF('Delivery annual'!$A$6:$A$551,A27,'Delivery annual'!$Q$6:$Q$551)</f>
        <v/>
      </c>
      <c r="K27" s="72" t="n"/>
      <c r="L27" s="72" t="n"/>
      <c r="M27" s="72" t="n"/>
      <c r="N27" s="72" t="n"/>
      <c r="O27" s="72" t="n"/>
      <c r="P27" s="72" t="n"/>
      <c r="Q27" s="72" t="n"/>
      <c r="R27" s="72" t="n"/>
      <c r="S27" s="72" t="n"/>
      <c r="T27" s="72" t="n"/>
    </row>
    <row r="28" ht="40" customHeight="1" s="74">
      <c r="A28" s="88" t="inlineStr">
        <is>
          <t>Test: Proposed / central / ext5 / coal4 / slow50</t>
        </is>
      </c>
      <c r="B28" s="116" t="n">
        <v>20</v>
      </c>
      <c r="C28" s="116" t="n">
        <v>285</v>
      </c>
      <c r="D28" s="116" t="n">
        <v>54</v>
      </c>
      <c r="E28" s="116" t="n">
        <v>4</v>
      </c>
      <c r="F28" s="122">
        <f>B28*$B$38+C28*$B$39+D28*$B$40</f>
        <v/>
      </c>
      <c r="G28" s="122">
        <f>SUMIF('Delivery annual'!$A$6:$A$551,A28,'Delivery annual'!$K$6:$K$551)</f>
        <v/>
      </c>
      <c r="H28" s="116">
        <f>SUMIF('Delivery annual'!$A$6:$A$551,A28,'Delivery annual'!$U$6:$U$551)</f>
        <v/>
      </c>
      <c r="I28" s="122">
        <f>SUMIFS('Delivery annual'!$K$6:$K$551,'Delivery annual'!$A$6:$A$551,A28,'Delivery annual'!$B$6:$B$551,2050)</f>
        <v/>
      </c>
      <c r="J28" s="118">
        <f>SUMIF('Delivery annual'!$A$6:$A$551,A28,'Delivery annual'!$Q$6:$Q$551)</f>
        <v/>
      </c>
      <c r="K28" s="72" t="n"/>
      <c r="L28" s="72" t="n"/>
      <c r="M28" s="72" t="n"/>
      <c r="N28" s="72" t="n"/>
      <c r="O28" s="72" t="n"/>
      <c r="P28" s="72" t="n"/>
      <c r="Q28" s="72" t="n"/>
      <c r="R28" s="72" t="n"/>
      <c r="S28" s="72" t="n"/>
      <c r="T28" s="72" t="n"/>
    </row>
    <row r="29" ht="40" customHeight="1" s="74">
      <c r="A29" s="88" t="inlineStr">
        <is>
          <t>Test: Proposed / central / ext5 / coal6 / slow</t>
        </is>
      </c>
      <c r="B29" s="116" t="n">
        <v>34</v>
      </c>
      <c r="C29" s="116" t="n">
        <v>240</v>
      </c>
      <c r="D29" s="116" t="n">
        <v>45</v>
      </c>
      <c r="E29" s="116" t="n">
        <v>6</v>
      </c>
      <c r="F29" s="122">
        <f>B29*$B$38+C29*$B$39+D29*$B$40</f>
        <v/>
      </c>
      <c r="G29" s="122">
        <f>SUMIF('Delivery annual'!$A$6:$A$551,A29,'Delivery annual'!$K$6:$K$551)</f>
        <v/>
      </c>
      <c r="H29" s="116">
        <f>SUMIF('Delivery annual'!$A$6:$A$551,A29,'Delivery annual'!$U$6:$U$551)</f>
        <v/>
      </c>
      <c r="I29" s="122">
        <f>SUMIFS('Delivery annual'!$K$6:$K$551,'Delivery annual'!$A$6:$A$551,A29,'Delivery annual'!$B$6:$B$551,2050)</f>
        <v/>
      </c>
      <c r="J29" s="118">
        <f>SUMIF('Delivery annual'!$A$6:$A$551,A29,'Delivery annual'!$Q$6:$Q$551)</f>
        <v/>
      </c>
      <c r="K29" s="72" t="n"/>
      <c r="L29" s="72" t="n"/>
      <c r="M29" s="72" t="n"/>
      <c r="N29" s="72" t="n"/>
      <c r="O29" s="72" t="n"/>
      <c r="P29" s="72" t="n"/>
      <c r="Q29" s="72" t="n"/>
      <c r="R29" s="72" t="n"/>
      <c r="S29" s="72" t="n"/>
      <c r="T29" s="72" t="n"/>
    </row>
    <row r="30" ht="40" customHeight="1" s="74">
      <c r="A30" s="88" t="inlineStr">
        <is>
          <t>Test: Proposed / central / ext5 / coal6 / slow / earlycoal</t>
        </is>
      </c>
      <c r="B30" s="116" t="n">
        <v>34</v>
      </c>
      <c r="C30" s="116" t="n">
        <v>240</v>
      </c>
      <c r="D30" s="116" t="n">
        <v>45</v>
      </c>
      <c r="E30" s="116" t="n">
        <v>6</v>
      </c>
      <c r="F30" s="122">
        <f>B30*$B$38+C30*$B$39+D30*$B$40</f>
        <v/>
      </c>
      <c r="G30" s="122">
        <f>SUMIF('Delivery annual'!$A$6:$A$551,A30,'Delivery annual'!$K$6:$K$551)</f>
        <v/>
      </c>
      <c r="H30" s="116">
        <f>SUMIF('Delivery annual'!$A$6:$A$551,A30,'Delivery annual'!$U$6:$U$551)</f>
        <v/>
      </c>
      <c r="I30" s="122">
        <f>SUMIFS('Delivery annual'!$K$6:$K$551,'Delivery annual'!$A$6:$A$551,A30,'Delivery annual'!$B$6:$B$551,2050)</f>
        <v/>
      </c>
      <c r="J30" s="118">
        <f>SUMIF('Delivery annual'!$A$6:$A$551,A30,'Delivery annual'!$Q$6:$Q$551)</f>
        <v/>
      </c>
      <c r="K30" s="72" t="n"/>
      <c r="L30" s="72" t="n"/>
      <c r="M30" s="72" t="n"/>
      <c r="N30" s="72" t="n"/>
      <c r="O30" s="72" t="n"/>
      <c r="P30" s="72" t="n"/>
      <c r="Q30" s="72" t="n"/>
      <c r="R30" s="72" t="n"/>
      <c r="S30" s="72" t="n"/>
      <c r="T30" s="72" t="n"/>
    </row>
    <row r="31" ht="40" customHeight="1" s="74">
      <c r="A31" s="89" t="inlineStr">
        <is>
          <t>Test: Renewables / central / ext0 / coal0 / slow</t>
        </is>
      </c>
      <c r="B31" s="119" t="n">
        <v>34</v>
      </c>
      <c r="C31" s="119" t="n">
        <v>300</v>
      </c>
      <c r="D31" s="119" t="n">
        <v>57</v>
      </c>
      <c r="E31" s="119" t="n">
        <v>0</v>
      </c>
      <c r="F31" s="120">
        <f>B31*$B$38+C31*$B$39+D31*$B$40</f>
        <v/>
      </c>
      <c r="G31" s="120">
        <f>SUMIF('Delivery annual'!$A$6:$A$551,A31,'Delivery annual'!$K$6:$K$551)</f>
        <v/>
      </c>
      <c r="H31" s="119">
        <f>SUMIF('Delivery annual'!$A$6:$A$551,A31,'Delivery annual'!$U$6:$U$551)</f>
        <v/>
      </c>
      <c r="I31" s="120">
        <f>SUMIFS('Delivery annual'!$K$6:$K$551,'Delivery annual'!$A$6:$A$551,A31,'Delivery annual'!$B$6:$B$551,2050)</f>
        <v/>
      </c>
      <c r="J31" s="121">
        <f>SUMIF('Delivery annual'!$A$6:$A$551,A31,'Delivery annual'!$Q$6:$Q$551)</f>
        <v/>
      </c>
      <c r="K31" s="72" t="n"/>
      <c r="L31" s="72" t="n"/>
      <c r="M31" s="72" t="n"/>
      <c r="N31" s="72" t="n"/>
      <c r="O31" s="72" t="n"/>
      <c r="P31" s="72" t="n"/>
      <c r="Q31" s="72" t="n"/>
      <c r="R31" s="72" t="n"/>
      <c r="S31" s="72" t="n"/>
      <c r="T31" s="72" t="n"/>
    </row>
    <row r="32">
      <c r="A32" s="72" t="n"/>
      <c r="B32" s="72" t="n"/>
      <c r="C32" s="72" t="n"/>
      <c r="D32" s="72" t="n"/>
      <c r="E32" s="72" t="n"/>
      <c r="F32" s="72" t="n"/>
      <c r="G32" s="72" t="n"/>
      <c r="H32" s="72" t="n"/>
      <c r="I32" s="72" t="n"/>
      <c r="J32" s="72" t="n"/>
      <c r="K32" s="72" t="n"/>
      <c r="L32" s="72" t="n"/>
      <c r="M32" s="72" t="n"/>
      <c r="N32" s="72" t="n"/>
      <c r="O32" s="72" t="n"/>
      <c r="P32" s="72" t="n"/>
      <c r="Q32" s="72" t="n"/>
      <c r="R32" s="72" t="n"/>
      <c r="S32" s="72" t="n"/>
      <c r="T32" s="72" t="n"/>
    </row>
    <row r="33">
      <c r="A33" s="72" t="n"/>
      <c r="B33" s="72" t="n"/>
      <c r="C33" s="72" t="n"/>
      <c r="D33" s="72" t="n"/>
      <c r="E33" s="72" t="n"/>
      <c r="F33" s="72" t="n"/>
      <c r="G33" s="72" t="n"/>
      <c r="H33" s="72" t="n"/>
      <c r="I33" s="72" t="n"/>
      <c r="J33" s="72" t="n"/>
      <c r="K33" s="72" t="n"/>
      <c r="L33" s="72" t="n"/>
      <c r="M33" s="72" t="n"/>
      <c r="N33" s="72" t="n"/>
      <c r="O33" s="72" t="n"/>
      <c r="P33" s="72" t="n"/>
      <c r="Q33" s="72" t="n"/>
      <c r="R33" s="72" t="n"/>
      <c r="S33" s="72" t="n"/>
      <c r="T33" s="72" t="n"/>
    </row>
    <row r="34">
      <c r="A34" s="72" t="n"/>
      <c r="B34" s="72" t="n"/>
      <c r="C34" s="72" t="n"/>
      <c r="D34" s="72" t="n"/>
      <c r="E34" s="72" t="n"/>
      <c r="F34" s="72" t="n"/>
      <c r="G34" s="72" t="n"/>
      <c r="H34" s="72" t="n"/>
      <c r="I34" s="72" t="n"/>
      <c r="J34" s="72" t="n"/>
      <c r="K34" s="72" t="n"/>
      <c r="L34" s="72" t="n"/>
      <c r="M34" s="72" t="n"/>
      <c r="N34" s="72" t="n"/>
      <c r="O34" s="72" t="n"/>
      <c r="P34" s="72" t="n"/>
      <c r="Q34" s="72" t="n"/>
      <c r="R34" s="72" t="n"/>
      <c r="S34" s="72" t="n"/>
      <c r="T34" s="72" t="n"/>
    </row>
    <row r="35">
      <c r="A35" s="72" t="n"/>
      <c r="B35" s="72" t="n"/>
      <c r="C35" s="72" t="n"/>
      <c r="D35" s="72" t="n"/>
      <c r="E35" s="72" t="n"/>
      <c r="F35" s="72" t="n"/>
      <c r="G35" s="72" t="n"/>
      <c r="H35" s="72" t="n"/>
      <c r="I35" s="72" t="n"/>
      <c r="J35" s="72" t="n"/>
      <c r="K35" s="72" t="n"/>
      <c r="L35" s="72" t="n"/>
      <c r="M35" s="72" t="n"/>
      <c r="N35" s="72" t="n"/>
      <c r="O35" s="72" t="n"/>
      <c r="P35" s="72" t="n"/>
      <c r="Q35" s="72" t="n"/>
      <c r="R35" s="72" t="n"/>
      <c r="S35" s="72" t="n"/>
      <c r="T35" s="72" t="n"/>
    </row>
    <row r="36">
      <c r="A36" s="51" t="inlineStr">
        <is>
          <t>Interpretation and inputs</t>
        </is>
      </c>
      <c r="B36" s="72" t="n"/>
      <c r="C36" s="72" t="n"/>
      <c r="D36" s="72" t="n"/>
      <c r="E36" s="72" t="n"/>
      <c r="F36" s="72" t="n"/>
      <c r="G36" s="72" t="n"/>
      <c r="H36" s="72" t="n"/>
      <c r="I36" s="72" t="n"/>
      <c r="J36" s="72" t="n"/>
      <c r="K36" s="72" t="n"/>
      <c r="L36" s="72" t="n"/>
      <c r="M36" s="72" t="n"/>
      <c r="N36" s="72" t="n"/>
      <c r="O36" s="72" t="n"/>
      <c r="P36" s="72" t="n"/>
      <c r="Q36" s="72" t="n"/>
      <c r="R36" s="72" t="n"/>
      <c r="S36" s="72" t="n"/>
      <c r="T36" s="72" t="n"/>
    </row>
    <row r="37">
      <c r="A37" s="72" t="n"/>
      <c r="B37" s="72" t="n"/>
      <c r="C37" s="72" t="n"/>
      <c r="D37" s="72" t="n"/>
      <c r="E37" s="72" t="n"/>
      <c r="F37" s="72" t="n"/>
      <c r="G37" s="72" t="n"/>
      <c r="H37" s="72" t="n"/>
      <c r="I37" s="72" t="n"/>
      <c r="J37" s="72" t="n"/>
      <c r="K37" s="72" t="n"/>
      <c r="L37" s="72" t="n"/>
      <c r="M37" s="72" t="n"/>
      <c r="N37" s="72" t="n"/>
      <c r="O37" s="72" t="n"/>
      <c r="P37" s="72" t="n"/>
      <c r="Q37" s="72" t="n"/>
      <c r="R37" s="72" t="n"/>
      <c r="S37" s="72" t="n"/>
      <c r="T37" s="72" t="n"/>
    </row>
    <row r="38">
      <c r="A38" s="72" t="inlineStr">
        <is>
          <t>CCGT unit GW</t>
        </is>
      </c>
      <c r="B38" s="122" t="n">
        <v>0.92</v>
      </c>
      <c r="C38" s="72" t="inlineStr">
        <is>
          <t>Existing model reference</t>
        </is>
      </c>
      <c r="K38" s="72" t="n"/>
      <c r="L38" s="72" t="n"/>
      <c r="M38" s="72" t="n"/>
      <c r="N38" s="72" t="n"/>
      <c r="O38" s="72" t="n"/>
      <c r="P38" s="72" t="n"/>
      <c r="Q38" s="72" t="n"/>
      <c r="R38" s="72" t="n"/>
      <c r="S38" s="72" t="n"/>
      <c r="T38" s="72" t="n"/>
    </row>
    <row r="39">
      <c r="A39" s="72" t="inlineStr">
        <is>
          <t>Engine site GW</t>
        </is>
      </c>
      <c r="B39" s="122" t="n">
        <v>0.1</v>
      </c>
      <c r="C39" s="72" t="inlineStr">
        <is>
          <t>Five 20 MW modules per site</t>
        </is>
      </c>
      <c r="K39" s="72" t="n"/>
      <c r="L39" s="72" t="n"/>
      <c r="M39" s="72" t="n"/>
      <c r="N39" s="72" t="n"/>
      <c r="O39" s="72" t="n"/>
      <c r="P39" s="72" t="n"/>
      <c r="Q39" s="72" t="n"/>
      <c r="R39" s="72" t="n"/>
      <c r="S39" s="72" t="n"/>
      <c r="T39" s="72" t="n"/>
    </row>
    <row r="40">
      <c r="A40" s="72" t="inlineStr">
        <is>
          <t>OCGT unit GW</t>
        </is>
      </c>
      <c r="B40" s="122" t="n">
        <v>0.3</v>
      </c>
      <c r="C40" s="72" t="inlineStr">
        <is>
          <t>Existing peaker reference</t>
        </is>
      </c>
      <c r="K40" s="72" t="n"/>
      <c r="L40" s="72" t="n"/>
      <c r="M40" s="72" t="n"/>
      <c r="N40" s="72" t="n"/>
      <c r="O40" s="72" t="n"/>
      <c r="P40" s="72" t="n"/>
      <c r="Q40" s="72" t="n"/>
      <c r="R40" s="72" t="n"/>
      <c r="S40" s="72" t="n"/>
      <c r="T40" s="72" t="n"/>
    </row>
    <row r="41">
      <c r="A41" s="72" t="n"/>
      <c r="B41" s="122" t="n"/>
      <c r="C41" s="72" t="n"/>
      <c r="K41" s="72" t="n"/>
      <c r="L41" s="72" t="n"/>
      <c r="M41" s="72" t="n"/>
      <c r="N41" s="72" t="n"/>
      <c r="O41" s="72" t="n"/>
      <c r="P41" s="72" t="n"/>
      <c r="Q41" s="72" t="n"/>
      <c r="R41" s="72" t="n"/>
      <c r="S41" s="72" t="n"/>
      <c r="T41" s="72" t="n"/>
    </row>
    <row r="42">
      <c r="A42" s="72" t="inlineStr">
        <is>
          <t>Five-year retention</t>
        </is>
      </c>
      <c r="B42" s="123" t="n">
        <v>0.75</v>
      </c>
      <c r="C42" s="72" t="inlineStr">
        <is>
          <t>Eligible named cohort fraction; analyst inspection-success estimate</t>
        </is>
      </c>
      <c r="K42" s="72" t="n"/>
      <c r="L42" s="72" t="n"/>
      <c r="M42" s="72" t="n"/>
      <c r="N42" s="72" t="n"/>
      <c r="O42" s="72" t="n"/>
      <c r="P42" s="72" t="n"/>
      <c r="Q42" s="72" t="n"/>
      <c r="R42" s="72" t="n"/>
      <c r="S42" s="72" t="n"/>
      <c r="T42" s="72" t="n"/>
    </row>
    <row r="43">
      <c r="A43" s="72" t="inlineStr">
        <is>
          <t>Availability</t>
        </is>
      </c>
      <c r="B43" s="123" t="n">
        <v>0.85</v>
      </c>
      <c r="C43" s="72" t="inlineStr">
        <is>
          <t>Five-year case; ten-year sensitivity 80%</t>
        </is>
      </c>
      <c r="K43" s="72" t="n"/>
      <c r="L43" s="72" t="n"/>
      <c r="M43" s="72" t="n"/>
      <c r="N43" s="72" t="n"/>
      <c r="O43" s="72" t="n"/>
      <c r="P43" s="72" t="n"/>
      <c r="Q43" s="72" t="n"/>
      <c r="R43" s="72" t="n"/>
      <c r="S43" s="72" t="n"/>
      <c r="T43" s="72" t="n"/>
    </row>
    <row r="44">
      <c r="A44" s="72" t="inlineStr">
        <is>
          <t>Full-load efficiency</t>
        </is>
      </c>
      <c r="B44" s="123" t="n">
        <v>0.54</v>
      </c>
      <c r="C44" s="72" t="inlineStr">
        <is>
          <t>Five-year case; ten-year sensitivity 52%</t>
        </is>
      </c>
      <c r="K44" s="72" t="n"/>
      <c r="L44" s="72" t="n"/>
      <c r="M44" s="72" t="n"/>
      <c r="N44" s="72" t="n"/>
      <c r="O44" s="72" t="n"/>
      <c r="P44" s="72" t="n"/>
      <c r="Q44" s="72" t="n"/>
      <c r="R44" s="72" t="n"/>
      <c r="S44" s="72" t="n"/>
      <c r="T44" s="72" t="n"/>
    </row>
    <row r="45">
      <c r="A45" s="72" t="inlineStr">
        <is>
          <t>Refurbishment £/kW</t>
        </is>
      </c>
      <c r="B45" s="122" t="n">
        <v>150</v>
      </c>
      <c r="C45" s="72" t="inlineStr">
        <is>
          <t>Per five-year tranche; ten-year sensitivity £250/kW</t>
        </is>
      </c>
      <c r="K45" s="72" t="n"/>
      <c r="L45" s="72" t="n"/>
      <c r="M45" s="72" t="n"/>
      <c r="N45" s="72" t="n"/>
      <c r="O45" s="72" t="n"/>
      <c r="P45" s="72" t="n"/>
      <c r="Q45" s="72" t="n"/>
      <c r="R45" s="72" t="n"/>
      <c r="S45" s="72" t="n"/>
      <c r="T45" s="72" t="n"/>
    </row>
    <row r="46">
      <c r="A46" s="72" t="inlineStr">
        <is>
          <t>Additional fixed O&amp;M £/kW/year</t>
        </is>
      </c>
      <c r="B46" s="122" t="n">
        <v>10</v>
      </c>
      <c r="C46" s="72" t="inlineStr">
        <is>
          <t>Ten-year sensitivity £15/kW/year</t>
        </is>
      </c>
      <c r="K46" s="72" t="n"/>
      <c r="L46" s="72" t="n"/>
      <c r="M46" s="72" t="n"/>
      <c r="N46" s="72" t="n"/>
      <c r="O46" s="72" t="n"/>
      <c r="P46" s="72" t="n"/>
      <c r="Q46" s="72" t="n"/>
      <c r="R46" s="72" t="n"/>
      <c r="S46" s="72" t="n"/>
      <c r="T46" s="72" t="n"/>
    </row>
    <row r="47">
      <c r="A47" s="72" t="n"/>
      <c r="B47" s="72" t="n"/>
      <c r="C47" s="72" t="n"/>
      <c r="D47" s="72" t="n"/>
      <c r="E47" s="72" t="n"/>
      <c r="F47" s="72" t="n"/>
      <c r="G47" s="72" t="n"/>
      <c r="H47" s="72" t="n"/>
      <c r="I47" s="72" t="n"/>
      <c r="J47" s="72" t="n"/>
      <c r="K47" s="72" t="n"/>
      <c r="L47" s="72" t="n"/>
      <c r="M47" s="72" t="n"/>
      <c r="N47" s="72" t="n"/>
      <c r="O47" s="72" t="n"/>
      <c r="P47" s="72" t="n"/>
      <c r="Q47" s="72" t="n"/>
      <c r="R47" s="72" t="n"/>
      <c r="S47" s="72" t="n"/>
      <c r="T47" s="72" t="n"/>
    </row>
    <row r="48">
      <c r="A48" s="72" t="n"/>
      <c r="B48" s="72" t="n"/>
      <c r="C48" s="72" t="n"/>
      <c r="D48" s="72" t="n"/>
      <c r="E48" s="72" t="n"/>
      <c r="F48" s="72" t="n"/>
      <c r="G48" s="72" t="n"/>
      <c r="H48" s="72" t="n"/>
      <c r="I48" s="72" t="n"/>
      <c r="J48" s="72" t="n"/>
      <c r="K48" s="72" t="n"/>
      <c r="L48" s="72" t="n"/>
      <c r="M48" s="72" t="n"/>
      <c r="N48" s="72" t="n"/>
      <c r="O48" s="72" t="n"/>
      <c r="P48" s="72" t="n"/>
      <c r="Q48" s="72" t="n"/>
      <c r="R48" s="72" t="n"/>
      <c r="S48" s="72" t="n"/>
      <c r="T48" s="72" t="n"/>
    </row>
    <row r="49" ht="38" customHeight="1" s="74">
      <c r="A49" s="53" t="inlineStr">
        <is>
          <t>Evidence</t>
        </is>
      </c>
      <c r="B49" s="53" t="inlineStr">
        <is>
          <t>DESNZ/CEPA/GHD May2025 sections2.3–2.4: five-year refurbishment archetype£81/kW; transfer to ageing fleet is an estimate.</t>
        </is>
      </c>
      <c r="K49" s="72" t="n"/>
      <c r="L49" s="72" t="n"/>
      <c r="M49" s="72" t="n"/>
      <c r="N49" s="72" t="n"/>
      <c r="O49" s="72" t="n"/>
      <c r="P49" s="72" t="n"/>
      <c r="Q49" s="72" t="n"/>
      <c r="R49" s="72" t="n"/>
      <c r="S49" s="72" t="n"/>
      <c r="T49" s="72" t="n"/>
    </row>
    <row r="50" ht="38" customHeight="1" s="74">
      <c r="A50" s="53" t="inlineStr">
        <is>
          <t>Source URL</t>
        </is>
      </c>
      <c r="B50" s="53" t="inlineStr">
        <is>
          <t>https://www.gov.uk/government/publications/electricity-generation-cost-study-extending-the-life-of-existing-generation-assets</t>
        </is>
      </c>
      <c r="K50" s="72" t="n"/>
      <c r="L50" s="72" t="n"/>
      <c r="M50" s="72" t="n"/>
      <c r="N50" s="72" t="n"/>
      <c r="O50" s="72" t="n"/>
      <c r="P50" s="72" t="n"/>
      <c r="Q50" s="72" t="n"/>
      <c r="R50" s="72" t="n"/>
      <c r="S50" s="72" t="n"/>
      <c r="T50" s="72" t="n"/>
    </row>
    <row r="51" ht="38" customHeight="1" s="74">
      <c r="A51" s="53" t="inlineStr">
        <is>
          <t>Capital treatment</t>
        </is>
      </c>
      <c r="B51" s="53" t="inlineStr">
        <is>
          <t>Original inherited gas recovery is complete before estimated40year retirement. Extension charges refurbishment, existing plus extra O&amp;M and fuel.</t>
        </is>
      </c>
      <c r="K51" s="72" t="n"/>
      <c r="L51" s="72" t="n"/>
      <c r="M51" s="72" t="n"/>
      <c r="N51" s="72" t="n"/>
      <c r="O51" s="72" t="n"/>
      <c r="P51" s="72" t="n"/>
      <c r="Q51" s="72" t="n"/>
      <c r="R51" s="72" t="n"/>
      <c r="S51" s="72" t="n"/>
      <c r="T51" s="72" t="n"/>
    </row>
    <row r="52" ht="38" customHeight="1" s="74">
      <c r="A52" s="53" t="inlineStr">
        <is>
          <t>Coal roles</t>
        </is>
      </c>
      <c r="B52" s="53" t="inlineStr">
        <is>
          <t>Up to4GW regular commitment through2044; remaining coal economically scheduled. Allreserve from2045. Six-coal case adds2039/2040.</t>
        </is>
      </c>
      <c r="K52" s="72" t="n"/>
      <c r="L52" s="72" t="n"/>
      <c r="M52" s="72" t="n"/>
      <c r="N52" s="72" t="n"/>
      <c r="O52" s="72" t="n"/>
      <c r="P52" s="72" t="n"/>
      <c r="Q52" s="72" t="n"/>
      <c r="R52" s="72" t="n"/>
      <c r="S52" s="72" t="n"/>
      <c r="T52" s="72" t="n"/>
    </row>
    <row r="53" ht="38" customHeight="1" s="74">
      <c r="A53" s="53" t="inlineStr">
        <is>
          <t>Delivery</t>
        </is>
      </c>
      <c r="B53" s="53" t="inlineStr">
        <is>
          <t>Slow case:2CCGT/year,5year lead;1.5GW engines/year;0.9GW OCGT/year;4.24GW shared ceiling. These are analyst scenarios.</t>
        </is>
      </c>
      <c r="K53" s="72" t="n"/>
      <c r="L53" s="72" t="n"/>
      <c r="M53" s="72" t="n"/>
      <c r="N53" s="72" t="n"/>
      <c r="O53" s="72" t="n"/>
      <c r="P53" s="72" t="n"/>
      <c r="Q53" s="72" t="n"/>
      <c r="R53" s="72" t="n"/>
      <c r="S53" s="72" t="n"/>
      <c r="T53" s="72" t="n"/>
    </row>
    <row r="54" ht="38" customHeight="1" s="74">
      <c r="A54" s="53" t="inlineStr">
        <is>
          <t>Reliability</t>
        </is>
      </c>
      <c r="B54" s="53" t="inlineStr">
        <is>
          <t>All-screen pass requires all7normal and2synthetic stress profiles. Failed cases are not equal-service cost comparisons.</t>
        </is>
      </c>
      <c r="K54" s="72" t="n"/>
      <c r="L54" s="72" t="n"/>
      <c r="M54" s="72" t="n"/>
      <c r="N54" s="72" t="n"/>
      <c r="O54" s="72" t="n"/>
      <c r="P54" s="72" t="n"/>
      <c r="Q54" s="72" t="n"/>
      <c r="R54" s="72" t="n"/>
      <c r="S54" s="72" t="n"/>
      <c r="T54" s="72" t="n"/>
    </row>
    <row r="55" ht="38" customHeight="1" s="74">
      <c r="A55" s="53" t="inlineStr">
        <is>
          <t>Scope</t>
        </is>
      </c>
      <c r="B55" s="53" t="inlineStr">
        <is>
          <t>Connected-security mode only. Gas supply remains unsecured. Some planned CCGTs are deferred beyond2050. No discretionary orders before2029.</t>
        </is>
      </c>
      <c r="K55" s="72" t="n"/>
      <c r="L55" s="72" t="n"/>
      <c r="M55" s="72" t="n"/>
      <c r="N55" s="72" t="n"/>
      <c r="O55" s="72" t="n"/>
      <c r="P55" s="72" t="n"/>
      <c r="Q55" s="72" t="n"/>
      <c r="R55" s="72" t="n"/>
      <c r="S55" s="72" t="n"/>
      <c r="T55" s="72" t="n"/>
    </row>
    <row r="56" ht="38" customHeight="1" s="74">
      <c r="A56" s="53" t="inlineStr">
        <is>
          <t>Sizing</t>
        </is>
      </c>
      <c r="B56" s="53" t="inlineStr">
        <is>
          <t>Bounded heuristic candidates, including lowerCCGT counts. No global cost minimum or engineering-certified life extension is claimed.</t>
        </is>
      </c>
      <c r="K56" s="72" t="n"/>
      <c r="L56" s="72" t="n"/>
      <c r="M56" s="72" t="n"/>
      <c r="N56" s="72" t="n"/>
      <c r="O56" s="72" t="n"/>
      <c r="P56" s="72" t="n"/>
      <c r="Q56" s="72" t="n"/>
      <c r="R56" s="72" t="n"/>
      <c r="S56" s="72" t="n"/>
      <c r="T56" s="72" t="n"/>
    </row>
    <row r="57">
      <c r="A57" s="72" t="n"/>
      <c r="B57" s="72" t="n"/>
      <c r="C57" s="72" t="n"/>
      <c r="D57" s="72" t="n"/>
      <c r="E57" s="72" t="n"/>
      <c r="F57" s="72" t="n"/>
      <c r="G57" s="72" t="n"/>
      <c r="H57" s="72" t="n"/>
      <c r="I57" s="72" t="n"/>
      <c r="J57" s="72" t="n"/>
      <c r="K57" s="72" t="n"/>
      <c r="L57" s="72" t="n"/>
      <c r="M57" s="72" t="n"/>
      <c r="N57" s="72" t="n"/>
      <c r="O57" s="72" t="n"/>
      <c r="P57" s="72" t="n"/>
      <c r="Q57" s="72" t="n"/>
      <c r="R57" s="72" t="n"/>
      <c r="S57" s="72" t="n"/>
      <c r="T57" s="72" t="n"/>
    </row>
    <row r="58">
      <c r="A58" s="72" t="n"/>
      <c r="B58" s="72" t="n"/>
      <c r="C58" s="72" t="n"/>
      <c r="D58" s="72" t="n"/>
      <c r="E58" s="72" t="n"/>
      <c r="F58" s="72" t="n"/>
      <c r="G58" s="72" t="n"/>
      <c r="H58" s="72" t="n"/>
      <c r="I58" s="72" t="n"/>
      <c r="J58" s="72" t="n"/>
      <c r="K58" s="72" t="n"/>
      <c r="L58" s="72" t="n"/>
      <c r="M58" s="72" t="n"/>
      <c r="N58" s="72" t="n"/>
      <c r="O58" s="72" t="n"/>
      <c r="P58" s="72" t="n"/>
      <c r="Q58" s="72" t="n"/>
      <c r="R58" s="72" t="n"/>
      <c r="S58" s="72" t="n"/>
      <c r="T58" s="72" t="n"/>
    </row>
    <row r="59">
      <c r="A59" s="72" t="n"/>
      <c r="B59" s="72" t="n"/>
      <c r="C59" s="72" t="n"/>
      <c r="D59" s="72" t="n"/>
      <c r="E59" s="72" t="n"/>
      <c r="F59" s="72" t="n"/>
      <c r="G59" s="72" t="n"/>
      <c r="H59" s="72" t="n"/>
      <c r="I59" s="72" t="n"/>
      <c r="J59" s="72" t="n"/>
      <c r="K59" s="72" t="n"/>
      <c r="L59" s="72" t="n"/>
      <c r="M59" s="72" t="n"/>
      <c r="N59" s="72" t="n"/>
      <c r="O59" s="72" t="n"/>
      <c r="P59" s="72" t="n"/>
      <c r="Q59" s="72" t="n"/>
      <c r="R59" s="72" t="n"/>
      <c r="S59" s="72" t="n"/>
      <c r="T59" s="72" t="n"/>
    </row>
    <row r="60">
      <c r="A60" s="72" t="n"/>
      <c r="B60" s="72" t="n"/>
      <c r="C60" s="72" t="n"/>
      <c r="D60" s="72" t="n"/>
      <c r="E60" s="72" t="n"/>
      <c r="F60" s="72" t="n"/>
      <c r="G60" s="72" t="n"/>
      <c r="H60" s="72" t="n"/>
      <c r="I60" s="72" t="n"/>
      <c r="J60" s="72" t="n"/>
      <c r="K60" s="72" t="n"/>
      <c r="L60" s="72" t="n"/>
      <c r="M60" s="72" t="n"/>
      <c r="N60" s="72" t="n"/>
      <c r="O60" s="72" t="n"/>
      <c r="P60" s="72" t="n"/>
      <c r="Q60" s="72" t="n"/>
      <c r="R60" s="72" t="n"/>
      <c r="S60" s="72" t="n"/>
      <c r="T60" s="72" t="n"/>
    </row>
    <row r="61">
      <c r="A61" s="72" t="n"/>
      <c r="B61" s="72" t="n"/>
      <c r="C61" s="72" t="n"/>
      <c r="D61" s="72" t="n"/>
      <c r="E61" s="72" t="n"/>
      <c r="F61" s="72" t="n"/>
      <c r="G61" s="72" t="n"/>
      <c r="H61" s="72" t="n"/>
      <c r="I61" s="72" t="n"/>
      <c r="J61" s="72" t="n"/>
      <c r="K61" s="72" t="n"/>
      <c r="L61" s="72" t="n"/>
      <c r="M61" s="72" t="n"/>
      <c r="N61" s="72" t="n"/>
      <c r="O61" s="72" t="n"/>
      <c r="P61" s="72" t="n"/>
      <c r="Q61" s="72" t="n"/>
      <c r="R61" s="72" t="n"/>
      <c r="S61" s="72" t="n"/>
      <c r="T61" s="72" t="n"/>
    </row>
    <row r="62">
      <c r="A62" s="72" t="n"/>
      <c r="B62" s="72" t="n"/>
      <c r="C62" s="72" t="n"/>
      <c r="D62" s="72" t="n"/>
      <c r="E62" s="72" t="n"/>
      <c r="F62" s="72" t="n"/>
      <c r="G62" s="72" t="n"/>
      <c r="H62" s="72" t="n"/>
      <c r="I62" s="72" t="n"/>
      <c r="J62" s="72" t="n"/>
      <c r="K62" s="72" t="n"/>
      <c r="L62" s="72" t="n"/>
      <c r="M62" s="72" t="n"/>
      <c r="N62" s="72" t="n"/>
      <c r="O62" s="72" t="n"/>
      <c r="P62" s="72" t="n"/>
      <c r="Q62" s="72" t="n"/>
      <c r="R62" s="72" t="n"/>
      <c r="S62" s="72" t="n"/>
      <c r="T62" s="72" t="n"/>
    </row>
    <row r="63">
      <c r="A63" s="72" t="n"/>
      <c r="B63" s="72" t="n"/>
      <c r="C63" s="72" t="n"/>
      <c r="D63" s="72" t="n"/>
      <c r="E63" s="72" t="n"/>
      <c r="F63" s="72" t="n"/>
      <c r="G63" s="72" t="n"/>
      <c r="H63" s="72" t="n"/>
      <c r="I63" s="72" t="n"/>
      <c r="J63" s="72" t="n"/>
      <c r="K63" s="72" t="n"/>
      <c r="L63" s="72" t="n"/>
      <c r="M63" s="72" t="n"/>
      <c r="N63" s="72" t="n"/>
      <c r="O63" s="72" t="n"/>
      <c r="P63" s="72" t="n"/>
      <c r="Q63" s="72" t="n"/>
      <c r="R63" s="72" t="n"/>
      <c r="S63" s="72" t="n"/>
      <c r="T63" s="72" t="n"/>
    </row>
    <row r="64">
      <c r="A64" s="72" t="n"/>
      <c r="B64" s="72" t="n"/>
      <c r="C64" s="72" t="n"/>
      <c r="D64" s="72" t="n"/>
      <c r="E64" s="72" t="n"/>
      <c r="F64" s="72" t="n"/>
      <c r="G64" s="72" t="n"/>
      <c r="H64" s="72" t="n"/>
      <c r="I64" s="72" t="n"/>
      <c r="J64" s="72" t="n"/>
      <c r="K64" s="72" t="n"/>
      <c r="L64" s="72" t="n"/>
      <c r="M64" s="72" t="n"/>
      <c r="N64" s="72" t="n"/>
      <c r="O64" s="72" t="n"/>
      <c r="P64" s="72" t="n"/>
      <c r="Q64" s="72" t="n"/>
      <c r="R64" s="72" t="n"/>
      <c r="S64" s="72" t="n"/>
      <c r="T64" s="72" t="n"/>
    </row>
    <row r="65">
      <c r="A65" s="72" t="n"/>
      <c r="B65" s="72" t="n"/>
      <c r="C65" s="72" t="n"/>
      <c r="D65" s="72" t="n"/>
      <c r="E65" s="72" t="n"/>
      <c r="F65" s="72" t="n"/>
      <c r="G65" s="72" t="n"/>
      <c r="H65" s="72" t="n"/>
      <c r="I65" s="72" t="n"/>
      <c r="J65" s="72" t="n"/>
      <c r="K65" s="72" t="n"/>
      <c r="L65" s="72" t="n"/>
      <c r="M65" s="72" t="n"/>
      <c r="N65" s="72" t="n"/>
      <c r="O65" s="72" t="n"/>
      <c r="P65" s="72" t="n"/>
      <c r="Q65" s="72" t="n"/>
      <c r="R65" s="72" t="n"/>
      <c r="S65" s="72" t="n"/>
      <c r="T65" s="72" t="n"/>
    </row>
    <row r="66">
      <c r="A66" s="72" t="n"/>
      <c r="B66" s="72" t="n"/>
      <c r="C66" s="72" t="n"/>
      <c r="D66" s="72" t="n"/>
      <c r="E66" s="72" t="n"/>
      <c r="F66" s="72" t="n"/>
      <c r="G66" s="72" t="n"/>
      <c r="H66" s="72" t="n"/>
      <c r="I66" s="72" t="n"/>
      <c r="J66" s="72" t="n"/>
      <c r="K66" s="72" t="n"/>
      <c r="L66" s="72" t="n"/>
      <c r="M66" s="72" t="n"/>
      <c r="N66" s="72" t="n"/>
      <c r="O66" s="72" t="n"/>
      <c r="P66" s="72" t="n"/>
      <c r="Q66" s="72" t="n"/>
      <c r="R66" s="72" t="n"/>
      <c r="S66" s="72" t="n"/>
      <c r="T66" s="72" t="n"/>
    </row>
    <row r="67">
      <c r="A67" s="72" t="n"/>
      <c r="B67" s="72" t="n"/>
      <c r="C67" s="72" t="n"/>
      <c r="D67" s="72" t="n"/>
      <c r="E67" s="72" t="n"/>
      <c r="F67" s="72" t="n"/>
      <c r="G67" s="72" t="n"/>
      <c r="H67" s="72" t="n"/>
      <c r="I67" s="72" t="n"/>
      <c r="J67" s="72" t="n"/>
      <c r="K67" s="72" t="n"/>
      <c r="L67" s="72" t="n"/>
      <c r="M67" s="72" t="n"/>
      <c r="N67" s="72" t="n"/>
      <c r="O67" s="72" t="n"/>
      <c r="P67" s="72" t="n"/>
      <c r="Q67" s="72" t="n"/>
      <c r="R67" s="72" t="n"/>
      <c r="S67" s="72" t="n"/>
      <c r="T67" s="72" t="n"/>
    </row>
    <row r="68">
      <c r="A68" s="72" t="n"/>
      <c r="B68" s="72" t="n"/>
      <c r="C68" s="72" t="n"/>
      <c r="D68" s="72" t="n"/>
      <c r="E68" s="72" t="n"/>
      <c r="F68" s="72" t="n"/>
      <c r="G68" s="72" t="n"/>
      <c r="H68" s="72" t="n"/>
      <c r="I68" s="72" t="n"/>
      <c r="J68" s="72" t="n"/>
      <c r="K68" s="72" t="n"/>
      <c r="L68" s="72" t="n"/>
      <c r="M68" s="72" t="n"/>
      <c r="N68" s="72" t="n"/>
      <c r="O68" s="72" t="n"/>
      <c r="P68" s="72" t="n"/>
      <c r="Q68" s="72" t="n"/>
      <c r="R68" s="72" t="n"/>
      <c r="S68" s="72" t="n"/>
      <c r="T68" s="72" t="n"/>
    </row>
    <row r="69">
      <c r="A69" s="72" t="n"/>
      <c r="B69" s="72" t="n"/>
      <c r="C69" s="72" t="n"/>
      <c r="D69" s="72" t="n"/>
      <c r="E69" s="72" t="n"/>
      <c r="F69" s="72" t="n"/>
      <c r="G69" s="72" t="n"/>
      <c r="H69" s="72" t="n"/>
      <c r="I69" s="72" t="n"/>
      <c r="J69" s="72" t="n"/>
      <c r="K69" s="72" t="n"/>
      <c r="L69" s="72" t="n"/>
      <c r="M69" s="72" t="n"/>
      <c r="N69" s="72" t="n"/>
      <c r="O69" s="72" t="n"/>
      <c r="P69" s="72" t="n"/>
      <c r="Q69" s="72" t="n"/>
      <c r="R69" s="72" t="n"/>
      <c r="S69" s="72" t="n"/>
      <c r="T69" s="72" t="n"/>
    </row>
    <row r="70">
      <c r="A70" s="72" t="n"/>
      <c r="B70" s="72" t="n"/>
      <c r="C70" s="72" t="n"/>
      <c r="D70" s="72" t="n"/>
      <c r="E70" s="72" t="n"/>
      <c r="F70" s="72" t="n"/>
      <c r="G70" s="72" t="n"/>
      <c r="H70" s="72" t="n"/>
      <c r="I70" s="72" t="n"/>
      <c r="J70" s="72" t="n"/>
      <c r="K70" s="72" t="n"/>
      <c r="L70" s="72" t="n"/>
      <c r="M70" s="72" t="n"/>
      <c r="N70" s="72" t="n"/>
      <c r="O70" s="72" t="n"/>
      <c r="P70" s="72" t="n"/>
      <c r="Q70" s="72" t="n"/>
      <c r="R70" s="72" t="n"/>
      <c r="S70" s="72" t="n"/>
      <c r="T70" s="72" t="n"/>
    </row>
    <row r="71">
      <c r="A71" s="72" t="n"/>
      <c r="B71" s="72" t="n"/>
      <c r="C71" s="72" t="n"/>
      <c r="D71" s="72" t="n"/>
      <c r="E71" s="72" t="n"/>
      <c r="F71" s="72" t="n"/>
      <c r="G71" s="72" t="n"/>
      <c r="H71" s="72" t="n"/>
      <c r="I71" s="72" t="n"/>
      <c r="J71" s="72" t="n"/>
      <c r="K71" s="72" t="n"/>
      <c r="L71" s="72" t="n"/>
      <c r="M71" s="72" t="n"/>
      <c r="N71" s="72" t="n"/>
      <c r="O71" s="72" t="n"/>
      <c r="P71" s="72" t="n"/>
      <c r="Q71" s="72" t="n"/>
      <c r="R71" s="72" t="n"/>
      <c r="S71" s="72" t="n"/>
      <c r="T71" s="72" t="n"/>
    </row>
    <row r="72">
      <c r="A72" s="72" t="n"/>
      <c r="B72" s="72" t="n"/>
      <c r="C72" s="72" t="n"/>
      <c r="D72" s="72" t="n"/>
      <c r="E72" s="72" t="n"/>
      <c r="F72" s="72" t="n"/>
      <c r="G72" s="72" t="n"/>
      <c r="H72" s="72" t="n"/>
      <c r="I72" s="72" t="n"/>
      <c r="J72" s="72" t="n"/>
      <c r="K72" s="72" t="n"/>
      <c r="L72" s="72" t="n"/>
      <c r="M72" s="72" t="n"/>
      <c r="N72" s="72" t="n"/>
      <c r="O72" s="72" t="n"/>
      <c r="P72" s="72" t="n"/>
      <c r="Q72" s="72" t="n"/>
      <c r="R72" s="72" t="n"/>
      <c r="S72" s="72" t="n"/>
      <c r="T72" s="72" t="n"/>
    </row>
    <row r="73">
      <c r="A73" s="72" t="n"/>
      <c r="B73" s="72" t="n"/>
      <c r="C73" s="72" t="n"/>
      <c r="D73" s="72" t="n"/>
      <c r="E73" s="72" t="n"/>
      <c r="F73" s="72" t="n"/>
      <c r="G73" s="72" t="n"/>
      <c r="H73" s="72" t="n"/>
      <c r="I73" s="72" t="n"/>
      <c r="J73" s="72" t="n"/>
      <c r="K73" s="72" t="n"/>
      <c r="L73" s="72" t="n"/>
      <c r="M73" s="72" t="n"/>
      <c r="N73" s="72" t="n"/>
      <c r="O73" s="72" t="n"/>
      <c r="P73" s="72" t="n"/>
      <c r="Q73" s="72" t="n"/>
      <c r="R73" s="72" t="n"/>
      <c r="S73" s="72" t="n"/>
      <c r="T73" s="72" t="n"/>
    </row>
    <row r="74">
      <c r="A74" s="72" t="n"/>
      <c r="B74" s="72" t="n"/>
      <c r="C74" s="72" t="n"/>
      <c r="D74" s="72" t="n"/>
      <c r="E74" s="72" t="n"/>
      <c r="F74" s="72" t="n"/>
      <c r="G74" s="72" t="n"/>
      <c r="H74" s="72" t="n"/>
      <c r="I74" s="72" t="n"/>
      <c r="J74" s="72" t="n"/>
      <c r="K74" s="72" t="n"/>
      <c r="L74" s="72" t="n"/>
      <c r="M74" s="72" t="n"/>
      <c r="N74" s="72" t="n"/>
      <c r="O74" s="72" t="n"/>
      <c r="P74" s="72" t="n"/>
      <c r="Q74" s="72" t="n"/>
      <c r="R74" s="72" t="n"/>
      <c r="S74" s="72" t="n"/>
      <c r="T74" s="72" t="n"/>
    </row>
    <row r="75">
      <c r="A75" s="72" t="n"/>
      <c r="B75" s="72" t="n"/>
      <c r="C75" s="72" t="n"/>
      <c r="D75" s="72" t="n"/>
      <c r="E75" s="72" t="n"/>
      <c r="F75" s="72" t="n"/>
      <c r="G75" s="72" t="n"/>
      <c r="H75" s="72" t="n"/>
      <c r="I75" s="72" t="n"/>
      <c r="J75" s="72" t="n"/>
      <c r="K75" s="72" t="n"/>
      <c r="L75" s="72" t="n"/>
      <c r="M75" s="72" t="n"/>
      <c r="N75" s="72" t="n"/>
      <c r="O75" s="72" t="n"/>
      <c r="P75" s="72" t="n"/>
      <c r="Q75" s="72" t="n"/>
      <c r="R75" s="72" t="n"/>
      <c r="S75" s="72" t="n"/>
      <c r="T75" s="72" t="n"/>
    </row>
    <row r="76">
      <c r="A76" s="72" t="n"/>
      <c r="B76" s="72" t="n"/>
      <c r="C76" s="72" t="n"/>
      <c r="D76" s="72" t="n"/>
      <c r="E76" s="72" t="n"/>
      <c r="F76" s="72" t="n"/>
      <c r="G76" s="72" t="n"/>
      <c r="H76" s="72" t="n"/>
      <c r="I76" s="72" t="n"/>
      <c r="J76" s="72" t="n"/>
      <c r="K76" s="72" t="n"/>
      <c r="L76" s="72" t="n"/>
      <c r="M76" s="72" t="n"/>
      <c r="N76" s="72" t="n"/>
      <c r="O76" s="72" t="n"/>
      <c r="P76" s="72" t="n"/>
      <c r="Q76" s="72" t="n"/>
      <c r="R76" s="72" t="n"/>
      <c r="S76" s="72" t="n"/>
      <c r="T76" s="72" t="n"/>
    </row>
    <row r="77">
      <c r="A77" s="72" t="n"/>
      <c r="B77" s="72" t="n"/>
      <c r="C77" s="72" t="n"/>
      <c r="D77" s="72" t="n"/>
      <c r="E77" s="72" t="n"/>
      <c r="F77" s="72" t="n"/>
      <c r="G77" s="72" t="n"/>
      <c r="H77" s="72" t="n"/>
      <c r="I77" s="72" t="n"/>
      <c r="J77" s="72" t="n"/>
      <c r="K77" s="72" t="n"/>
      <c r="L77" s="72" t="n"/>
      <c r="M77" s="72" t="n"/>
      <c r="N77" s="72" t="n"/>
      <c r="O77" s="72" t="n"/>
      <c r="P77" s="72" t="n"/>
      <c r="Q77" s="72" t="n"/>
      <c r="R77" s="72" t="n"/>
      <c r="S77" s="72" t="n"/>
      <c r="T77" s="72" t="n"/>
    </row>
    <row r="78">
      <c r="A78" s="72" t="n"/>
      <c r="B78" s="72" t="n"/>
      <c r="C78" s="72" t="n"/>
      <c r="D78" s="72" t="n"/>
      <c r="E78" s="72" t="n"/>
      <c r="F78" s="72" t="n"/>
      <c r="G78" s="72" t="n"/>
      <c r="H78" s="72" t="n"/>
      <c r="I78" s="72" t="n"/>
      <c r="J78" s="72" t="n"/>
      <c r="K78" s="72" t="n"/>
      <c r="L78" s="72" t="n"/>
      <c r="M78" s="72" t="n"/>
      <c r="N78" s="72" t="n"/>
      <c r="O78" s="72" t="n"/>
      <c r="P78" s="72" t="n"/>
      <c r="Q78" s="72" t="n"/>
      <c r="R78" s="72" t="n"/>
      <c r="S78" s="72" t="n"/>
      <c r="T78" s="72" t="n"/>
    </row>
    <row r="79">
      <c r="A79" s="72" t="n"/>
      <c r="B79" s="72" t="n"/>
      <c r="C79" s="72" t="n"/>
      <c r="D79" s="72" t="n"/>
      <c r="E79" s="72" t="n"/>
      <c r="F79" s="72" t="n"/>
      <c r="G79" s="72" t="n"/>
      <c r="H79" s="72" t="n"/>
      <c r="I79" s="72" t="n"/>
      <c r="J79" s="72" t="n"/>
      <c r="K79" s="72" t="n"/>
      <c r="L79" s="72" t="n"/>
      <c r="M79" s="72" t="n"/>
      <c r="N79" s="72" t="n"/>
      <c r="O79" s="72" t="n"/>
      <c r="P79" s="72" t="n"/>
      <c r="Q79" s="72" t="n"/>
      <c r="R79" s="72" t="n"/>
      <c r="S79" s="72" t="n"/>
      <c r="T79" s="72" t="n"/>
    </row>
    <row r="80">
      <c r="A80" s="72" t="n"/>
      <c r="B80" s="72" t="n"/>
      <c r="C80" s="72" t="n"/>
      <c r="D80" s="72" t="n"/>
      <c r="E80" s="72" t="n"/>
      <c r="F80" s="72" t="n"/>
      <c r="G80" s="72" t="n"/>
      <c r="H80" s="72" t="n"/>
      <c r="I80" s="72" t="n"/>
      <c r="J80" s="72" t="n"/>
      <c r="K80" s="72" t="n"/>
      <c r="L80" s="72" t="n"/>
      <c r="M80" s="72" t="n"/>
      <c r="N80" s="72" t="n"/>
      <c r="O80" s="72" t="n"/>
      <c r="P80" s="72" t="n"/>
      <c r="Q80" s="72" t="n"/>
      <c r="R80" s="72" t="n"/>
      <c r="S80" s="72" t="n"/>
      <c r="T80" s="72" t="n"/>
    </row>
    <row r="81">
      <c r="A81" s="72" t="n"/>
      <c r="B81" s="72" t="n"/>
      <c r="C81" s="72" t="n"/>
      <c r="D81" s="72" t="n"/>
      <c r="E81" s="72" t="n"/>
      <c r="F81" s="72" t="n"/>
      <c r="G81" s="72" t="n"/>
      <c r="H81" s="72" t="n"/>
      <c r="I81" s="72" t="n"/>
      <c r="J81" s="72" t="n"/>
      <c r="K81" s="72" t="n"/>
      <c r="L81" s="72" t="n"/>
      <c r="M81" s="72" t="n"/>
      <c r="N81" s="72" t="n"/>
      <c r="O81" s="72" t="n"/>
      <c r="P81" s="72" t="n"/>
      <c r="Q81" s="72" t="n"/>
      <c r="R81" s="72" t="n"/>
      <c r="S81" s="72" t="n"/>
      <c r="T81" s="72" t="n"/>
    </row>
    <row r="82">
      <c r="A82" s="72" t="n"/>
      <c r="B82" s="72" t="n"/>
      <c r="C82" s="72" t="n"/>
      <c r="D82" s="72" t="n"/>
      <c r="E82" s="72" t="n"/>
      <c r="F82" s="72" t="n"/>
      <c r="G82" s="72" t="n"/>
      <c r="H82" s="72" t="n"/>
      <c r="I82" s="72" t="n"/>
      <c r="J82" s="72" t="n"/>
      <c r="K82" s="72" t="n"/>
      <c r="L82" s="72" t="n"/>
      <c r="M82" s="72" t="n"/>
      <c r="N82" s="72" t="n"/>
      <c r="O82" s="72" t="n"/>
      <c r="P82" s="72" t="n"/>
      <c r="Q82" s="72" t="n"/>
      <c r="R82" s="72" t="n"/>
      <c r="S82" s="72" t="n"/>
      <c r="T82" s="72" t="n"/>
    </row>
    <row r="83">
      <c r="A83" s="72" t="n"/>
      <c r="B83" s="72" t="n"/>
      <c r="C83" s="72" t="n"/>
      <c r="D83" s="72" t="n"/>
      <c r="E83" s="72" t="n"/>
      <c r="F83" s="72" t="n"/>
      <c r="G83" s="72" t="n"/>
      <c r="H83" s="72" t="n"/>
      <c r="I83" s="72" t="n"/>
      <c r="J83" s="72" t="n"/>
      <c r="K83" s="72" t="n"/>
      <c r="L83" s="72" t="n"/>
      <c r="M83" s="72" t="n"/>
      <c r="N83" s="72" t="n"/>
      <c r="O83" s="72" t="n"/>
      <c r="P83" s="72" t="n"/>
      <c r="Q83" s="72" t="n"/>
      <c r="R83" s="72" t="n"/>
      <c r="S83" s="72" t="n"/>
      <c r="T83" s="72" t="n"/>
    </row>
    <row r="84">
      <c r="A84" s="72" t="n"/>
      <c r="B84" s="72" t="n"/>
      <c r="C84" s="72" t="n"/>
      <c r="D84" s="72" t="n"/>
      <c r="E84" s="72" t="n"/>
      <c r="F84" s="72" t="n"/>
      <c r="G84" s="72" t="n"/>
      <c r="H84" s="72" t="n"/>
      <c r="I84" s="72" t="n"/>
      <c r="J84" s="72" t="n"/>
      <c r="K84" s="72" t="n"/>
      <c r="L84" s="72" t="n"/>
      <c r="M84" s="72" t="n"/>
      <c r="N84" s="72" t="n"/>
      <c r="O84" s="72" t="n"/>
      <c r="P84" s="72" t="n"/>
      <c r="Q84" s="72" t="n"/>
      <c r="R84" s="72" t="n"/>
      <c r="S84" s="72" t="n"/>
      <c r="T84" s="72" t="n"/>
    </row>
    <row r="85">
      <c r="A85" s="72" t="n"/>
      <c r="B85" s="72" t="n"/>
      <c r="C85" s="72" t="n"/>
      <c r="D85" s="72" t="n"/>
      <c r="E85" s="72" t="n"/>
      <c r="F85" s="72" t="n"/>
      <c r="G85" s="72" t="n"/>
      <c r="H85" s="72" t="n"/>
      <c r="I85" s="72" t="n"/>
      <c r="J85" s="72" t="n"/>
      <c r="K85" s="72" t="n"/>
      <c r="L85" s="72" t="n"/>
      <c r="M85" s="72" t="n"/>
      <c r="N85" s="72" t="n"/>
      <c r="O85" s="72" t="n"/>
      <c r="P85" s="72" t="n"/>
      <c r="Q85" s="72" t="n"/>
      <c r="R85" s="72" t="n"/>
      <c r="S85" s="72" t="n"/>
      <c r="T85" s="72" t="n"/>
    </row>
    <row r="86">
      <c r="A86" s="72" t="n"/>
      <c r="B86" s="72" t="n"/>
      <c r="C86" s="72" t="n"/>
      <c r="D86" s="72" t="n"/>
      <c r="E86" s="72" t="n"/>
      <c r="F86" s="72" t="n"/>
      <c r="G86" s="72" t="n"/>
      <c r="H86" s="72" t="n"/>
      <c r="I86" s="72" t="n"/>
      <c r="J86" s="72" t="n"/>
      <c r="K86" s="72" t="n"/>
      <c r="L86" s="72" t="n"/>
      <c r="M86" s="72" t="n"/>
      <c r="N86" s="72" t="n"/>
      <c r="O86" s="72" t="n"/>
      <c r="P86" s="72" t="n"/>
      <c r="Q86" s="72" t="n"/>
      <c r="R86" s="72" t="n"/>
      <c r="S86" s="72" t="n"/>
      <c r="T86" s="72" t="n"/>
    </row>
    <row r="87">
      <c r="A87" s="72" t="n"/>
      <c r="B87" s="72" t="n"/>
      <c r="C87" s="72" t="n"/>
      <c r="D87" s="72" t="n"/>
      <c r="E87" s="72" t="n"/>
      <c r="F87" s="72" t="n"/>
      <c r="G87" s="72" t="n"/>
      <c r="H87" s="72" t="n"/>
      <c r="I87" s="72" t="n"/>
      <c r="J87" s="72" t="n"/>
      <c r="K87" s="72" t="n"/>
      <c r="L87" s="72" t="n"/>
      <c r="M87" s="72" t="n"/>
      <c r="N87" s="72" t="n"/>
      <c r="O87" s="72" t="n"/>
      <c r="P87" s="72" t="n"/>
      <c r="Q87" s="72" t="n"/>
      <c r="R87" s="72" t="n"/>
      <c r="S87" s="72" t="n"/>
      <c r="T87" s="72" t="n"/>
    </row>
    <row r="88">
      <c r="A88" s="72" t="n"/>
      <c r="B88" s="72" t="n"/>
      <c r="C88" s="72" t="n"/>
      <c r="D88" s="72" t="n"/>
      <c r="E88" s="72" t="n"/>
      <c r="F88" s="72" t="n"/>
      <c r="G88" s="72" t="n"/>
      <c r="H88" s="72" t="n"/>
      <c r="I88" s="72" t="n"/>
      <c r="J88" s="72" t="n"/>
      <c r="K88" s="72" t="n"/>
      <c r="L88" s="72" t="n"/>
      <c r="M88" s="72" t="n"/>
      <c r="N88" s="72" t="n"/>
      <c r="O88" s="72" t="n"/>
      <c r="P88" s="72" t="n"/>
      <c r="Q88" s="72" t="n"/>
      <c r="R88" s="72" t="n"/>
      <c r="S88" s="72" t="n"/>
      <c r="T88" s="72" t="n"/>
    </row>
    <row r="89">
      <c r="A89" s="72" t="n"/>
      <c r="B89" s="72" t="n"/>
      <c r="C89" s="72" t="n"/>
      <c r="D89" s="72" t="n"/>
      <c r="E89" s="72" t="n"/>
      <c r="F89" s="72" t="n"/>
      <c r="G89" s="72" t="n"/>
      <c r="H89" s="72" t="n"/>
      <c r="I89" s="72" t="n"/>
      <c r="J89" s="72" t="n"/>
      <c r="K89" s="72" t="n"/>
      <c r="L89" s="72" t="n"/>
      <c r="M89" s="72" t="n"/>
      <c r="N89" s="72" t="n"/>
      <c r="O89" s="72" t="n"/>
      <c r="P89" s="72" t="n"/>
      <c r="Q89" s="72" t="n"/>
      <c r="R89" s="72" t="n"/>
      <c r="S89" s="72" t="n"/>
      <c r="T89" s="72" t="n"/>
    </row>
    <row r="90">
      <c r="A90" s="72" t="n"/>
      <c r="B90" s="72" t="n"/>
      <c r="C90" s="72" t="n"/>
      <c r="D90" s="72" t="n"/>
      <c r="E90" s="72" t="n"/>
      <c r="F90" s="72" t="n"/>
      <c r="G90" s="72" t="n"/>
      <c r="H90" s="72" t="n"/>
      <c r="I90" s="72" t="n"/>
      <c r="J90" s="72" t="n"/>
      <c r="K90" s="72" t="n"/>
      <c r="L90" s="72" t="n"/>
      <c r="M90" s="72" t="n"/>
      <c r="N90" s="72" t="n"/>
      <c r="O90" s="72" t="n"/>
      <c r="P90" s="72" t="n"/>
      <c r="Q90" s="72" t="n"/>
      <c r="R90" s="72" t="n"/>
      <c r="S90" s="72" t="n"/>
      <c r="T90" s="72" t="n"/>
    </row>
    <row r="91">
      <c r="A91" s="72" t="n"/>
      <c r="B91" s="72" t="n"/>
      <c r="C91" s="72" t="n"/>
      <c r="D91" s="72" t="n"/>
      <c r="E91" s="72" t="n"/>
      <c r="F91" s="72" t="n"/>
      <c r="G91" s="72" t="n"/>
      <c r="H91" s="72" t="n"/>
      <c r="I91" s="72" t="n"/>
      <c r="J91" s="72" t="n"/>
      <c r="K91" s="72" t="n"/>
      <c r="L91" s="72" t="n"/>
      <c r="M91" s="72" t="n"/>
      <c r="N91" s="72" t="n"/>
      <c r="O91" s="72" t="n"/>
      <c r="P91" s="72" t="n"/>
      <c r="Q91" s="72" t="n"/>
      <c r="R91" s="72" t="n"/>
      <c r="S91" s="72" t="n"/>
      <c r="T91" s="72" t="n"/>
    </row>
    <row r="92">
      <c r="A92" s="72" t="n"/>
      <c r="B92" s="72" t="n"/>
      <c r="C92" s="72" t="n"/>
      <c r="D92" s="72" t="n"/>
      <c r="E92" s="72" t="n"/>
      <c r="F92" s="72" t="n"/>
      <c r="G92" s="72" t="n"/>
      <c r="H92" s="72" t="n"/>
      <c r="I92" s="72" t="n"/>
      <c r="J92" s="72" t="n"/>
      <c r="K92" s="72" t="n"/>
      <c r="L92" s="72" t="n"/>
      <c r="M92" s="72" t="n"/>
      <c r="N92" s="72" t="n"/>
      <c r="O92" s="72" t="n"/>
      <c r="P92" s="72" t="n"/>
      <c r="Q92" s="72" t="n"/>
      <c r="R92" s="72" t="n"/>
      <c r="S92" s="72" t="n"/>
      <c r="T92" s="72" t="n"/>
    </row>
    <row r="93">
      <c r="A93" s="72" t="n"/>
      <c r="B93" s="72" t="n"/>
      <c r="C93" s="72" t="n"/>
      <c r="D93" s="72" t="n"/>
      <c r="E93" s="72" t="n"/>
      <c r="F93" s="72" t="n"/>
      <c r="G93" s="72" t="n"/>
      <c r="H93" s="72" t="n"/>
      <c r="I93" s="72" t="n"/>
      <c r="J93" s="72" t="n"/>
      <c r="K93" s="72" t="n"/>
      <c r="L93" s="72" t="n"/>
      <c r="M93" s="72" t="n"/>
      <c r="N93" s="72" t="n"/>
      <c r="O93" s="72" t="n"/>
      <c r="P93" s="72" t="n"/>
      <c r="Q93" s="72" t="n"/>
      <c r="R93" s="72" t="n"/>
      <c r="S93" s="72" t="n"/>
      <c r="T93" s="72" t="n"/>
    </row>
    <row r="94">
      <c r="A94" s="72" t="n"/>
      <c r="B94" s="72" t="n"/>
      <c r="C94" s="72" t="n"/>
      <c r="D94" s="72" t="n"/>
      <c r="E94" s="72" t="n"/>
      <c r="F94" s="72" t="n"/>
      <c r="G94" s="72" t="n"/>
      <c r="H94" s="72" t="n"/>
      <c r="I94" s="72" t="n"/>
      <c r="J94" s="72" t="n"/>
      <c r="K94" s="72" t="n"/>
      <c r="L94" s="72" t="n"/>
      <c r="M94" s="72" t="n"/>
      <c r="N94" s="72" t="n"/>
      <c r="O94" s="72" t="n"/>
      <c r="P94" s="72" t="n"/>
      <c r="Q94" s="72" t="n"/>
      <c r="R94" s="72" t="n"/>
      <c r="S94" s="72" t="n"/>
      <c r="T94" s="72" t="n"/>
    </row>
    <row r="95">
      <c r="A95" s="72" t="n"/>
      <c r="B95" s="72" t="n"/>
      <c r="C95" s="72" t="n"/>
      <c r="D95" s="72" t="n"/>
      <c r="E95" s="72" t="n"/>
      <c r="F95" s="72" t="n"/>
      <c r="G95" s="72" t="n"/>
      <c r="H95" s="72" t="n"/>
      <c r="I95" s="72" t="n"/>
      <c r="J95" s="72" t="n"/>
      <c r="K95" s="72" t="n"/>
      <c r="L95" s="72" t="n"/>
      <c r="M95" s="72" t="n"/>
      <c r="N95" s="72" t="n"/>
      <c r="O95" s="72" t="n"/>
      <c r="P95" s="72" t="n"/>
      <c r="Q95" s="72" t="n"/>
      <c r="R95" s="72" t="n"/>
      <c r="S95" s="72" t="n"/>
      <c r="T95" s="72" t="n"/>
    </row>
    <row r="96">
      <c r="A96" s="72" t="n"/>
      <c r="B96" s="72" t="n"/>
      <c r="C96" s="72" t="n"/>
      <c r="D96" s="72" t="n"/>
      <c r="E96" s="72" t="n"/>
      <c r="F96" s="72" t="n"/>
      <c r="G96" s="72" t="n"/>
      <c r="H96" s="72" t="n"/>
      <c r="I96" s="72" t="n"/>
      <c r="J96" s="72" t="n"/>
      <c r="K96" s="72" t="n"/>
      <c r="L96" s="72" t="n"/>
      <c r="M96" s="72" t="n"/>
      <c r="N96" s="72" t="n"/>
      <c r="O96" s="72" t="n"/>
      <c r="P96" s="72" t="n"/>
      <c r="Q96" s="72" t="n"/>
      <c r="R96" s="72" t="n"/>
      <c r="S96" s="72" t="n"/>
      <c r="T96" s="72" t="n"/>
    </row>
    <row r="97">
      <c r="A97" s="72" t="n"/>
      <c r="B97" s="72" t="n"/>
      <c r="C97" s="72" t="n"/>
      <c r="D97" s="72" t="n"/>
      <c r="E97" s="72" t="n"/>
      <c r="F97" s="72" t="n"/>
      <c r="G97" s="72" t="n"/>
      <c r="H97" s="72" t="n"/>
      <c r="I97" s="72" t="n"/>
      <c r="J97" s="72" t="n"/>
      <c r="K97" s="72" t="n"/>
      <c r="L97" s="72" t="n"/>
      <c r="M97" s="72" t="n"/>
      <c r="N97" s="72" t="n"/>
      <c r="O97" s="72" t="n"/>
      <c r="P97" s="72" t="n"/>
      <c r="Q97" s="72" t="n"/>
      <c r="R97" s="72" t="n"/>
      <c r="S97" s="72" t="n"/>
      <c r="T97" s="72" t="n"/>
    </row>
    <row r="98">
      <c r="A98" s="72" t="n"/>
      <c r="B98" s="72" t="n"/>
      <c r="C98" s="72" t="n"/>
      <c r="D98" s="72" t="n"/>
      <c r="E98" s="72" t="n"/>
      <c r="F98" s="72" t="n"/>
      <c r="G98" s="72" t="n"/>
      <c r="H98" s="72" t="n"/>
      <c r="I98" s="72" t="n"/>
      <c r="J98" s="72" t="n"/>
      <c r="K98" s="72" t="n"/>
      <c r="L98" s="72" t="n"/>
      <c r="M98" s="72" t="n"/>
      <c r="N98" s="72" t="n"/>
      <c r="O98" s="72" t="n"/>
      <c r="P98" s="72" t="n"/>
      <c r="Q98" s="72" t="n"/>
      <c r="R98" s="72" t="n"/>
      <c r="S98" s="72" t="n"/>
      <c r="T98" s="72" t="n"/>
    </row>
    <row r="99">
      <c r="A99" s="72" t="n"/>
      <c r="B99" s="72" t="n"/>
      <c r="C99" s="72" t="n"/>
      <c r="D99" s="72" t="n"/>
      <c r="E99" s="72" t="n"/>
      <c r="F99" s="72" t="n"/>
      <c r="G99" s="72" t="n"/>
      <c r="H99" s="72" t="n"/>
      <c r="I99" s="72" t="n"/>
      <c r="J99" s="72" t="n"/>
      <c r="K99" s="72" t="n"/>
      <c r="L99" s="72" t="n"/>
      <c r="M99" s="72" t="n"/>
      <c r="N99" s="72" t="n"/>
      <c r="O99" s="72" t="n"/>
      <c r="P99" s="72" t="n"/>
      <c r="Q99" s="72" t="n"/>
      <c r="R99" s="72" t="n"/>
      <c r="S99" s="72" t="n"/>
      <c r="T99" s="72" t="n"/>
    </row>
    <row r="100">
      <c r="A100" s="72" t="n"/>
      <c r="B100" s="72" t="n"/>
      <c r="C100" s="72" t="n"/>
      <c r="D100" s="72" t="n"/>
      <c r="E100" s="72" t="n"/>
      <c r="F100" s="72" t="n"/>
      <c r="G100" s="72" t="n"/>
      <c r="H100" s="72" t="n"/>
      <c r="I100" s="72" t="n"/>
      <c r="J100" s="72" t="n"/>
      <c r="K100" s="72" t="n"/>
      <c r="L100" s="72" t="n"/>
      <c r="M100" s="72" t="n"/>
      <c r="N100" s="72" t="n"/>
      <c r="O100" s="72" t="n"/>
      <c r="P100" s="72" t="n"/>
      <c r="Q100" s="72" t="n"/>
      <c r="R100" s="72" t="n"/>
      <c r="S100" s="72" t="n"/>
      <c r="T100" s="72" t="n"/>
    </row>
    <row r="101">
      <c r="A101" s="72" t="n"/>
      <c r="B101" s="72" t="n"/>
      <c r="C101" s="72" t="n"/>
      <c r="D101" s="72" t="n"/>
      <c r="E101" s="72" t="n"/>
      <c r="F101" s="72" t="n"/>
      <c r="G101" s="72" t="n"/>
      <c r="H101" s="72" t="n"/>
      <c r="I101" s="72" t="n"/>
      <c r="J101" s="72" t="n"/>
      <c r="K101" s="72" t="n"/>
      <c r="L101" s="72" t="n"/>
      <c r="M101" s="72" t="n"/>
      <c r="N101" s="72" t="n"/>
      <c r="O101" s="72" t="n"/>
      <c r="P101" s="72" t="n"/>
      <c r="Q101" s="72" t="n"/>
      <c r="R101" s="72" t="n"/>
      <c r="S101" s="72" t="n"/>
      <c r="T101" s="72" t="n"/>
    </row>
    <row r="102">
      <c r="A102" s="72" t="n"/>
      <c r="B102" s="72" t="n"/>
      <c r="C102" s="72" t="n"/>
      <c r="D102" s="72" t="n"/>
      <c r="E102" s="72" t="n"/>
      <c r="F102" s="72" t="n"/>
      <c r="G102" s="72" t="n"/>
      <c r="H102" s="72" t="n"/>
      <c r="I102" s="72" t="n"/>
      <c r="J102" s="72" t="n"/>
      <c r="K102" s="72" t="n"/>
      <c r="L102" s="72" t="n"/>
      <c r="M102" s="72" t="n"/>
      <c r="N102" s="72" t="n"/>
      <c r="O102" s="72" t="n"/>
      <c r="P102" s="72" t="n"/>
      <c r="Q102" s="72" t="n"/>
      <c r="R102" s="72" t="n"/>
      <c r="S102" s="72" t="n"/>
      <c r="T102" s="72" t="n"/>
    </row>
    <row r="103">
      <c r="A103" s="72" t="n"/>
      <c r="B103" s="72" t="n"/>
      <c r="C103" s="72" t="n"/>
      <c r="D103" s="72" t="n"/>
      <c r="E103" s="72" t="n"/>
      <c r="F103" s="72" t="n"/>
      <c r="G103" s="72" t="n"/>
      <c r="H103" s="72" t="n"/>
      <c r="I103" s="72" t="n"/>
      <c r="J103" s="72" t="n"/>
      <c r="K103" s="72" t="n"/>
      <c r="L103" s="72" t="n"/>
      <c r="M103" s="72" t="n"/>
      <c r="N103" s="72" t="n"/>
      <c r="O103" s="72" t="n"/>
      <c r="P103" s="72" t="n"/>
      <c r="Q103" s="72" t="n"/>
      <c r="R103" s="72" t="n"/>
      <c r="S103" s="72" t="n"/>
      <c r="T103" s="72" t="n"/>
    </row>
    <row r="104">
      <c r="A104" s="72" t="n"/>
      <c r="B104" s="72" t="n"/>
      <c r="C104" s="72" t="n"/>
      <c r="D104" s="72" t="n"/>
      <c r="E104" s="72" t="n"/>
      <c r="F104" s="72" t="n"/>
      <c r="G104" s="72" t="n"/>
      <c r="H104" s="72" t="n"/>
      <c r="I104" s="72" t="n"/>
      <c r="J104" s="72" t="n"/>
      <c r="K104" s="72" t="n"/>
      <c r="L104" s="72" t="n"/>
      <c r="M104" s="72" t="n"/>
      <c r="N104" s="72" t="n"/>
      <c r="O104" s="72" t="n"/>
      <c r="P104" s="72" t="n"/>
      <c r="Q104" s="72" t="n"/>
      <c r="R104" s="72" t="n"/>
      <c r="S104" s="72" t="n"/>
      <c r="T104" s="72" t="n"/>
    </row>
    <row r="105">
      <c r="A105" s="72" t="n"/>
      <c r="B105" s="72" t="n"/>
      <c r="C105" s="72" t="n"/>
      <c r="D105" s="72" t="n"/>
      <c r="E105" s="72" t="n"/>
      <c r="F105" s="72" t="n"/>
      <c r="G105" s="72" t="n"/>
      <c r="H105" s="72" t="n"/>
      <c r="I105" s="72" t="n"/>
      <c r="J105" s="72" t="n"/>
      <c r="K105" s="72" t="n"/>
      <c r="L105" s="72" t="n"/>
      <c r="M105" s="72" t="n"/>
      <c r="N105" s="72" t="n"/>
      <c r="O105" s="72" t="n"/>
      <c r="P105" s="72" t="n"/>
      <c r="Q105" s="72" t="n"/>
      <c r="R105" s="72" t="n"/>
      <c r="S105" s="72" t="n"/>
      <c r="T105" s="72" t="n"/>
    </row>
    <row r="106">
      <c r="A106" s="72" t="n"/>
      <c r="B106" s="72" t="n"/>
      <c r="C106" s="72" t="n"/>
      <c r="D106" s="72" t="n"/>
      <c r="E106" s="72" t="n"/>
      <c r="F106" s="72" t="n"/>
      <c r="G106" s="72" t="n"/>
      <c r="H106" s="72" t="n"/>
      <c r="I106" s="72" t="n"/>
      <c r="J106" s="72" t="n"/>
      <c r="K106" s="72" t="n"/>
      <c r="L106" s="72" t="n"/>
      <c r="M106" s="72" t="n"/>
      <c r="N106" s="72" t="n"/>
      <c r="O106" s="72" t="n"/>
      <c r="P106" s="72" t="n"/>
      <c r="Q106" s="72" t="n"/>
      <c r="R106" s="72" t="n"/>
      <c r="S106" s="72" t="n"/>
      <c r="T106" s="72" t="n"/>
    </row>
    <row r="107">
      <c r="A107" s="72" t="n"/>
      <c r="B107" s="72" t="n"/>
      <c r="C107" s="72" t="n"/>
      <c r="D107" s="72" t="n"/>
      <c r="E107" s="72" t="n"/>
      <c r="F107" s="72" t="n"/>
      <c r="G107" s="72" t="n"/>
      <c r="H107" s="72" t="n"/>
      <c r="I107" s="72" t="n"/>
      <c r="J107" s="72" t="n"/>
      <c r="K107" s="72" t="n"/>
      <c r="L107" s="72" t="n"/>
      <c r="M107" s="72" t="n"/>
      <c r="N107" s="72" t="n"/>
      <c r="O107" s="72" t="n"/>
      <c r="P107" s="72" t="n"/>
      <c r="Q107" s="72" t="n"/>
      <c r="R107" s="72" t="n"/>
      <c r="S107" s="72" t="n"/>
      <c r="T107" s="72" t="n"/>
    </row>
    <row r="108">
      <c r="A108" s="72" t="n"/>
      <c r="B108" s="72" t="n"/>
      <c r="C108" s="72" t="n"/>
      <c r="D108" s="72" t="n"/>
      <c r="E108" s="72" t="n"/>
      <c r="F108" s="72" t="n"/>
      <c r="G108" s="72" t="n"/>
      <c r="H108" s="72" t="n"/>
      <c r="I108" s="72" t="n"/>
      <c r="J108" s="72" t="n"/>
      <c r="K108" s="72" t="n"/>
      <c r="L108" s="72" t="n"/>
      <c r="M108" s="72" t="n"/>
      <c r="N108" s="72" t="n"/>
      <c r="O108" s="72" t="n"/>
      <c r="P108" s="72" t="n"/>
      <c r="Q108" s="72" t="n"/>
      <c r="R108" s="72" t="n"/>
      <c r="S108" s="72" t="n"/>
      <c r="T108" s="72" t="n"/>
    </row>
    <row r="109">
      <c r="A109" s="72" t="n"/>
      <c r="B109" s="72" t="n"/>
      <c r="C109" s="72" t="n"/>
      <c r="D109" s="72" t="n"/>
      <c r="E109" s="72" t="n"/>
      <c r="F109" s="72" t="n"/>
      <c r="G109" s="72" t="n"/>
      <c r="H109" s="72" t="n"/>
      <c r="I109" s="72" t="n"/>
      <c r="J109" s="72" t="n"/>
      <c r="K109" s="72" t="n"/>
      <c r="L109" s="72" t="n"/>
      <c r="M109" s="72" t="n"/>
      <c r="N109" s="72" t="n"/>
      <c r="O109" s="72" t="n"/>
      <c r="P109" s="72" t="n"/>
      <c r="Q109" s="72" t="n"/>
      <c r="R109" s="72" t="n"/>
      <c r="S109" s="72" t="n"/>
      <c r="T109" s="72" t="n"/>
    </row>
    <row r="110">
      <c r="A110" s="72" t="n"/>
      <c r="B110" s="72" t="n"/>
      <c r="C110" s="72" t="n"/>
      <c r="D110" s="72" t="n"/>
      <c r="E110" s="72" t="n"/>
      <c r="F110" s="72" t="n"/>
      <c r="G110" s="72" t="n"/>
      <c r="H110" s="72" t="n"/>
      <c r="I110" s="72" t="n"/>
      <c r="J110" s="72" t="n"/>
      <c r="K110" s="72" t="n"/>
      <c r="L110" s="72" t="n"/>
      <c r="M110" s="72" t="n"/>
      <c r="N110" s="72" t="n"/>
      <c r="O110" s="72" t="n"/>
      <c r="P110" s="72" t="n"/>
      <c r="Q110" s="72" t="n"/>
      <c r="R110" s="72" t="n"/>
      <c r="S110" s="72" t="n"/>
      <c r="T110" s="72" t="n"/>
    </row>
    <row r="111">
      <c r="A111" s="72" t="n"/>
      <c r="B111" s="72" t="n"/>
      <c r="C111" s="72" t="n"/>
      <c r="D111" s="72" t="n"/>
      <c r="E111" s="72" t="n"/>
      <c r="F111" s="72" t="n"/>
      <c r="G111" s="72" t="n"/>
      <c r="H111" s="72" t="n"/>
      <c r="I111" s="72" t="n"/>
      <c r="J111" s="72" t="n"/>
      <c r="K111" s="72" t="n"/>
      <c r="L111" s="72" t="n"/>
      <c r="M111" s="72" t="n"/>
      <c r="N111" s="72" t="n"/>
      <c r="O111" s="72" t="n"/>
      <c r="P111" s="72" t="n"/>
      <c r="Q111" s="72" t="n"/>
      <c r="R111" s="72" t="n"/>
      <c r="S111" s="72" t="n"/>
      <c r="T111" s="72" t="n"/>
    </row>
    <row r="112">
      <c r="A112" s="72" t="n"/>
      <c r="B112" s="72" t="n"/>
      <c r="C112" s="72" t="n"/>
      <c r="D112" s="72" t="n"/>
      <c r="E112" s="72" t="n"/>
      <c r="F112" s="72" t="n"/>
      <c r="G112" s="72" t="n"/>
      <c r="H112" s="72" t="n"/>
      <c r="I112" s="72" t="n"/>
      <c r="J112" s="72" t="n"/>
      <c r="K112" s="72" t="n"/>
      <c r="L112" s="72" t="n"/>
      <c r="M112" s="72" t="n"/>
      <c r="N112" s="72" t="n"/>
      <c r="O112" s="72" t="n"/>
      <c r="P112" s="72" t="n"/>
      <c r="Q112" s="72" t="n"/>
      <c r="R112" s="72" t="n"/>
      <c r="S112" s="72" t="n"/>
      <c r="T112" s="72" t="n"/>
    </row>
    <row r="113">
      <c r="A113" s="72" t="n"/>
      <c r="B113" s="72" t="n"/>
      <c r="C113" s="72" t="n"/>
      <c r="D113" s="72" t="n"/>
      <c r="E113" s="72" t="n"/>
      <c r="F113" s="72" t="n"/>
      <c r="G113" s="72" t="n"/>
      <c r="H113" s="72" t="n"/>
      <c r="I113" s="72" t="n"/>
      <c r="J113" s="72" t="n"/>
      <c r="K113" s="72" t="n"/>
      <c r="L113" s="72" t="n"/>
      <c r="M113" s="72" t="n"/>
      <c r="N113" s="72" t="n"/>
      <c r="O113" s="72" t="n"/>
      <c r="P113" s="72" t="n"/>
      <c r="Q113" s="72" t="n"/>
      <c r="R113" s="72" t="n"/>
      <c r="S113" s="72" t="n"/>
      <c r="T113" s="72" t="n"/>
    </row>
    <row r="114">
      <c r="A114" s="72" t="n"/>
      <c r="B114" s="72" t="n"/>
      <c r="C114" s="72" t="n"/>
      <c r="D114" s="72" t="n"/>
      <c r="E114" s="72" t="n"/>
      <c r="F114" s="72" t="n"/>
      <c r="G114" s="72" t="n"/>
      <c r="H114" s="72" t="n"/>
      <c r="I114" s="72" t="n"/>
      <c r="J114" s="72" t="n"/>
      <c r="K114" s="72" t="n"/>
      <c r="L114" s="72" t="n"/>
      <c r="M114" s="72" t="n"/>
      <c r="N114" s="72" t="n"/>
      <c r="O114" s="72" t="n"/>
      <c r="P114" s="72" t="n"/>
      <c r="Q114" s="72" t="n"/>
      <c r="R114" s="72" t="n"/>
      <c r="S114" s="72" t="n"/>
      <c r="T114" s="72" t="n"/>
    </row>
    <row r="115">
      <c r="A115" s="72" t="n"/>
      <c r="B115" s="72" t="n"/>
      <c r="C115" s="72" t="n"/>
      <c r="D115" s="72" t="n"/>
      <c r="E115" s="72" t="n"/>
      <c r="F115" s="72" t="n"/>
      <c r="G115" s="72" t="n"/>
      <c r="H115" s="72" t="n"/>
      <c r="I115" s="72" t="n"/>
      <c r="J115" s="72" t="n"/>
      <c r="K115" s="72" t="n"/>
      <c r="L115" s="72" t="n"/>
      <c r="M115" s="72" t="n"/>
      <c r="N115" s="72" t="n"/>
      <c r="O115" s="72" t="n"/>
      <c r="P115" s="72" t="n"/>
      <c r="Q115" s="72" t="n"/>
      <c r="R115" s="72" t="n"/>
      <c r="S115" s="72" t="n"/>
      <c r="T115" s="72" t="n"/>
    </row>
    <row r="116">
      <c r="A116" s="72" t="n"/>
      <c r="B116" s="72" t="n"/>
      <c r="C116" s="72" t="n"/>
      <c r="D116" s="72" t="n"/>
      <c r="E116" s="72" t="n"/>
      <c r="F116" s="72" t="n"/>
      <c r="G116" s="72" t="n"/>
      <c r="H116" s="72" t="n"/>
      <c r="I116" s="72" t="n"/>
      <c r="J116" s="72" t="n"/>
      <c r="K116" s="72" t="n"/>
      <c r="L116" s="72" t="n"/>
      <c r="M116" s="72" t="n"/>
      <c r="N116" s="72" t="n"/>
      <c r="O116" s="72" t="n"/>
      <c r="P116" s="72" t="n"/>
      <c r="Q116" s="72" t="n"/>
      <c r="R116" s="72" t="n"/>
      <c r="S116" s="72" t="n"/>
      <c r="T116" s="72" t="n"/>
    </row>
    <row r="117">
      <c r="A117" s="72" t="n"/>
      <c r="B117" s="72" t="n"/>
      <c r="C117" s="72" t="n"/>
      <c r="D117" s="72" t="n"/>
      <c r="E117" s="72" t="n"/>
      <c r="F117" s="72" t="n"/>
      <c r="G117" s="72" t="n"/>
      <c r="H117" s="72" t="n"/>
      <c r="I117" s="72" t="n"/>
      <c r="J117" s="72" t="n"/>
      <c r="K117" s="72" t="n"/>
      <c r="L117" s="72" t="n"/>
      <c r="M117" s="72" t="n"/>
      <c r="N117" s="72" t="n"/>
      <c r="O117" s="72" t="n"/>
      <c r="P117" s="72" t="n"/>
      <c r="Q117" s="72" t="n"/>
      <c r="R117" s="72" t="n"/>
      <c r="S117" s="72" t="n"/>
      <c r="T117" s="72" t="n"/>
    </row>
    <row r="118">
      <c r="A118" s="72" t="n"/>
      <c r="B118" s="72" t="n"/>
      <c r="C118" s="72" t="n"/>
      <c r="D118" s="72" t="n"/>
      <c r="E118" s="72" t="n"/>
      <c r="F118" s="72" t="n"/>
      <c r="G118" s="72" t="n"/>
      <c r="H118" s="72" t="n"/>
      <c r="I118" s="72" t="n"/>
      <c r="J118" s="72" t="n"/>
      <c r="K118" s="72" t="n"/>
      <c r="L118" s="72" t="n"/>
      <c r="M118" s="72" t="n"/>
      <c r="N118" s="72" t="n"/>
      <c r="O118" s="72" t="n"/>
      <c r="P118" s="72" t="n"/>
      <c r="Q118" s="72" t="n"/>
      <c r="R118" s="72" t="n"/>
      <c r="S118" s="72" t="n"/>
      <c r="T118" s="72" t="n"/>
    </row>
    <row r="119">
      <c r="A119" s="72" t="n"/>
      <c r="B119" s="72" t="n"/>
      <c r="C119" s="72" t="n"/>
      <c r="D119" s="72" t="n"/>
      <c r="E119" s="72" t="n"/>
      <c r="F119" s="72" t="n"/>
      <c r="G119" s="72" t="n"/>
      <c r="H119" s="72" t="n"/>
      <c r="I119" s="72" t="n"/>
      <c r="J119" s="72" t="n"/>
      <c r="K119" s="72" t="n"/>
      <c r="L119" s="72" t="n"/>
      <c r="M119" s="72" t="n"/>
      <c r="N119" s="72" t="n"/>
      <c r="O119" s="72" t="n"/>
      <c r="P119" s="72" t="n"/>
      <c r="Q119" s="72" t="n"/>
      <c r="R119" s="72" t="n"/>
      <c r="S119" s="72" t="n"/>
      <c r="T119" s="72" t="n"/>
    </row>
    <row r="120">
      <c r="A120" s="72" t="n"/>
      <c r="B120" s="72" t="n"/>
      <c r="C120" s="72" t="n"/>
      <c r="D120" s="72" t="n"/>
      <c r="E120" s="72" t="n"/>
      <c r="F120" s="72" t="n"/>
      <c r="G120" s="72" t="n"/>
      <c r="H120" s="72" t="n"/>
      <c r="I120" s="72" t="n"/>
      <c r="J120" s="72" t="n"/>
      <c r="K120" s="72" t="n"/>
      <c r="L120" s="72" t="n"/>
      <c r="M120" s="72" t="n"/>
      <c r="N120" s="72" t="n"/>
      <c r="O120" s="72" t="n"/>
      <c r="P120" s="72" t="n"/>
      <c r="Q120" s="72" t="n"/>
      <c r="R120" s="72" t="n"/>
      <c r="S120" s="72" t="n"/>
      <c r="T120" s="72" t="n"/>
    </row>
    <row r="121">
      <c r="A121" s="72" t="n"/>
      <c r="B121" s="72" t="n"/>
      <c r="C121" s="72" t="n"/>
      <c r="D121" s="72" t="n"/>
      <c r="E121" s="72" t="n"/>
      <c r="F121" s="72" t="n"/>
      <c r="G121" s="72" t="n"/>
      <c r="H121" s="72" t="n"/>
      <c r="I121" s="72" t="n"/>
      <c r="J121" s="72" t="n"/>
      <c r="K121" s="72" t="n"/>
      <c r="L121" s="72" t="n"/>
      <c r="M121" s="72" t="n"/>
      <c r="N121" s="72" t="n"/>
      <c r="O121" s="72" t="n"/>
      <c r="P121" s="72" t="n"/>
      <c r="Q121" s="72" t="n"/>
      <c r="R121" s="72" t="n"/>
      <c r="S121" s="72" t="n"/>
      <c r="T121" s="72" t="n"/>
    </row>
    <row r="122">
      <c r="A122" s="72" t="n"/>
      <c r="B122" s="72" t="n"/>
      <c r="C122" s="72" t="n"/>
      <c r="D122" s="72" t="n"/>
      <c r="E122" s="72" t="n"/>
      <c r="F122" s="72" t="n"/>
      <c r="G122" s="72" t="n"/>
      <c r="H122" s="72" t="n"/>
      <c r="I122" s="72" t="n"/>
      <c r="J122" s="72" t="n"/>
      <c r="K122" s="72" t="n"/>
      <c r="L122" s="72" t="n"/>
      <c r="M122" s="72" t="n"/>
      <c r="N122" s="72" t="n"/>
      <c r="O122" s="72" t="n"/>
      <c r="P122" s="72" t="n"/>
      <c r="Q122" s="72" t="n"/>
      <c r="R122" s="72" t="n"/>
      <c r="S122" s="72" t="n"/>
      <c r="T122" s="72" t="n"/>
    </row>
    <row r="123">
      <c r="A123" s="72" t="n"/>
      <c r="B123" s="72" t="n"/>
      <c r="C123" s="72" t="n"/>
      <c r="D123" s="72" t="n"/>
      <c r="E123" s="72" t="n"/>
      <c r="F123" s="72" t="n"/>
      <c r="G123" s="72" t="n"/>
      <c r="H123" s="72" t="n"/>
      <c r="I123" s="72" t="n"/>
      <c r="J123" s="72" t="n"/>
      <c r="K123" s="72" t="n"/>
      <c r="L123" s="72" t="n"/>
      <c r="M123" s="72" t="n"/>
      <c r="N123" s="72" t="n"/>
      <c r="O123" s="72" t="n"/>
      <c r="P123" s="72" t="n"/>
      <c r="Q123" s="72" t="n"/>
      <c r="R123" s="72" t="n"/>
      <c r="S123" s="72" t="n"/>
      <c r="T123" s="72" t="n"/>
    </row>
    <row r="124">
      <c r="A124" s="72" t="n"/>
      <c r="B124" s="72" t="n"/>
      <c r="C124" s="72" t="n"/>
      <c r="D124" s="72" t="n"/>
      <c r="E124" s="72" t="n"/>
      <c r="F124" s="72" t="n"/>
      <c r="G124" s="72" t="n"/>
      <c r="H124" s="72" t="n"/>
      <c r="I124" s="72" t="n"/>
      <c r="J124" s="72" t="n"/>
      <c r="K124" s="72" t="n"/>
      <c r="L124" s="72" t="n"/>
      <c r="M124" s="72" t="n"/>
      <c r="N124" s="72" t="n"/>
      <c r="O124" s="72" t="n"/>
      <c r="P124" s="72" t="n"/>
      <c r="Q124" s="72" t="n"/>
      <c r="R124" s="72" t="n"/>
      <c r="S124" s="72" t="n"/>
      <c r="T124" s="72" t="n"/>
    </row>
    <row r="125">
      <c r="A125" s="72" t="n"/>
      <c r="B125" s="72" t="n"/>
      <c r="C125" s="72" t="n"/>
      <c r="D125" s="72" t="n"/>
      <c r="E125" s="72" t="n"/>
      <c r="F125" s="72" t="n"/>
      <c r="G125" s="72" t="n"/>
      <c r="H125" s="72" t="n"/>
      <c r="I125" s="72" t="n"/>
      <c r="J125" s="72" t="n"/>
      <c r="K125" s="72" t="n"/>
      <c r="L125" s="72" t="n"/>
      <c r="M125" s="72" t="n"/>
      <c r="N125" s="72" t="n"/>
      <c r="O125" s="72" t="n"/>
      <c r="P125" s="72" t="n"/>
      <c r="Q125" s="72" t="n"/>
      <c r="R125" s="72" t="n"/>
      <c r="S125" s="72" t="n"/>
      <c r="T125" s="72" t="n"/>
    </row>
    <row r="126">
      <c r="A126" s="72" t="n"/>
      <c r="B126" s="72" t="n"/>
      <c r="C126" s="72" t="n"/>
      <c r="D126" s="72" t="n"/>
      <c r="E126" s="72" t="n"/>
      <c r="F126" s="72" t="n"/>
      <c r="G126" s="72" t="n"/>
      <c r="H126" s="72" t="n"/>
      <c r="I126" s="72" t="n"/>
      <c r="J126" s="72" t="n"/>
      <c r="K126" s="72" t="n"/>
      <c r="L126" s="72" t="n"/>
      <c r="M126" s="72" t="n"/>
      <c r="N126" s="72" t="n"/>
      <c r="O126" s="72" t="n"/>
      <c r="P126" s="72" t="n"/>
      <c r="Q126" s="72" t="n"/>
      <c r="R126" s="72" t="n"/>
      <c r="S126" s="72" t="n"/>
      <c r="T126" s="72" t="n"/>
    </row>
    <row r="127">
      <c r="A127" s="72" t="n"/>
      <c r="B127" s="72" t="n"/>
      <c r="C127" s="72" t="n"/>
      <c r="D127" s="72" t="n"/>
      <c r="E127" s="72" t="n"/>
      <c r="F127" s="72" t="n"/>
      <c r="G127" s="72" t="n"/>
      <c r="H127" s="72" t="n"/>
      <c r="I127" s="72" t="n"/>
      <c r="J127" s="72" t="n"/>
      <c r="K127" s="72" t="n"/>
      <c r="L127" s="72" t="n"/>
      <c r="M127" s="72" t="n"/>
      <c r="N127" s="72" t="n"/>
      <c r="O127" s="72" t="n"/>
      <c r="P127" s="72" t="n"/>
      <c r="Q127" s="72" t="n"/>
      <c r="R127" s="72" t="n"/>
      <c r="S127" s="72" t="n"/>
      <c r="T127" s="72" t="n"/>
    </row>
    <row r="128">
      <c r="A128" s="72" t="n"/>
      <c r="B128" s="72" t="n"/>
      <c r="C128" s="72" t="n"/>
      <c r="D128" s="72" t="n"/>
      <c r="E128" s="72" t="n"/>
      <c r="F128" s="72" t="n"/>
      <c r="G128" s="72" t="n"/>
      <c r="H128" s="72" t="n"/>
      <c r="I128" s="72" t="n"/>
      <c r="J128" s="72" t="n"/>
      <c r="K128" s="72" t="n"/>
      <c r="L128" s="72" t="n"/>
      <c r="M128" s="72" t="n"/>
      <c r="N128" s="72" t="n"/>
      <c r="O128" s="72" t="n"/>
      <c r="P128" s="72" t="n"/>
      <c r="Q128" s="72" t="n"/>
      <c r="R128" s="72" t="n"/>
      <c r="S128" s="72" t="n"/>
      <c r="T128" s="72" t="n"/>
    </row>
    <row r="129">
      <c r="A129" s="72" t="n"/>
      <c r="B129" s="72" t="n"/>
      <c r="C129" s="72" t="n"/>
      <c r="D129" s="72" t="n"/>
      <c r="E129" s="72" t="n"/>
      <c r="F129" s="72" t="n"/>
      <c r="G129" s="72" t="n"/>
      <c r="H129" s="72" t="n"/>
      <c r="I129" s="72" t="n"/>
      <c r="J129" s="72" t="n"/>
      <c r="K129" s="72" t="n"/>
      <c r="L129" s="72" t="n"/>
      <c r="M129" s="72" t="n"/>
      <c r="N129" s="72" t="n"/>
      <c r="O129" s="72" t="n"/>
      <c r="P129" s="72" t="n"/>
      <c r="Q129" s="72" t="n"/>
      <c r="R129" s="72" t="n"/>
      <c r="S129" s="72" t="n"/>
      <c r="T129" s="72" t="n"/>
    </row>
    <row r="130">
      <c r="A130" s="72" t="n"/>
      <c r="B130" s="72" t="n"/>
      <c r="C130" s="72" t="n"/>
      <c r="D130" s="72" t="n"/>
      <c r="E130" s="72" t="n"/>
      <c r="F130" s="72" t="n"/>
      <c r="G130" s="72" t="n"/>
      <c r="H130" s="72" t="n"/>
      <c r="I130" s="72" t="n"/>
      <c r="J130" s="72" t="n"/>
      <c r="K130" s="72" t="n"/>
      <c r="L130" s="72" t="n"/>
      <c r="M130" s="72" t="n"/>
      <c r="N130" s="72" t="n"/>
      <c r="O130" s="72" t="n"/>
      <c r="P130" s="72" t="n"/>
      <c r="Q130" s="72" t="n"/>
      <c r="R130" s="72" t="n"/>
      <c r="S130" s="72" t="n"/>
      <c r="T130" s="72" t="n"/>
    </row>
    <row r="131">
      <c r="A131" s="72" t="n"/>
      <c r="B131" s="72" t="n"/>
      <c r="C131" s="72" t="n"/>
      <c r="D131" s="72" t="n"/>
      <c r="E131" s="72" t="n"/>
      <c r="F131" s="72" t="n"/>
      <c r="G131" s="72" t="n"/>
      <c r="H131" s="72" t="n"/>
      <c r="I131" s="72" t="n"/>
      <c r="J131" s="72" t="n"/>
      <c r="K131" s="72" t="n"/>
      <c r="L131" s="72" t="n"/>
      <c r="M131" s="72" t="n"/>
      <c r="N131" s="72" t="n"/>
      <c r="O131" s="72" t="n"/>
      <c r="P131" s="72" t="n"/>
      <c r="Q131" s="72" t="n"/>
      <c r="R131" s="72" t="n"/>
      <c r="S131" s="72" t="n"/>
      <c r="T131" s="72" t="n"/>
    </row>
    <row r="132">
      <c r="A132" s="72" t="n"/>
      <c r="B132" s="72" t="n"/>
      <c r="C132" s="72" t="n"/>
      <c r="D132" s="72" t="n"/>
      <c r="E132" s="72" t="n"/>
      <c r="F132" s="72" t="n"/>
      <c r="G132" s="72" t="n"/>
      <c r="H132" s="72" t="n"/>
      <c r="I132" s="72" t="n"/>
      <c r="J132" s="72" t="n"/>
      <c r="K132" s="72" t="n"/>
      <c r="L132" s="72" t="n"/>
      <c r="M132" s="72" t="n"/>
      <c r="N132" s="72" t="n"/>
      <c r="O132" s="72" t="n"/>
      <c r="P132" s="72" t="n"/>
      <c r="Q132" s="72" t="n"/>
      <c r="R132" s="72" t="n"/>
      <c r="S132" s="72" t="n"/>
      <c r="T132" s="72" t="n"/>
    </row>
    <row r="133">
      <c r="A133" s="72" t="n"/>
      <c r="B133" s="72" t="n"/>
      <c r="C133" s="72" t="n"/>
      <c r="D133" s="72" t="n"/>
      <c r="E133" s="72" t="n"/>
      <c r="F133" s="72" t="n"/>
      <c r="G133" s="72" t="n"/>
      <c r="H133" s="72" t="n"/>
      <c r="I133" s="72" t="n"/>
      <c r="J133" s="72" t="n"/>
      <c r="K133" s="72" t="n"/>
      <c r="L133" s="72" t="n"/>
      <c r="M133" s="72" t="n"/>
      <c r="N133" s="72" t="n"/>
      <c r="O133" s="72" t="n"/>
      <c r="P133" s="72" t="n"/>
      <c r="Q133" s="72" t="n"/>
      <c r="R133" s="72" t="n"/>
      <c r="S133" s="72" t="n"/>
      <c r="T133" s="72" t="n"/>
    </row>
    <row r="134">
      <c r="A134" s="72" t="n"/>
      <c r="B134" s="72" t="n"/>
      <c r="C134" s="72" t="n"/>
      <c r="D134" s="72" t="n"/>
      <c r="E134" s="72" t="n"/>
      <c r="F134" s="72" t="n"/>
      <c r="G134" s="72" t="n"/>
      <c r="H134" s="72" t="n"/>
      <c r="I134" s="72" t="n"/>
      <c r="J134" s="72" t="n"/>
      <c r="K134" s="72" t="n"/>
      <c r="L134" s="72" t="n"/>
      <c r="M134" s="72" t="n"/>
      <c r="N134" s="72" t="n"/>
      <c r="O134" s="72" t="n"/>
      <c r="P134" s="72" t="n"/>
      <c r="Q134" s="72" t="n"/>
      <c r="R134" s="72" t="n"/>
      <c r="S134" s="72" t="n"/>
      <c r="T134" s="72" t="n"/>
    </row>
    <row r="135">
      <c r="A135" s="72" t="n"/>
      <c r="B135" s="72" t="n"/>
      <c r="C135" s="72" t="n"/>
      <c r="D135" s="72" t="n"/>
      <c r="E135" s="72" t="n"/>
      <c r="F135" s="72" t="n"/>
      <c r="G135" s="72" t="n"/>
      <c r="H135" s="72" t="n"/>
      <c r="I135" s="72" t="n"/>
      <c r="J135" s="72" t="n"/>
      <c r="K135" s="72" t="n"/>
      <c r="L135" s="72" t="n"/>
      <c r="M135" s="72" t="n"/>
      <c r="N135" s="72" t="n"/>
      <c r="O135" s="72" t="n"/>
      <c r="P135" s="72" t="n"/>
      <c r="Q135" s="72" t="n"/>
      <c r="R135" s="72" t="n"/>
      <c r="S135" s="72" t="n"/>
      <c r="T135" s="72" t="n"/>
    </row>
    <row r="136">
      <c r="A136" s="72" t="n"/>
      <c r="B136" s="72" t="n"/>
      <c r="C136" s="72" t="n"/>
      <c r="D136" s="72" t="n"/>
      <c r="E136" s="72" t="n"/>
      <c r="F136" s="72" t="n"/>
      <c r="G136" s="72" t="n"/>
      <c r="H136" s="72" t="n"/>
      <c r="I136" s="72" t="n"/>
      <c r="J136" s="72" t="n"/>
      <c r="K136" s="72" t="n"/>
      <c r="L136" s="72" t="n"/>
      <c r="M136" s="72" t="n"/>
      <c r="N136" s="72" t="n"/>
      <c r="O136" s="72" t="n"/>
      <c r="P136" s="72" t="n"/>
      <c r="Q136" s="72" t="n"/>
      <c r="R136" s="72" t="n"/>
      <c r="S136" s="72" t="n"/>
      <c r="T136" s="72" t="n"/>
    </row>
    <row r="137">
      <c r="A137" s="72" t="n"/>
      <c r="B137" s="72" t="n"/>
      <c r="C137" s="72" t="n"/>
      <c r="D137" s="72" t="n"/>
      <c r="E137" s="72" t="n"/>
      <c r="F137" s="72" t="n"/>
      <c r="G137" s="72" t="n"/>
      <c r="H137" s="72" t="n"/>
      <c r="I137" s="72" t="n"/>
      <c r="J137" s="72" t="n"/>
      <c r="K137" s="72" t="n"/>
      <c r="L137" s="72" t="n"/>
      <c r="M137" s="72" t="n"/>
      <c r="N137" s="72" t="n"/>
      <c r="O137" s="72" t="n"/>
      <c r="P137" s="72" t="n"/>
      <c r="Q137" s="72" t="n"/>
      <c r="R137" s="72" t="n"/>
      <c r="S137" s="72" t="n"/>
      <c r="T137" s="72" t="n"/>
    </row>
    <row r="138">
      <c r="A138" s="72" t="n"/>
      <c r="B138" s="72" t="n"/>
      <c r="C138" s="72" t="n"/>
      <c r="D138" s="72" t="n"/>
      <c r="E138" s="72" t="n"/>
      <c r="F138" s="72" t="n"/>
      <c r="G138" s="72" t="n"/>
      <c r="H138" s="72" t="n"/>
      <c r="I138" s="72" t="n"/>
      <c r="J138" s="72" t="n"/>
      <c r="K138" s="72" t="n"/>
      <c r="L138" s="72" t="n"/>
      <c r="M138" s="72" t="n"/>
      <c r="N138" s="72" t="n"/>
      <c r="O138" s="72" t="n"/>
      <c r="P138" s="72" t="n"/>
      <c r="Q138" s="72" t="n"/>
      <c r="R138" s="72" t="n"/>
      <c r="S138" s="72" t="n"/>
      <c r="T138" s="72" t="n"/>
    </row>
    <row r="139">
      <c r="A139" s="72" t="n"/>
      <c r="B139" s="72" t="n"/>
      <c r="C139" s="72" t="n"/>
      <c r="D139" s="72" t="n"/>
      <c r="E139" s="72" t="n"/>
      <c r="F139" s="72" t="n"/>
      <c r="G139" s="72" t="n"/>
      <c r="H139" s="72" t="n"/>
      <c r="I139" s="72" t="n"/>
      <c r="J139" s="72" t="n"/>
      <c r="K139" s="72" t="n"/>
      <c r="L139" s="72" t="n"/>
      <c r="M139" s="72" t="n"/>
      <c r="N139" s="72" t="n"/>
      <c r="O139" s="72" t="n"/>
      <c r="P139" s="72" t="n"/>
      <c r="Q139" s="72" t="n"/>
      <c r="R139" s="72" t="n"/>
      <c r="S139" s="72" t="n"/>
      <c r="T139" s="72" t="n"/>
    </row>
    <row r="140">
      <c r="A140" s="72" t="n"/>
      <c r="B140" s="72" t="n"/>
      <c r="C140" s="72" t="n"/>
      <c r="D140" s="72" t="n"/>
      <c r="E140" s="72" t="n"/>
      <c r="F140" s="72" t="n"/>
      <c r="G140" s="72" t="n"/>
      <c r="H140" s="72" t="n"/>
      <c r="I140" s="72" t="n"/>
      <c r="J140" s="72" t="n"/>
      <c r="K140" s="72" t="n"/>
      <c r="L140" s="72" t="n"/>
      <c r="M140" s="72" t="n"/>
      <c r="N140" s="72" t="n"/>
      <c r="O140" s="72" t="n"/>
      <c r="P140" s="72" t="n"/>
      <c r="Q140" s="72" t="n"/>
      <c r="R140" s="72" t="n"/>
      <c r="S140" s="72" t="n"/>
      <c r="T140" s="72" t="n"/>
    </row>
    <row r="141">
      <c r="A141" s="72" t="n"/>
      <c r="B141" s="72" t="n"/>
      <c r="C141" s="72" t="n"/>
      <c r="D141" s="72" t="n"/>
      <c r="E141" s="72" t="n"/>
      <c r="F141" s="72" t="n"/>
      <c r="G141" s="72" t="n"/>
      <c r="H141" s="72" t="n"/>
      <c r="I141" s="72" t="n"/>
      <c r="J141" s="72" t="n"/>
      <c r="K141" s="72" t="n"/>
      <c r="L141" s="72" t="n"/>
      <c r="M141" s="72" t="n"/>
      <c r="N141" s="72" t="n"/>
      <c r="O141" s="72" t="n"/>
      <c r="P141" s="72" t="n"/>
      <c r="Q141" s="72" t="n"/>
      <c r="R141" s="72" t="n"/>
      <c r="S141" s="72" t="n"/>
      <c r="T141" s="72" t="n"/>
    </row>
    <row r="142">
      <c r="A142" s="72" t="n"/>
      <c r="B142" s="72" t="n"/>
      <c r="C142" s="72" t="n"/>
      <c r="D142" s="72" t="n"/>
      <c r="E142" s="72" t="n"/>
      <c r="F142" s="72" t="n"/>
      <c r="G142" s="72" t="n"/>
      <c r="H142" s="72" t="n"/>
      <c r="I142" s="72" t="n"/>
      <c r="J142" s="72" t="n"/>
      <c r="K142" s="72" t="n"/>
      <c r="L142" s="72" t="n"/>
      <c r="M142" s="72" t="n"/>
      <c r="N142" s="72" t="n"/>
      <c r="O142" s="72" t="n"/>
      <c r="P142" s="72" t="n"/>
      <c r="Q142" s="72" t="n"/>
      <c r="R142" s="72" t="n"/>
      <c r="S142" s="72" t="n"/>
      <c r="T142" s="72" t="n"/>
    </row>
    <row r="143">
      <c r="A143" s="72" t="n"/>
      <c r="B143" s="72" t="n"/>
      <c r="C143" s="72" t="n"/>
      <c r="D143" s="72" t="n"/>
      <c r="E143" s="72" t="n"/>
      <c r="F143" s="72" t="n"/>
      <c r="G143" s="72" t="n"/>
      <c r="H143" s="72" t="n"/>
      <c r="I143" s="72" t="n"/>
      <c r="J143" s="72" t="n"/>
      <c r="K143" s="72" t="n"/>
      <c r="L143" s="72" t="n"/>
      <c r="M143" s="72" t="n"/>
      <c r="N143" s="72" t="n"/>
      <c r="O143" s="72" t="n"/>
      <c r="P143" s="72" t="n"/>
      <c r="Q143" s="72" t="n"/>
      <c r="R143" s="72" t="n"/>
      <c r="S143" s="72" t="n"/>
      <c r="T143" s="72" t="n"/>
    </row>
    <row r="144">
      <c r="A144" s="72" t="n"/>
      <c r="B144" s="72" t="n"/>
      <c r="C144" s="72" t="n"/>
      <c r="D144" s="72" t="n"/>
      <c r="E144" s="72" t="n"/>
      <c r="F144" s="72" t="n"/>
      <c r="G144" s="72" t="n"/>
      <c r="H144" s="72" t="n"/>
      <c r="I144" s="72" t="n"/>
      <c r="J144" s="72" t="n"/>
      <c r="K144" s="72" t="n"/>
      <c r="L144" s="72" t="n"/>
      <c r="M144" s="72" t="n"/>
      <c r="N144" s="72" t="n"/>
      <c r="O144" s="72" t="n"/>
      <c r="P144" s="72" t="n"/>
      <c r="Q144" s="72" t="n"/>
      <c r="R144" s="72" t="n"/>
      <c r="S144" s="72" t="n"/>
      <c r="T144" s="72" t="n"/>
    </row>
    <row r="145">
      <c r="A145" s="72" t="n"/>
      <c r="B145" s="72" t="n"/>
      <c r="C145" s="72" t="n"/>
      <c r="D145" s="72" t="n"/>
      <c r="E145" s="72" t="n"/>
      <c r="F145" s="72" t="n"/>
      <c r="G145" s="72" t="n"/>
      <c r="H145" s="72" t="n"/>
      <c r="I145" s="72" t="n"/>
      <c r="J145" s="72" t="n"/>
      <c r="K145" s="72" t="n"/>
      <c r="L145" s="72" t="n"/>
      <c r="M145" s="72" t="n"/>
      <c r="N145" s="72" t="n"/>
      <c r="O145" s="72" t="n"/>
      <c r="P145" s="72" t="n"/>
      <c r="Q145" s="72" t="n"/>
      <c r="R145" s="72" t="n"/>
      <c r="S145" s="72" t="n"/>
      <c r="T145" s="72" t="n"/>
    </row>
    <row r="146">
      <c r="A146" s="72" t="n"/>
      <c r="B146" s="72" t="n"/>
      <c r="C146" s="72" t="n"/>
      <c r="D146" s="72" t="n"/>
      <c r="E146" s="72" t="n"/>
      <c r="F146" s="72" t="n"/>
      <c r="G146" s="72" t="n"/>
      <c r="H146" s="72" t="n"/>
      <c r="I146" s="72" t="n"/>
      <c r="J146" s="72" t="n"/>
      <c r="K146" s="72" t="n"/>
      <c r="L146" s="72" t="n"/>
      <c r="M146" s="72" t="n"/>
      <c r="N146" s="72" t="n"/>
      <c r="O146" s="72" t="n"/>
      <c r="P146" s="72" t="n"/>
      <c r="Q146" s="72" t="n"/>
      <c r="R146" s="72" t="n"/>
      <c r="S146" s="72" t="n"/>
      <c r="T146" s="72" t="n"/>
    </row>
    <row r="147">
      <c r="A147" s="72" t="n"/>
      <c r="B147" s="72" t="n"/>
      <c r="C147" s="72" t="n"/>
      <c r="D147" s="72" t="n"/>
      <c r="E147" s="72" t="n"/>
      <c r="F147" s="72" t="n"/>
      <c r="G147" s="72" t="n"/>
      <c r="H147" s="72" t="n"/>
      <c r="I147" s="72" t="n"/>
      <c r="J147" s="72" t="n"/>
      <c r="K147" s="72" t="n"/>
      <c r="L147" s="72" t="n"/>
      <c r="M147" s="72" t="n"/>
      <c r="N147" s="72" t="n"/>
      <c r="O147" s="72" t="n"/>
      <c r="P147" s="72" t="n"/>
      <c r="Q147" s="72" t="n"/>
      <c r="R147" s="72" t="n"/>
      <c r="S147" s="72" t="n"/>
      <c r="T147" s="72" t="n"/>
    </row>
    <row r="148">
      <c r="A148" s="72" t="n"/>
      <c r="B148" s="72" t="n"/>
      <c r="C148" s="72" t="n"/>
      <c r="D148" s="72" t="n"/>
      <c r="E148" s="72" t="n"/>
      <c r="F148" s="72" t="n"/>
      <c r="G148" s="72" t="n"/>
      <c r="H148" s="72" t="n"/>
      <c r="I148" s="72" t="n"/>
      <c r="J148" s="72" t="n"/>
      <c r="K148" s="72" t="n"/>
      <c r="L148" s="72" t="n"/>
      <c r="M148" s="72" t="n"/>
      <c r="N148" s="72" t="n"/>
      <c r="O148" s="72" t="n"/>
      <c r="P148" s="72" t="n"/>
      <c r="Q148" s="72" t="n"/>
      <c r="R148" s="72" t="n"/>
      <c r="S148" s="72" t="n"/>
      <c r="T148" s="72" t="n"/>
    </row>
    <row r="149">
      <c r="A149" s="72" t="n"/>
      <c r="B149" s="72" t="n"/>
      <c r="C149" s="72" t="n"/>
      <c r="D149" s="72" t="n"/>
      <c r="E149" s="72" t="n"/>
      <c r="F149" s="72" t="n"/>
      <c r="G149" s="72" t="n"/>
      <c r="H149" s="72" t="n"/>
      <c r="I149" s="72" t="n"/>
      <c r="J149" s="72" t="n"/>
      <c r="K149" s="72" t="n"/>
      <c r="L149" s="72" t="n"/>
      <c r="M149" s="72" t="n"/>
      <c r="N149" s="72" t="n"/>
      <c r="O149" s="72" t="n"/>
      <c r="P149" s="72" t="n"/>
      <c r="Q149" s="72" t="n"/>
      <c r="R149" s="72" t="n"/>
      <c r="S149" s="72" t="n"/>
      <c r="T149" s="72" t="n"/>
    </row>
    <row r="150">
      <c r="A150" s="72" t="n"/>
      <c r="B150" s="72" t="n"/>
      <c r="C150" s="72" t="n"/>
      <c r="D150" s="72" t="n"/>
      <c r="E150" s="72" t="n"/>
      <c r="F150" s="72" t="n"/>
      <c r="G150" s="72" t="n"/>
      <c r="H150" s="72" t="n"/>
      <c r="I150" s="72" t="n"/>
      <c r="J150" s="72" t="n"/>
      <c r="K150" s="72" t="n"/>
      <c r="L150" s="72" t="n"/>
      <c r="M150" s="72" t="n"/>
      <c r="N150" s="72" t="n"/>
      <c r="O150" s="72" t="n"/>
      <c r="P150" s="72" t="n"/>
      <c r="Q150" s="72" t="n"/>
      <c r="R150" s="72" t="n"/>
      <c r="S150" s="72" t="n"/>
      <c r="T150" s="72" t="n"/>
    </row>
    <row r="151">
      <c r="A151" s="72" t="n"/>
      <c r="B151" s="72" t="n"/>
      <c r="C151" s="72" t="n"/>
      <c r="D151" s="72" t="n"/>
      <c r="E151" s="72" t="n"/>
      <c r="F151" s="72" t="n"/>
      <c r="G151" s="72" t="n"/>
      <c r="H151" s="72" t="n"/>
      <c r="I151" s="72" t="n"/>
      <c r="J151" s="72" t="n"/>
      <c r="K151" s="72" t="n"/>
      <c r="L151" s="72" t="n"/>
      <c r="M151" s="72" t="n"/>
      <c r="N151" s="72" t="n"/>
      <c r="O151" s="72" t="n"/>
      <c r="P151" s="72" t="n"/>
      <c r="Q151" s="72" t="n"/>
      <c r="R151" s="72" t="n"/>
      <c r="S151" s="72" t="n"/>
      <c r="T151" s="72" t="n"/>
    </row>
    <row r="152">
      <c r="A152" s="72" t="n"/>
      <c r="B152" s="72" t="n"/>
      <c r="C152" s="72" t="n"/>
      <c r="D152" s="72" t="n"/>
      <c r="E152" s="72" t="n"/>
      <c r="F152" s="72" t="n"/>
      <c r="G152" s="72" t="n"/>
      <c r="H152" s="72" t="n"/>
      <c r="I152" s="72" t="n"/>
      <c r="J152" s="72" t="n"/>
      <c r="K152" s="72" t="n"/>
      <c r="L152" s="72" t="n"/>
      <c r="M152" s="72" t="n"/>
      <c r="N152" s="72" t="n"/>
      <c r="O152" s="72" t="n"/>
      <c r="P152" s="72" t="n"/>
      <c r="Q152" s="72" t="n"/>
      <c r="R152" s="72" t="n"/>
      <c r="S152" s="72" t="n"/>
      <c r="T152" s="72" t="n"/>
    </row>
    <row r="153">
      <c r="A153" s="72" t="n"/>
      <c r="B153" s="72" t="n"/>
      <c r="C153" s="72" t="n"/>
      <c r="D153" s="72" t="n"/>
      <c r="E153" s="72" t="n"/>
      <c r="F153" s="72" t="n"/>
      <c r="G153" s="72" t="n"/>
      <c r="H153" s="72" t="n"/>
      <c r="I153" s="72" t="n"/>
      <c r="J153" s="72" t="n"/>
      <c r="K153" s="72" t="n"/>
      <c r="L153" s="72" t="n"/>
      <c r="M153" s="72" t="n"/>
      <c r="N153" s="72" t="n"/>
      <c r="O153" s="72" t="n"/>
      <c r="P153" s="72" t="n"/>
      <c r="Q153" s="72" t="n"/>
      <c r="R153" s="72" t="n"/>
      <c r="S153" s="72" t="n"/>
      <c r="T153" s="72" t="n"/>
    </row>
    <row r="154">
      <c r="A154" s="72" t="n"/>
      <c r="B154" s="72" t="n"/>
      <c r="C154" s="72" t="n"/>
      <c r="D154" s="72" t="n"/>
      <c r="E154" s="72" t="n"/>
      <c r="F154" s="72" t="n"/>
      <c r="G154" s="72" t="n"/>
      <c r="H154" s="72" t="n"/>
      <c r="I154" s="72" t="n"/>
      <c r="J154" s="72" t="n"/>
      <c r="K154" s="72" t="n"/>
      <c r="L154" s="72" t="n"/>
      <c r="M154" s="72" t="n"/>
      <c r="N154" s="72" t="n"/>
      <c r="O154" s="72" t="n"/>
      <c r="P154" s="72" t="n"/>
      <c r="Q154" s="72" t="n"/>
      <c r="R154" s="72" t="n"/>
      <c r="S154" s="72" t="n"/>
      <c r="T154" s="72" t="n"/>
    </row>
    <row r="155">
      <c r="A155" s="72" t="n"/>
      <c r="B155" s="72" t="n"/>
      <c r="C155" s="72" t="n"/>
      <c r="D155" s="72" t="n"/>
      <c r="E155" s="72" t="n"/>
      <c r="F155" s="72" t="n"/>
      <c r="G155" s="72" t="n"/>
      <c r="H155" s="72" t="n"/>
      <c r="I155" s="72" t="n"/>
      <c r="J155" s="72" t="n"/>
      <c r="K155" s="72" t="n"/>
      <c r="L155" s="72" t="n"/>
      <c r="M155" s="72" t="n"/>
      <c r="N155" s="72" t="n"/>
      <c r="O155" s="72" t="n"/>
      <c r="P155" s="72" t="n"/>
      <c r="Q155" s="72" t="n"/>
      <c r="R155" s="72" t="n"/>
      <c r="S155" s="72" t="n"/>
      <c r="T155" s="72" t="n"/>
    </row>
    <row r="156">
      <c r="A156" s="72" t="n"/>
      <c r="B156" s="72" t="n"/>
      <c r="C156" s="72" t="n"/>
      <c r="D156" s="72" t="n"/>
      <c r="E156" s="72" t="n"/>
      <c r="F156" s="72" t="n"/>
      <c r="G156" s="72" t="n"/>
      <c r="H156" s="72" t="n"/>
      <c r="I156" s="72" t="n"/>
      <c r="J156" s="72" t="n"/>
      <c r="K156" s="72" t="n"/>
      <c r="L156" s="72" t="n"/>
      <c r="M156" s="72" t="n"/>
      <c r="N156" s="72" t="n"/>
      <c r="O156" s="72" t="n"/>
      <c r="P156" s="72" t="n"/>
      <c r="Q156" s="72" t="n"/>
      <c r="R156" s="72" t="n"/>
      <c r="S156" s="72" t="n"/>
      <c r="T156" s="72" t="n"/>
    </row>
    <row r="157">
      <c r="A157" s="72" t="n"/>
      <c r="B157" s="72" t="n"/>
      <c r="C157" s="72" t="n"/>
      <c r="D157" s="72" t="n"/>
      <c r="E157" s="72" t="n"/>
      <c r="F157" s="72" t="n"/>
      <c r="G157" s="72" t="n"/>
      <c r="H157" s="72" t="n"/>
      <c r="I157" s="72" t="n"/>
      <c r="J157" s="72" t="n"/>
      <c r="K157" s="72" t="n"/>
      <c r="L157" s="72" t="n"/>
      <c r="M157" s="72" t="n"/>
      <c r="N157" s="72" t="n"/>
      <c r="O157" s="72" t="n"/>
      <c r="P157" s="72" t="n"/>
      <c r="Q157" s="72" t="n"/>
      <c r="R157" s="72" t="n"/>
      <c r="S157" s="72" t="n"/>
      <c r="T157" s="72" t="n"/>
    </row>
    <row r="158">
      <c r="A158" s="72" t="n"/>
      <c r="B158" s="72" t="n"/>
      <c r="C158" s="72" t="n"/>
      <c r="D158" s="72" t="n"/>
      <c r="E158" s="72" t="n"/>
      <c r="F158" s="72" t="n"/>
      <c r="G158" s="72" t="n"/>
      <c r="H158" s="72" t="n"/>
      <c r="I158" s="72" t="n"/>
      <c r="J158" s="72" t="n"/>
      <c r="K158" s="72" t="n"/>
      <c r="L158" s="72" t="n"/>
      <c r="M158" s="72" t="n"/>
      <c r="N158" s="72" t="n"/>
      <c r="O158" s="72" t="n"/>
      <c r="P158" s="72" t="n"/>
      <c r="Q158" s="72" t="n"/>
      <c r="R158" s="72" t="n"/>
      <c r="S158" s="72" t="n"/>
      <c r="T158" s="72" t="n"/>
    </row>
    <row r="159">
      <c r="A159" s="72" t="n"/>
      <c r="B159" s="72" t="n"/>
      <c r="C159" s="72" t="n"/>
      <c r="D159" s="72" t="n"/>
      <c r="E159" s="72" t="n"/>
      <c r="F159" s="72" t="n"/>
      <c r="G159" s="72" t="n"/>
      <c r="H159" s="72" t="n"/>
      <c r="I159" s="72" t="n"/>
      <c r="J159" s="72" t="n"/>
      <c r="K159" s="72" t="n"/>
      <c r="L159" s="72" t="n"/>
      <c r="M159" s="72" t="n"/>
      <c r="N159" s="72" t="n"/>
      <c r="O159" s="72" t="n"/>
      <c r="P159" s="72" t="n"/>
      <c r="Q159" s="72" t="n"/>
      <c r="R159" s="72" t="n"/>
      <c r="S159" s="72" t="n"/>
      <c r="T159" s="72" t="n"/>
    </row>
    <row r="160">
      <c r="A160" s="72" t="n"/>
      <c r="B160" s="72" t="n"/>
      <c r="C160" s="72" t="n"/>
      <c r="D160" s="72" t="n"/>
      <c r="E160" s="72" t="n"/>
      <c r="F160" s="72" t="n"/>
      <c r="G160" s="72" t="n"/>
      <c r="H160" s="72" t="n"/>
      <c r="I160" s="72" t="n"/>
      <c r="J160" s="72" t="n"/>
      <c r="K160" s="72" t="n"/>
      <c r="L160" s="72" t="n"/>
      <c r="M160" s="72" t="n"/>
      <c r="N160" s="72" t="n"/>
      <c r="O160" s="72" t="n"/>
      <c r="P160" s="72" t="n"/>
      <c r="Q160" s="72" t="n"/>
      <c r="R160" s="72" t="n"/>
      <c r="S160" s="72" t="n"/>
      <c r="T160" s="72" t="n"/>
    </row>
    <row r="161">
      <c r="A161" s="72" t="n"/>
      <c r="B161" s="72" t="n"/>
      <c r="C161" s="72" t="n"/>
      <c r="D161" s="72" t="n"/>
      <c r="E161" s="72" t="n"/>
      <c r="F161" s="72" t="n"/>
      <c r="G161" s="72" t="n"/>
      <c r="H161" s="72" t="n"/>
      <c r="I161" s="72" t="n"/>
      <c r="J161" s="72" t="n"/>
      <c r="K161" s="72" t="n"/>
      <c r="L161" s="72" t="n"/>
      <c r="M161" s="72" t="n"/>
      <c r="N161" s="72" t="n"/>
      <c r="O161" s="72" t="n"/>
      <c r="P161" s="72" t="n"/>
      <c r="Q161" s="72" t="n"/>
      <c r="R161" s="72" t="n"/>
      <c r="S161" s="72" t="n"/>
      <c r="T161" s="72" t="n"/>
    </row>
    <row r="162">
      <c r="A162" s="72" t="n"/>
      <c r="B162" s="72" t="n"/>
      <c r="C162" s="72" t="n"/>
      <c r="D162" s="72" t="n"/>
      <c r="E162" s="72" t="n"/>
      <c r="F162" s="72" t="n"/>
      <c r="G162" s="72" t="n"/>
      <c r="H162" s="72" t="n"/>
      <c r="I162" s="72" t="n"/>
      <c r="J162" s="72" t="n"/>
      <c r="K162" s="72" t="n"/>
      <c r="L162" s="72" t="n"/>
      <c r="M162" s="72" t="n"/>
      <c r="N162" s="72" t="n"/>
      <c r="O162" s="72" t="n"/>
      <c r="P162" s="72" t="n"/>
      <c r="Q162" s="72" t="n"/>
      <c r="R162" s="72" t="n"/>
      <c r="S162" s="72" t="n"/>
      <c r="T162" s="72" t="n"/>
    </row>
    <row r="163">
      <c r="A163" s="72" t="n"/>
      <c r="B163" s="72" t="n"/>
      <c r="C163" s="72" t="n"/>
      <c r="D163" s="72" t="n"/>
      <c r="E163" s="72" t="n"/>
      <c r="F163" s="72" t="n"/>
      <c r="G163" s="72" t="n"/>
      <c r="H163" s="72" t="n"/>
      <c r="I163" s="72" t="n"/>
      <c r="J163" s="72" t="n"/>
      <c r="K163" s="72" t="n"/>
      <c r="L163" s="72" t="n"/>
      <c r="M163" s="72" t="n"/>
      <c r="N163" s="72" t="n"/>
      <c r="O163" s="72" t="n"/>
      <c r="P163" s="72" t="n"/>
      <c r="Q163" s="72" t="n"/>
      <c r="R163" s="72" t="n"/>
      <c r="S163" s="72" t="n"/>
      <c r="T163" s="72" t="n"/>
    </row>
    <row r="164">
      <c r="A164" s="72" t="n"/>
      <c r="B164" s="72" t="n"/>
      <c r="C164" s="72" t="n"/>
      <c r="D164" s="72" t="n"/>
      <c r="E164" s="72" t="n"/>
      <c r="F164" s="72" t="n"/>
      <c r="G164" s="72" t="n"/>
      <c r="H164" s="72" t="n"/>
      <c r="I164" s="72" t="n"/>
      <c r="J164" s="72" t="n"/>
      <c r="K164" s="72" t="n"/>
      <c r="L164" s="72" t="n"/>
      <c r="M164" s="72" t="n"/>
      <c r="N164" s="72" t="n"/>
      <c r="O164" s="72" t="n"/>
      <c r="P164" s="72" t="n"/>
      <c r="Q164" s="72" t="n"/>
      <c r="R164" s="72" t="n"/>
      <c r="S164" s="72" t="n"/>
      <c r="T164" s="72" t="n"/>
    </row>
    <row r="165">
      <c r="A165" s="72" t="n"/>
      <c r="B165" s="72" t="n"/>
      <c r="C165" s="72" t="n"/>
      <c r="D165" s="72" t="n"/>
      <c r="E165" s="72" t="n"/>
      <c r="F165" s="72" t="n"/>
      <c r="G165" s="72" t="n"/>
      <c r="H165" s="72" t="n"/>
      <c r="I165" s="72" t="n"/>
      <c r="J165" s="72" t="n"/>
      <c r="K165" s="72" t="n"/>
      <c r="L165" s="72" t="n"/>
      <c r="M165" s="72" t="n"/>
      <c r="N165" s="72" t="n"/>
      <c r="O165" s="72" t="n"/>
      <c r="P165" s="72" t="n"/>
      <c r="Q165" s="72" t="n"/>
      <c r="R165" s="72" t="n"/>
      <c r="S165" s="72" t="n"/>
      <c r="T165" s="72" t="n"/>
    </row>
    <row r="166">
      <c r="A166" s="72" t="n"/>
      <c r="B166" s="72" t="n"/>
      <c r="C166" s="72" t="n"/>
      <c r="D166" s="72" t="n"/>
      <c r="E166" s="72" t="n"/>
      <c r="F166" s="72" t="n"/>
      <c r="G166" s="72" t="n"/>
      <c r="H166" s="72" t="n"/>
      <c r="I166" s="72" t="n"/>
      <c r="J166" s="72" t="n"/>
      <c r="K166" s="72" t="n"/>
      <c r="L166" s="72" t="n"/>
      <c r="M166" s="72" t="n"/>
      <c r="N166" s="72" t="n"/>
      <c r="O166" s="72" t="n"/>
      <c r="P166" s="72" t="n"/>
      <c r="Q166" s="72" t="n"/>
      <c r="R166" s="72" t="n"/>
      <c r="S166" s="72" t="n"/>
      <c r="T166" s="72" t="n"/>
    </row>
    <row r="167">
      <c r="A167" s="72" t="n"/>
      <c r="B167" s="72" t="n"/>
      <c r="C167" s="72" t="n"/>
      <c r="D167" s="72" t="n"/>
      <c r="E167" s="72" t="n"/>
      <c r="F167" s="72" t="n"/>
      <c r="G167" s="72" t="n"/>
      <c r="H167" s="72" t="n"/>
      <c r="I167" s="72" t="n"/>
      <c r="J167" s="72" t="n"/>
      <c r="K167" s="72" t="n"/>
      <c r="L167" s="72" t="n"/>
      <c r="M167" s="72" t="n"/>
      <c r="N167" s="72" t="n"/>
      <c r="O167" s="72" t="n"/>
      <c r="P167" s="72" t="n"/>
      <c r="Q167" s="72" t="n"/>
      <c r="R167" s="72" t="n"/>
      <c r="S167" s="72" t="n"/>
      <c r="T167" s="72" t="n"/>
    </row>
    <row r="168">
      <c r="A168" s="72" t="n"/>
      <c r="B168" s="72" t="n"/>
      <c r="C168" s="72" t="n"/>
      <c r="D168" s="72" t="n"/>
      <c r="E168" s="72" t="n"/>
      <c r="F168" s="72" t="n"/>
      <c r="G168" s="72" t="n"/>
      <c r="H168" s="72" t="n"/>
      <c r="I168" s="72" t="n"/>
      <c r="J168" s="72" t="n"/>
      <c r="K168" s="72" t="n"/>
      <c r="L168" s="72" t="n"/>
      <c r="M168" s="72" t="n"/>
      <c r="N168" s="72" t="n"/>
      <c r="O168" s="72" t="n"/>
      <c r="P168" s="72" t="n"/>
      <c r="Q168" s="72" t="n"/>
      <c r="R168" s="72" t="n"/>
      <c r="S168" s="72" t="n"/>
      <c r="T168" s="72" t="n"/>
    </row>
    <row r="169">
      <c r="A169" s="72" t="n"/>
      <c r="B169" s="72" t="n"/>
      <c r="C169" s="72" t="n"/>
      <c r="D169" s="72" t="n"/>
      <c r="E169" s="72" t="n"/>
      <c r="F169" s="72" t="n"/>
      <c r="G169" s="72" t="n"/>
      <c r="H169" s="72" t="n"/>
      <c r="I169" s="72" t="n"/>
      <c r="J169" s="72" t="n"/>
      <c r="K169" s="72" t="n"/>
      <c r="L169" s="72" t="n"/>
      <c r="M169" s="72" t="n"/>
      <c r="N169" s="72" t="n"/>
      <c r="O169" s="72" t="n"/>
      <c r="P169" s="72" t="n"/>
      <c r="Q169" s="72" t="n"/>
      <c r="R169" s="72" t="n"/>
      <c r="S169" s="72" t="n"/>
      <c r="T169" s="72" t="n"/>
    </row>
    <row r="170">
      <c r="A170" s="72" t="n"/>
      <c r="B170" s="72" t="n"/>
      <c r="C170" s="72" t="n"/>
      <c r="D170" s="72" t="n"/>
      <c r="E170" s="72" t="n"/>
      <c r="F170" s="72" t="n"/>
      <c r="G170" s="72" t="n"/>
      <c r="H170" s="72" t="n"/>
      <c r="I170" s="72" t="n"/>
      <c r="J170" s="72" t="n"/>
      <c r="K170" s="72" t="n"/>
      <c r="L170" s="72" t="n"/>
      <c r="M170" s="72" t="n"/>
      <c r="N170" s="72" t="n"/>
      <c r="O170" s="72" t="n"/>
      <c r="P170" s="72" t="n"/>
      <c r="Q170" s="72" t="n"/>
      <c r="R170" s="72" t="n"/>
      <c r="S170" s="72" t="n"/>
      <c r="T170" s="72" t="n"/>
    </row>
    <row r="171">
      <c r="A171" s="72" t="n"/>
      <c r="B171" s="72" t="n"/>
      <c r="C171" s="72" t="n"/>
      <c r="D171" s="72" t="n"/>
      <c r="E171" s="72" t="n"/>
      <c r="F171" s="72" t="n"/>
      <c r="G171" s="72" t="n"/>
      <c r="H171" s="72" t="n"/>
      <c r="I171" s="72" t="n"/>
      <c r="J171" s="72" t="n"/>
      <c r="K171" s="72" t="n"/>
      <c r="L171" s="72" t="n"/>
      <c r="M171" s="72" t="n"/>
      <c r="N171" s="72" t="n"/>
      <c r="O171" s="72" t="n"/>
      <c r="P171" s="72" t="n"/>
      <c r="Q171" s="72" t="n"/>
      <c r="R171" s="72" t="n"/>
      <c r="S171" s="72" t="n"/>
      <c r="T171" s="72" t="n"/>
    </row>
    <row r="172">
      <c r="A172" s="72" t="n"/>
      <c r="B172" s="72" t="n"/>
      <c r="C172" s="72" t="n"/>
      <c r="D172" s="72" t="n"/>
      <c r="E172" s="72" t="n"/>
      <c r="F172" s="72" t="n"/>
      <c r="G172" s="72" t="n"/>
      <c r="H172" s="72" t="n"/>
      <c r="I172" s="72" t="n"/>
      <c r="J172" s="72" t="n"/>
      <c r="K172" s="72" t="n"/>
      <c r="L172" s="72" t="n"/>
      <c r="M172" s="72" t="n"/>
      <c r="N172" s="72" t="n"/>
      <c r="O172" s="72" t="n"/>
      <c r="P172" s="72" t="n"/>
      <c r="Q172" s="72" t="n"/>
      <c r="R172" s="72" t="n"/>
      <c r="S172" s="72" t="n"/>
      <c r="T172" s="72" t="n"/>
    </row>
    <row r="173">
      <c r="A173" s="72" t="n"/>
      <c r="B173" s="72" t="n"/>
      <c r="C173" s="72" t="n"/>
      <c r="D173" s="72" t="n"/>
      <c r="E173" s="72" t="n"/>
      <c r="F173" s="72" t="n"/>
      <c r="G173" s="72" t="n"/>
      <c r="H173" s="72" t="n"/>
      <c r="I173" s="72" t="n"/>
      <c r="J173" s="72" t="n"/>
      <c r="K173" s="72" t="n"/>
      <c r="L173" s="72" t="n"/>
      <c r="M173" s="72" t="n"/>
      <c r="N173" s="72" t="n"/>
      <c r="O173" s="72" t="n"/>
      <c r="P173" s="72" t="n"/>
      <c r="Q173" s="72" t="n"/>
      <c r="R173" s="72" t="n"/>
      <c r="S173" s="72" t="n"/>
      <c r="T173" s="72" t="n"/>
    </row>
    <row r="174">
      <c r="A174" s="72" t="n"/>
      <c r="B174" s="72" t="n"/>
      <c r="C174" s="72" t="n"/>
      <c r="D174" s="72" t="n"/>
      <c r="E174" s="72" t="n"/>
      <c r="F174" s="72" t="n"/>
      <c r="G174" s="72" t="n"/>
      <c r="H174" s="72" t="n"/>
      <c r="I174" s="72" t="n"/>
      <c r="J174" s="72" t="n"/>
      <c r="K174" s="72" t="n"/>
      <c r="L174" s="72" t="n"/>
      <c r="M174" s="72" t="n"/>
      <c r="N174" s="72" t="n"/>
      <c r="O174" s="72" t="n"/>
      <c r="P174" s="72" t="n"/>
      <c r="Q174" s="72" t="n"/>
      <c r="R174" s="72" t="n"/>
      <c r="S174" s="72" t="n"/>
      <c r="T174" s="72" t="n"/>
    </row>
    <row r="175">
      <c r="A175" s="72" t="n"/>
      <c r="B175" s="72" t="n"/>
      <c r="C175" s="72" t="n"/>
      <c r="D175" s="72" t="n"/>
      <c r="E175" s="72" t="n"/>
      <c r="F175" s="72" t="n"/>
      <c r="G175" s="72" t="n"/>
      <c r="H175" s="72" t="n"/>
      <c r="I175" s="72" t="n"/>
      <c r="J175" s="72" t="n"/>
      <c r="K175" s="72" t="n"/>
      <c r="L175" s="72" t="n"/>
      <c r="M175" s="72" t="n"/>
      <c r="N175" s="72" t="n"/>
      <c r="O175" s="72" t="n"/>
      <c r="P175" s="72" t="n"/>
      <c r="Q175" s="72" t="n"/>
      <c r="R175" s="72" t="n"/>
      <c r="S175" s="72" t="n"/>
      <c r="T175" s="72" t="n"/>
    </row>
    <row r="176">
      <c r="A176" s="72" t="n"/>
      <c r="B176" s="72" t="n"/>
      <c r="C176" s="72" t="n"/>
      <c r="D176" s="72" t="n"/>
      <c r="E176" s="72" t="n"/>
      <c r="F176" s="72" t="n"/>
      <c r="G176" s="72" t="n"/>
      <c r="H176" s="72" t="n"/>
      <c r="I176" s="72" t="n"/>
      <c r="J176" s="72" t="n"/>
      <c r="K176" s="72" t="n"/>
      <c r="L176" s="72" t="n"/>
      <c r="M176" s="72" t="n"/>
      <c r="N176" s="72" t="n"/>
      <c r="O176" s="72" t="n"/>
      <c r="P176" s="72" t="n"/>
      <c r="Q176" s="72" t="n"/>
      <c r="R176" s="72" t="n"/>
      <c r="S176" s="72" t="n"/>
      <c r="T176" s="72" t="n"/>
    </row>
    <row r="177">
      <c r="A177" s="72" t="n"/>
      <c r="B177" s="72" t="n"/>
      <c r="C177" s="72" t="n"/>
      <c r="D177" s="72" t="n"/>
      <c r="E177" s="72" t="n"/>
      <c r="F177" s="72" t="n"/>
      <c r="G177" s="72" t="n"/>
      <c r="H177" s="72" t="n"/>
      <c r="I177" s="72" t="n"/>
      <c r="J177" s="72" t="n"/>
      <c r="K177" s="72" t="n"/>
      <c r="L177" s="72" t="n"/>
      <c r="M177" s="72" t="n"/>
      <c r="N177" s="72" t="n"/>
      <c r="O177" s="72" t="n"/>
      <c r="P177" s="72" t="n"/>
      <c r="Q177" s="72" t="n"/>
      <c r="R177" s="72" t="n"/>
      <c r="S177" s="72" t="n"/>
      <c r="T177" s="72" t="n"/>
    </row>
    <row r="178">
      <c r="A178" s="72" t="n"/>
      <c r="B178" s="72" t="n"/>
      <c r="C178" s="72" t="n"/>
      <c r="D178" s="72" t="n"/>
      <c r="E178" s="72" t="n"/>
      <c r="F178" s="72" t="n"/>
      <c r="G178" s="72" t="n"/>
      <c r="H178" s="72" t="n"/>
      <c r="I178" s="72" t="n"/>
      <c r="J178" s="72" t="n"/>
      <c r="K178" s="72" t="n"/>
      <c r="L178" s="72" t="n"/>
      <c r="M178" s="72" t="n"/>
      <c r="N178" s="72" t="n"/>
      <c r="O178" s="72" t="n"/>
      <c r="P178" s="72" t="n"/>
      <c r="Q178" s="72" t="n"/>
      <c r="R178" s="72" t="n"/>
      <c r="S178" s="72" t="n"/>
      <c r="T178" s="72" t="n"/>
    </row>
    <row r="179">
      <c r="A179" s="72" t="n"/>
      <c r="B179" s="72" t="n"/>
      <c r="C179" s="72" t="n"/>
      <c r="D179" s="72" t="n"/>
      <c r="E179" s="72" t="n"/>
      <c r="F179" s="72" t="n"/>
      <c r="G179" s="72" t="n"/>
      <c r="H179" s="72" t="n"/>
      <c r="I179" s="72" t="n"/>
      <c r="J179" s="72" t="n"/>
      <c r="K179" s="72" t="n"/>
      <c r="L179" s="72" t="n"/>
      <c r="M179" s="72" t="n"/>
      <c r="N179" s="72" t="n"/>
      <c r="O179" s="72" t="n"/>
      <c r="P179" s="72" t="n"/>
      <c r="Q179" s="72" t="n"/>
      <c r="R179" s="72" t="n"/>
      <c r="S179" s="72" t="n"/>
      <c r="T179" s="72" t="n"/>
    </row>
    <row r="180">
      <c r="A180" s="72" t="n"/>
      <c r="B180" s="72" t="n"/>
      <c r="C180" s="72" t="n"/>
      <c r="D180" s="72" t="n"/>
      <c r="E180" s="72" t="n"/>
      <c r="F180" s="72" t="n"/>
      <c r="G180" s="72" t="n"/>
      <c r="H180" s="72" t="n"/>
      <c r="I180" s="72" t="n"/>
      <c r="J180" s="72" t="n"/>
      <c r="K180" s="72" t="n"/>
      <c r="L180" s="72" t="n"/>
      <c r="M180" s="72" t="n"/>
      <c r="N180" s="72" t="n"/>
      <c r="O180" s="72" t="n"/>
      <c r="P180" s="72" t="n"/>
      <c r="Q180" s="72" t="n"/>
      <c r="R180" s="72" t="n"/>
      <c r="S180" s="72" t="n"/>
      <c r="T180" s="72" t="n"/>
    </row>
    <row r="181">
      <c r="A181" s="72" t="n"/>
      <c r="B181" s="72" t="n"/>
      <c r="C181" s="72" t="n"/>
      <c r="D181" s="72" t="n"/>
      <c r="E181" s="72" t="n"/>
      <c r="F181" s="72" t="n"/>
      <c r="G181" s="72" t="n"/>
      <c r="H181" s="72" t="n"/>
      <c r="I181" s="72" t="n"/>
      <c r="J181" s="72" t="n"/>
      <c r="K181" s="72" t="n"/>
      <c r="L181" s="72" t="n"/>
      <c r="M181" s="72" t="n"/>
      <c r="N181" s="72" t="n"/>
      <c r="O181" s="72" t="n"/>
      <c r="P181" s="72" t="n"/>
      <c r="Q181" s="72" t="n"/>
      <c r="R181" s="72" t="n"/>
      <c r="S181" s="72" t="n"/>
      <c r="T181" s="72" t="n"/>
    </row>
    <row r="182">
      <c r="A182" s="72" t="n"/>
      <c r="B182" s="72" t="n"/>
      <c r="C182" s="72" t="n"/>
      <c r="D182" s="72" t="n"/>
      <c r="E182" s="72" t="n"/>
      <c r="F182" s="72" t="n"/>
      <c r="G182" s="72" t="n"/>
      <c r="H182" s="72" t="n"/>
      <c r="I182" s="72" t="n"/>
      <c r="J182" s="72" t="n"/>
      <c r="K182" s="72" t="n"/>
      <c r="L182" s="72" t="n"/>
      <c r="M182" s="72" t="n"/>
      <c r="N182" s="72" t="n"/>
      <c r="O182" s="72" t="n"/>
      <c r="P182" s="72" t="n"/>
      <c r="Q182" s="72" t="n"/>
      <c r="R182" s="72" t="n"/>
      <c r="S182" s="72" t="n"/>
      <c r="T182" s="72" t="n"/>
    </row>
    <row r="183">
      <c r="A183" s="72" t="n"/>
      <c r="B183" s="72" t="n"/>
      <c r="C183" s="72" t="n"/>
      <c r="D183" s="72" t="n"/>
      <c r="E183" s="72" t="n"/>
      <c r="F183" s="72" t="n"/>
      <c r="G183" s="72" t="n"/>
      <c r="H183" s="72" t="n"/>
      <c r="I183" s="72" t="n"/>
      <c r="J183" s="72" t="n"/>
      <c r="K183" s="72" t="n"/>
      <c r="L183" s="72" t="n"/>
      <c r="M183" s="72" t="n"/>
      <c r="N183" s="72" t="n"/>
      <c r="O183" s="72" t="n"/>
      <c r="P183" s="72" t="n"/>
      <c r="Q183" s="72" t="n"/>
      <c r="R183" s="72" t="n"/>
      <c r="S183" s="72" t="n"/>
      <c r="T183" s="72" t="n"/>
    </row>
    <row r="184">
      <c r="A184" s="72" t="n"/>
      <c r="B184" s="72" t="n"/>
      <c r="C184" s="72" t="n"/>
      <c r="D184" s="72" t="n"/>
      <c r="E184" s="72" t="n"/>
      <c r="F184" s="72" t="n"/>
      <c r="G184" s="72" t="n"/>
      <c r="H184" s="72" t="n"/>
      <c r="I184" s="72" t="n"/>
      <c r="J184" s="72" t="n"/>
      <c r="K184" s="72" t="n"/>
      <c r="L184" s="72" t="n"/>
      <c r="M184" s="72" t="n"/>
      <c r="N184" s="72" t="n"/>
      <c r="O184" s="72" t="n"/>
      <c r="P184" s="72" t="n"/>
      <c r="Q184" s="72" t="n"/>
      <c r="R184" s="72" t="n"/>
      <c r="S184" s="72" t="n"/>
      <c r="T184" s="72" t="n"/>
    </row>
    <row r="185">
      <c r="A185" s="72" t="n"/>
      <c r="B185" s="72" t="n"/>
      <c r="C185" s="72" t="n"/>
      <c r="D185" s="72" t="n"/>
      <c r="E185" s="72" t="n"/>
      <c r="F185" s="72" t="n"/>
      <c r="G185" s="72" t="n"/>
      <c r="H185" s="72" t="n"/>
      <c r="I185" s="72" t="n"/>
      <c r="J185" s="72" t="n"/>
      <c r="K185" s="72" t="n"/>
      <c r="L185" s="72" t="n"/>
      <c r="M185" s="72" t="n"/>
      <c r="N185" s="72" t="n"/>
      <c r="O185" s="72" t="n"/>
      <c r="P185" s="72" t="n"/>
      <c r="Q185" s="72" t="n"/>
      <c r="R185" s="72" t="n"/>
      <c r="S185" s="72" t="n"/>
      <c r="T185" s="72" t="n"/>
    </row>
    <row r="186">
      <c r="A186" s="72" t="n"/>
      <c r="B186" s="72" t="n"/>
      <c r="C186" s="72" t="n"/>
      <c r="D186" s="72" t="n"/>
      <c r="E186" s="72" t="n"/>
      <c r="F186" s="72" t="n"/>
      <c r="G186" s="72" t="n"/>
      <c r="H186" s="72" t="n"/>
      <c r="I186" s="72" t="n"/>
      <c r="J186" s="72" t="n"/>
      <c r="K186" s="72" t="n"/>
      <c r="L186" s="72" t="n"/>
      <c r="M186" s="72" t="n"/>
      <c r="N186" s="72" t="n"/>
      <c r="O186" s="72" t="n"/>
      <c r="P186" s="72" t="n"/>
      <c r="Q186" s="72" t="n"/>
      <c r="R186" s="72" t="n"/>
      <c r="S186" s="72" t="n"/>
      <c r="T186" s="72" t="n"/>
    </row>
    <row r="187">
      <c r="A187" s="72" t="n"/>
      <c r="B187" s="72" t="n"/>
      <c r="C187" s="72" t="n"/>
      <c r="D187" s="72" t="n"/>
      <c r="E187" s="72" t="n"/>
      <c r="F187" s="72" t="n"/>
      <c r="G187" s="72" t="n"/>
      <c r="H187" s="72" t="n"/>
      <c r="I187" s="72" t="n"/>
      <c r="J187" s="72" t="n"/>
      <c r="K187" s="72" t="n"/>
      <c r="L187" s="72" t="n"/>
      <c r="M187" s="72" t="n"/>
      <c r="N187" s="72" t="n"/>
      <c r="O187" s="72" t="n"/>
      <c r="P187" s="72" t="n"/>
      <c r="Q187" s="72" t="n"/>
      <c r="R187" s="72" t="n"/>
      <c r="S187" s="72" t="n"/>
      <c r="T187" s="72" t="n"/>
    </row>
    <row r="188">
      <c r="A188" s="72" t="n"/>
      <c r="B188" s="72" t="n"/>
      <c r="C188" s="72" t="n"/>
      <c r="D188" s="72" t="n"/>
      <c r="E188" s="72" t="n"/>
      <c r="F188" s="72" t="n"/>
      <c r="G188" s="72" t="n"/>
      <c r="H188" s="72" t="n"/>
      <c r="I188" s="72" t="n"/>
      <c r="J188" s="72" t="n"/>
      <c r="K188" s="72" t="n"/>
      <c r="L188" s="72" t="n"/>
      <c r="M188" s="72" t="n"/>
      <c r="N188" s="72" t="n"/>
      <c r="O188" s="72" t="n"/>
      <c r="P188" s="72" t="n"/>
      <c r="Q188" s="72" t="n"/>
      <c r="R188" s="72" t="n"/>
      <c r="S188" s="72" t="n"/>
      <c r="T188" s="72" t="n"/>
    </row>
    <row r="189">
      <c r="A189" s="72" t="n"/>
      <c r="B189" s="72" t="n"/>
      <c r="C189" s="72" t="n"/>
      <c r="D189" s="72" t="n"/>
      <c r="E189" s="72" t="n"/>
      <c r="F189" s="72" t="n"/>
      <c r="G189" s="72" t="n"/>
      <c r="H189" s="72" t="n"/>
      <c r="I189" s="72" t="n"/>
      <c r="J189" s="72" t="n"/>
      <c r="K189" s="72" t="n"/>
      <c r="L189" s="72" t="n"/>
      <c r="M189" s="72" t="n"/>
      <c r="N189" s="72" t="n"/>
      <c r="O189" s="72" t="n"/>
      <c r="P189" s="72" t="n"/>
      <c r="Q189" s="72" t="n"/>
      <c r="R189" s="72" t="n"/>
      <c r="S189" s="72" t="n"/>
      <c r="T189" s="72" t="n"/>
    </row>
    <row r="190">
      <c r="A190" s="72" t="n"/>
      <c r="B190" s="72" t="n"/>
      <c r="C190" s="72" t="n"/>
      <c r="D190" s="72" t="n"/>
      <c r="E190" s="72" t="n"/>
      <c r="F190" s="72" t="n"/>
      <c r="G190" s="72" t="n"/>
      <c r="H190" s="72" t="n"/>
      <c r="I190" s="72" t="n"/>
      <c r="J190" s="72" t="n"/>
      <c r="K190" s="72" t="n"/>
      <c r="L190" s="72" t="n"/>
      <c r="M190" s="72" t="n"/>
      <c r="N190" s="72" t="n"/>
      <c r="O190" s="72" t="n"/>
      <c r="P190" s="72" t="n"/>
      <c r="Q190" s="72" t="n"/>
      <c r="R190" s="72" t="n"/>
      <c r="S190" s="72" t="n"/>
      <c r="T190" s="72" t="n"/>
    </row>
    <row r="191">
      <c r="A191" s="72" t="n"/>
      <c r="B191" s="72" t="n"/>
      <c r="C191" s="72" t="n"/>
      <c r="D191" s="72" t="n"/>
      <c r="E191" s="72" t="n"/>
      <c r="F191" s="72" t="n"/>
      <c r="G191" s="72" t="n"/>
      <c r="H191" s="72" t="n"/>
      <c r="I191" s="72" t="n"/>
      <c r="J191" s="72" t="n"/>
      <c r="K191" s="72" t="n"/>
      <c r="L191" s="72" t="n"/>
      <c r="M191" s="72" t="n"/>
      <c r="N191" s="72" t="n"/>
      <c r="O191" s="72" t="n"/>
      <c r="P191" s="72" t="n"/>
      <c r="Q191" s="72" t="n"/>
      <c r="R191" s="72" t="n"/>
      <c r="S191" s="72" t="n"/>
      <c r="T191" s="72" t="n"/>
    </row>
    <row r="192">
      <c r="A192" s="72" t="n"/>
      <c r="B192" s="72" t="n"/>
      <c r="C192" s="72" t="n"/>
      <c r="D192" s="72" t="n"/>
      <c r="E192" s="72" t="n"/>
      <c r="F192" s="72" t="n"/>
      <c r="G192" s="72" t="n"/>
      <c r="H192" s="72" t="n"/>
      <c r="I192" s="72" t="n"/>
      <c r="J192" s="72" t="n"/>
      <c r="K192" s="72" t="n"/>
      <c r="L192" s="72" t="n"/>
      <c r="M192" s="72" t="n"/>
      <c r="N192" s="72" t="n"/>
      <c r="O192" s="72" t="n"/>
      <c r="P192" s="72" t="n"/>
      <c r="Q192" s="72" t="n"/>
      <c r="R192" s="72" t="n"/>
      <c r="S192" s="72" t="n"/>
      <c r="T192" s="72" t="n"/>
    </row>
    <row r="193">
      <c r="A193" s="72" t="n"/>
      <c r="B193" s="72" t="n"/>
      <c r="C193" s="72" t="n"/>
      <c r="D193" s="72" t="n"/>
      <c r="E193" s="72" t="n"/>
      <c r="F193" s="72" t="n"/>
      <c r="G193" s="72" t="n"/>
      <c r="H193" s="72" t="n"/>
      <c r="I193" s="72" t="n"/>
      <c r="J193" s="72" t="n"/>
      <c r="K193" s="72" t="n"/>
      <c r="L193" s="72" t="n"/>
      <c r="M193" s="72" t="n"/>
      <c r="N193" s="72" t="n"/>
      <c r="O193" s="72" t="n"/>
      <c r="P193" s="72" t="n"/>
      <c r="Q193" s="72" t="n"/>
      <c r="R193" s="72" t="n"/>
      <c r="S193" s="72" t="n"/>
      <c r="T193" s="72" t="n"/>
    </row>
    <row r="194">
      <c r="A194" s="72" t="n"/>
      <c r="B194" s="72" t="n"/>
      <c r="C194" s="72" t="n"/>
      <c r="D194" s="72" t="n"/>
      <c r="E194" s="72" t="n"/>
      <c r="F194" s="72" t="n"/>
      <c r="G194" s="72" t="n"/>
      <c r="H194" s="72" t="n"/>
      <c r="I194" s="72" t="n"/>
      <c r="J194" s="72" t="n"/>
      <c r="K194" s="72" t="n"/>
      <c r="L194" s="72" t="n"/>
      <c r="M194" s="72" t="n"/>
      <c r="N194" s="72" t="n"/>
      <c r="O194" s="72" t="n"/>
      <c r="P194" s="72" t="n"/>
      <c r="Q194" s="72" t="n"/>
      <c r="R194" s="72" t="n"/>
      <c r="S194" s="72" t="n"/>
      <c r="T194" s="72" t="n"/>
    </row>
    <row r="195">
      <c r="A195" s="72" t="n"/>
      <c r="B195" s="72" t="n"/>
      <c r="C195" s="72" t="n"/>
      <c r="D195" s="72" t="n"/>
      <c r="E195" s="72" t="n"/>
      <c r="F195" s="72" t="n"/>
      <c r="G195" s="72" t="n"/>
      <c r="H195" s="72" t="n"/>
      <c r="I195" s="72" t="n"/>
      <c r="J195" s="72" t="n"/>
      <c r="K195" s="72" t="n"/>
      <c r="L195" s="72" t="n"/>
      <c r="M195" s="72" t="n"/>
      <c r="N195" s="72" t="n"/>
      <c r="O195" s="72" t="n"/>
      <c r="P195" s="72" t="n"/>
      <c r="Q195" s="72" t="n"/>
      <c r="R195" s="72" t="n"/>
      <c r="S195" s="72" t="n"/>
      <c r="T195" s="72" t="n"/>
    </row>
    <row r="196">
      <c r="A196" s="72" t="n"/>
      <c r="B196" s="72" t="n"/>
      <c r="C196" s="72" t="n"/>
      <c r="D196" s="72" t="n"/>
      <c r="E196" s="72" t="n"/>
      <c r="F196" s="72" t="n"/>
      <c r="G196" s="72" t="n"/>
      <c r="H196" s="72" t="n"/>
      <c r="I196" s="72" t="n"/>
      <c r="J196" s="72" t="n"/>
      <c r="K196" s="72" t="n"/>
      <c r="L196" s="72" t="n"/>
      <c r="M196" s="72" t="n"/>
      <c r="N196" s="72" t="n"/>
      <c r="O196" s="72" t="n"/>
      <c r="P196" s="72" t="n"/>
      <c r="Q196" s="72" t="n"/>
      <c r="R196" s="72" t="n"/>
      <c r="S196" s="72" t="n"/>
      <c r="T196" s="72" t="n"/>
    </row>
    <row r="197">
      <c r="A197" s="72" t="n"/>
      <c r="B197" s="72" t="n"/>
      <c r="C197" s="72" t="n"/>
      <c r="D197" s="72" t="n"/>
      <c r="E197" s="72" t="n"/>
      <c r="F197" s="72" t="n"/>
      <c r="G197" s="72" t="n"/>
      <c r="H197" s="72" t="n"/>
      <c r="I197" s="72" t="n"/>
      <c r="J197" s="72" t="n"/>
      <c r="K197" s="72" t="n"/>
      <c r="L197" s="72" t="n"/>
      <c r="M197" s="72" t="n"/>
      <c r="N197" s="72" t="n"/>
      <c r="O197" s="72" t="n"/>
      <c r="P197" s="72" t="n"/>
      <c r="Q197" s="72" t="n"/>
      <c r="R197" s="72" t="n"/>
      <c r="S197" s="72" t="n"/>
      <c r="T197" s="72" t="n"/>
    </row>
    <row r="198">
      <c r="A198" s="72" t="n"/>
      <c r="B198" s="72" t="n"/>
      <c r="C198" s="72" t="n"/>
      <c r="D198" s="72" t="n"/>
      <c r="E198" s="72" t="n"/>
      <c r="F198" s="72" t="n"/>
      <c r="G198" s="72" t="n"/>
      <c r="H198" s="72" t="n"/>
      <c r="I198" s="72" t="n"/>
      <c r="J198" s="72" t="n"/>
      <c r="K198" s="72" t="n"/>
      <c r="L198" s="72" t="n"/>
      <c r="M198" s="72" t="n"/>
      <c r="N198" s="72" t="n"/>
      <c r="O198" s="72" t="n"/>
      <c r="P198" s="72" t="n"/>
      <c r="Q198" s="72" t="n"/>
      <c r="R198" s="72" t="n"/>
      <c r="S198" s="72" t="n"/>
      <c r="T198" s="72" t="n"/>
    </row>
    <row r="199">
      <c r="A199" s="72" t="n"/>
      <c r="B199" s="72" t="n"/>
      <c r="C199" s="72" t="n"/>
      <c r="D199" s="72" t="n"/>
      <c r="E199" s="72" t="n"/>
      <c r="F199" s="72" t="n"/>
      <c r="G199" s="72" t="n"/>
      <c r="H199" s="72" t="n"/>
      <c r="I199" s="72" t="n"/>
      <c r="J199" s="72" t="n"/>
      <c r="K199" s="72" t="n"/>
      <c r="L199" s="72" t="n"/>
      <c r="M199" s="72" t="n"/>
      <c r="N199" s="72" t="n"/>
      <c r="O199" s="72" t="n"/>
      <c r="P199" s="72" t="n"/>
      <c r="Q199" s="72" t="n"/>
      <c r="R199" s="72" t="n"/>
      <c r="S199" s="72" t="n"/>
      <c r="T199" s="72" t="n"/>
    </row>
    <row r="200">
      <c r="A200" s="72" t="n"/>
      <c r="B200" s="72" t="n"/>
      <c r="C200" s="72" t="n"/>
      <c r="D200" s="72" t="n"/>
      <c r="E200" s="72" t="n"/>
      <c r="F200" s="72" t="n"/>
      <c r="G200" s="72" t="n"/>
      <c r="H200" s="72" t="n"/>
      <c r="I200" s="72" t="n"/>
      <c r="J200" s="72" t="n"/>
      <c r="K200" s="72" t="n"/>
      <c r="L200" s="72" t="n"/>
      <c r="M200" s="72" t="n"/>
      <c r="N200" s="72" t="n"/>
      <c r="O200" s="72" t="n"/>
      <c r="P200" s="72" t="n"/>
      <c r="Q200" s="72" t="n"/>
      <c r="R200" s="72" t="n"/>
      <c r="S200" s="72" t="n"/>
      <c r="T200" s="72" t="n"/>
    </row>
    <row r="201">
      <c r="A201" s="72" t="n"/>
      <c r="B201" s="72" t="n"/>
      <c r="C201" s="72" t="n"/>
      <c r="D201" s="72" t="n"/>
      <c r="E201" s="72" t="n"/>
      <c r="F201" s="72" t="n"/>
      <c r="G201" s="72" t="n"/>
      <c r="H201" s="72" t="n"/>
      <c r="I201" s="72" t="n"/>
      <c r="J201" s="72" t="n"/>
      <c r="K201" s="72" t="n"/>
      <c r="L201" s="72" t="n"/>
      <c r="M201" s="72" t="n"/>
      <c r="N201" s="72" t="n"/>
      <c r="O201" s="72" t="n"/>
      <c r="P201" s="72" t="n"/>
      <c r="Q201" s="72" t="n"/>
      <c r="R201" s="72" t="n"/>
      <c r="S201" s="72" t="n"/>
      <c r="T201" s="72" t="n"/>
    </row>
    <row r="202">
      <c r="A202" s="72" t="n"/>
      <c r="B202" s="72" t="n"/>
      <c r="C202" s="72" t="n"/>
      <c r="D202" s="72" t="n"/>
      <c r="E202" s="72" t="n"/>
      <c r="F202" s="72" t="n"/>
      <c r="G202" s="72" t="n"/>
      <c r="H202" s="72" t="n"/>
      <c r="I202" s="72" t="n"/>
      <c r="J202" s="72" t="n"/>
      <c r="K202" s="72" t="n"/>
      <c r="L202" s="72" t="n"/>
      <c r="M202" s="72" t="n"/>
      <c r="N202" s="72" t="n"/>
      <c r="O202" s="72" t="n"/>
      <c r="P202" s="72" t="n"/>
      <c r="Q202" s="72" t="n"/>
      <c r="R202" s="72" t="n"/>
      <c r="S202" s="72" t="n"/>
      <c r="T202" s="72" t="n"/>
    </row>
    <row r="203">
      <c r="A203" s="72" t="n"/>
      <c r="B203" s="72" t="n"/>
      <c r="C203" s="72" t="n"/>
      <c r="D203" s="72" t="n"/>
      <c r="E203" s="72" t="n"/>
      <c r="F203" s="72" t="n"/>
      <c r="G203" s="72" t="n"/>
      <c r="H203" s="72" t="n"/>
      <c r="I203" s="72" t="n"/>
      <c r="J203" s="72" t="n"/>
      <c r="K203" s="72" t="n"/>
      <c r="L203" s="72" t="n"/>
      <c r="M203" s="72" t="n"/>
      <c r="N203" s="72" t="n"/>
      <c r="O203" s="72" t="n"/>
      <c r="P203" s="72" t="n"/>
      <c r="Q203" s="72" t="n"/>
      <c r="R203" s="72" t="n"/>
      <c r="S203" s="72" t="n"/>
      <c r="T203" s="72" t="n"/>
    </row>
    <row r="204">
      <c r="A204" s="72" t="n"/>
      <c r="B204" s="72" t="n"/>
      <c r="C204" s="72" t="n"/>
      <c r="D204" s="72" t="n"/>
      <c r="E204" s="72" t="n"/>
      <c r="F204" s="72" t="n"/>
      <c r="G204" s="72" t="n"/>
      <c r="H204" s="72" t="n"/>
      <c r="I204" s="72" t="n"/>
      <c r="J204" s="72" t="n"/>
      <c r="K204" s="72" t="n"/>
      <c r="L204" s="72" t="n"/>
      <c r="M204" s="72" t="n"/>
      <c r="N204" s="72" t="n"/>
      <c r="O204" s="72" t="n"/>
      <c r="P204" s="72" t="n"/>
      <c r="Q204" s="72" t="n"/>
      <c r="R204" s="72" t="n"/>
      <c r="S204" s="72" t="n"/>
      <c r="T204" s="72" t="n"/>
    </row>
    <row r="205">
      <c r="A205" s="72" t="n"/>
      <c r="B205" s="72" t="n"/>
      <c r="C205" s="72" t="n"/>
      <c r="D205" s="72" t="n"/>
      <c r="E205" s="72" t="n"/>
      <c r="F205" s="72" t="n"/>
      <c r="G205" s="72" t="n"/>
      <c r="H205" s="72" t="n"/>
      <c r="I205" s="72" t="n"/>
      <c r="J205" s="72" t="n"/>
      <c r="K205" s="72" t="n"/>
      <c r="L205" s="72" t="n"/>
      <c r="M205" s="72" t="n"/>
      <c r="N205" s="72" t="n"/>
      <c r="O205" s="72" t="n"/>
      <c r="P205" s="72" t="n"/>
      <c r="Q205" s="72" t="n"/>
      <c r="R205" s="72" t="n"/>
      <c r="S205" s="72" t="n"/>
      <c r="T205" s="72" t="n"/>
    </row>
    <row r="206">
      <c r="A206" s="72" t="n"/>
      <c r="B206" s="72" t="n"/>
      <c r="C206" s="72" t="n"/>
      <c r="D206" s="72" t="n"/>
      <c r="E206" s="72" t="n"/>
      <c r="F206" s="72" t="n"/>
      <c r="G206" s="72" t="n"/>
      <c r="H206" s="72" t="n"/>
      <c r="I206" s="72" t="n"/>
      <c r="J206" s="72" t="n"/>
      <c r="K206" s="72" t="n"/>
      <c r="L206" s="72" t="n"/>
      <c r="M206" s="72" t="n"/>
      <c r="N206" s="72" t="n"/>
      <c r="O206" s="72" t="n"/>
      <c r="P206" s="72" t="n"/>
      <c r="Q206" s="72" t="n"/>
      <c r="R206" s="72" t="n"/>
      <c r="S206" s="72" t="n"/>
      <c r="T206" s="72" t="n"/>
    </row>
    <row r="207">
      <c r="A207" s="72" t="n"/>
      <c r="B207" s="72" t="n"/>
      <c r="C207" s="72" t="n"/>
      <c r="D207" s="72" t="n"/>
      <c r="E207" s="72" t="n"/>
      <c r="F207" s="72" t="n"/>
      <c r="G207" s="72" t="n"/>
      <c r="H207" s="72" t="n"/>
      <c r="I207" s="72" t="n"/>
      <c r="J207" s="72" t="n"/>
      <c r="K207" s="72" t="n"/>
      <c r="L207" s="72" t="n"/>
      <c r="M207" s="72" t="n"/>
      <c r="N207" s="72" t="n"/>
      <c r="O207" s="72" t="n"/>
      <c r="P207" s="72" t="n"/>
      <c r="Q207" s="72" t="n"/>
      <c r="R207" s="72" t="n"/>
      <c r="S207" s="72" t="n"/>
      <c r="T207" s="72" t="n"/>
    </row>
    <row r="208">
      <c r="A208" s="72" t="n"/>
      <c r="B208" s="72" t="n"/>
      <c r="C208" s="72" t="n"/>
      <c r="D208" s="72" t="n"/>
      <c r="E208" s="72" t="n"/>
      <c r="F208" s="72" t="n"/>
      <c r="G208" s="72" t="n"/>
      <c r="H208" s="72" t="n"/>
      <c r="I208" s="72" t="n"/>
      <c r="J208" s="72" t="n"/>
      <c r="K208" s="72" t="n"/>
      <c r="L208" s="72" t="n"/>
      <c r="M208" s="72" t="n"/>
      <c r="N208" s="72" t="n"/>
      <c r="O208" s="72" t="n"/>
      <c r="P208" s="72" t="n"/>
      <c r="Q208" s="72" t="n"/>
      <c r="R208" s="72" t="n"/>
      <c r="S208" s="72" t="n"/>
      <c r="T208" s="72" t="n"/>
    </row>
    <row r="209">
      <c r="A209" s="72" t="n"/>
      <c r="B209" s="72" t="n"/>
      <c r="C209" s="72" t="n"/>
      <c r="D209" s="72" t="n"/>
      <c r="E209" s="72" t="n"/>
      <c r="F209" s="72" t="n"/>
      <c r="G209" s="72" t="n"/>
      <c r="H209" s="72" t="n"/>
      <c r="I209" s="72" t="n"/>
      <c r="J209" s="72" t="n"/>
      <c r="K209" s="72" t="n"/>
      <c r="L209" s="72" t="n"/>
      <c r="M209" s="72" t="n"/>
      <c r="N209" s="72" t="n"/>
      <c r="O209" s="72" t="n"/>
      <c r="P209" s="72" t="n"/>
      <c r="Q209" s="72" t="n"/>
      <c r="R209" s="72" t="n"/>
      <c r="S209" s="72" t="n"/>
      <c r="T209" s="72" t="n"/>
    </row>
    <row r="210">
      <c r="A210" s="72" t="n"/>
      <c r="B210" s="72" t="n"/>
      <c r="C210" s="72" t="n"/>
      <c r="D210" s="72" t="n"/>
      <c r="E210" s="72" t="n"/>
      <c r="F210" s="72" t="n"/>
      <c r="G210" s="72" t="n"/>
      <c r="H210" s="72" t="n"/>
      <c r="I210" s="72" t="n"/>
      <c r="J210" s="72" t="n"/>
      <c r="K210" s="72" t="n"/>
      <c r="L210" s="72" t="n"/>
      <c r="M210" s="72" t="n"/>
      <c r="N210" s="72" t="n"/>
      <c r="O210" s="72" t="n"/>
      <c r="P210" s="72" t="n"/>
      <c r="Q210" s="72" t="n"/>
      <c r="R210" s="72" t="n"/>
      <c r="S210" s="72" t="n"/>
      <c r="T210" s="72" t="n"/>
    </row>
    <row r="211">
      <c r="A211" s="72" t="n"/>
      <c r="B211" s="72" t="n"/>
      <c r="C211" s="72" t="n"/>
      <c r="D211" s="72" t="n"/>
      <c r="E211" s="72" t="n"/>
      <c r="F211" s="72" t="n"/>
      <c r="G211" s="72" t="n"/>
      <c r="H211" s="72" t="n"/>
      <c r="I211" s="72" t="n"/>
      <c r="J211" s="72" t="n"/>
      <c r="K211" s="72" t="n"/>
      <c r="L211" s="72" t="n"/>
      <c r="M211" s="72" t="n"/>
      <c r="N211" s="72" t="n"/>
      <c r="O211" s="72" t="n"/>
      <c r="P211" s="72" t="n"/>
      <c r="Q211" s="72" t="n"/>
      <c r="R211" s="72" t="n"/>
      <c r="S211" s="72" t="n"/>
      <c r="T211" s="72" t="n"/>
    </row>
    <row r="212">
      <c r="A212" s="72" t="n"/>
      <c r="B212" s="72" t="n"/>
      <c r="C212" s="72" t="n"/>
      <c r="D212" s="72" t="n"/>
      <c r="E212" s="72" t="n"/>
      <c r="F212" s="72" t="n"/>
      <c r="G212" s="72" t="n"/>
      <c r="H212" s="72" t="n"/>
      <c r="I212" s="72" t="n"/>
      <c r="J212" s="72" t="n"/>
      <c r="K212" s="72" t="n"/>
      <c r="L212" s="72" t="n"/>
      <c r="M212" s="72" t="n"/>
      <c r="N212" s="72" t="n"/>
      <c r="O212" s="72" t="n"/>
      <c r="P212" s="72" t="n"/>
      <c r="Q212" s="72" t="n"/>
      <c r="R212" s="72" t="n"/>
      <c r="S212" s="72" t="n"/>
      <c r="T212" s="72" t="n"/>
    </row>
    <row r="213">
      <c r="A213" s="72" t="n"/>
      <c r="B213" s="72" t="n"/>
      <c r="C213" s="72" t="n"/>
      <c r="D213" s="72" t="n"/>
      <c r="E213" s="72" t="n"/>
      <c r="F213" s="72" t="n"/>
      <c r="G213" s="72" t="n"/>
      <c r="H213" s="72" t="n"/>
      <c r="I213" s="72" t="n"/>
      <c r="J213" s="72" t="n"/>
      <c r="K213" s="72" t="n"/>
      <c r="L213" s="72" t="n"/>
      <c r="M213" s="72" t="n"/>
      <c r="N213" s="72" t="n"/>
      <c r="O213" s="72" t="n"/>
      <c r="P213" s="72" t="n"/>
      <c r="Q213" s="72" t="n"/>
      <c r="R213" s="72" t="n"/>
      <c r="S213" s="72" t="n"/>
      <c r="T213" s="72" t="n"/>
    </row>
    <row r="214">
      <c r="A214" s="72" t="n"/>
      <c r="B214" s="72" t="n"/>
      <c r="C214" s="72" t="n"/>
      <c r="D214" s="72" t="n"/>
      <c r="E214" s="72" t="n"/>
      <c r="F214" s="72" t="n"/>
      <c r="G214" s="72" t="n"/>
      <c r="H214" s="72" t="n"/>
      <c r="I214" s="72" t="n"/>
      <c r="J214" s="72" t="n"/>
      <c r="K214" s="72" t="n"/>
      <c r="L214" s="72" t="n"/>
      <c r="M214" s="72" t="n"/>
      <c r="N214" s="72" t="n"/>
      <c r="O214" s="72" t="n"/>
      <c r="P214" s="72" t="n"/>
      <c r="Q214" s="72" t="n"/>
      <c r="R214" s="72" t="n"/>
      <c r="S214" s="72" t="n"/>
      <c r="T214" s="72" t="n"/>
    </row>
    <row r="215">
      <c r="A215" s="72" t="n"/>
      <c r="B215" s="72" t="n"/>
      <c r="C215" s="72" t="n"/>
      <c r="D215" s="72" t="n"/>
      <c r="E215" s="72" t="n"/>
      <c r="F215" s="72" t="n"/>
      <c r="G215" s="72" t="n"/>
      <c r="H215" s="72" t="n"/>
      <c r="I215" s="72" t="n"/>
      <c r="J215" s="72" t="n"/>
      <c r="K215" s="72" t="n"/>
      <c r="L215" s="72" t="n"/>
      <c r="M215" s="72" t="n"/>
      <c r="N215" s="72" t="n"/>
      <c r="O215" s="72" t="n"/>
      <c r="P215" s="72" t="n"/>
      <c r="Q215" s="72" t="n"/>
      <c r="R215" s="72" t="n"/>
      <c r="S215" s="72" t="n"/>
      <c r="T215" s="72" t="n"/>
    </row>
    <row r="216">
      <c r="A216" s="72" t="n"/>
      <c r="B216" s="72" t="n"/>
      <c r="C216" s="72" t="n"/>
      <c r="D216" s="72" t="n"/>
      <c r="E216" s="72" t="n"/>
      <c r="F216" s="72" t="n"/>
      <c r="G216" s="72" t="n"/>
      <c r="H216" s="72" t="n"/>
      <c r="I216" s="72" t="n"/>
      <c r="J216" s="72" t="n"/>
      <c r="K216" s="72" t="n"/>
      <c r="L216" s="72" t="n"/>
      <c r="M216" s="72" t="n"/>
      <c r="N216" s="72" t="n"/>
      <c r="O216" s="72" t="n"/>
      <c r="P216" s="72" t="n"/>
      <c r="Q216" s="72" t="n"/>
      <c r="R216" s="72" t="n"/>
      <c r="S216" s="72" t="n"/>
      <c r="T216" s="72" t="n"/>
    </row>
    <row r="217">
      <c r="A217" s="72" t="n"/>
      <c r="B217" s="72" t="n"/>
      <c r="C217" s="72" t="n"/>
      <c r="D217" s="72" t="n"/>
      <c r="E217" s="72" t="n"/>
      <c r="F217" s="72" t="n"/>
      <c r="G217" s="72" t="n"/>
      <c r="H217" s="72" t="n"/>
      <c r="I217" s="72" t="n"/>
      <c r="J217" s="72" t="n"/>
      <c r="K217" s="72" t="n"/>
      <c r="L217" s="72" t="n"/>
      <c r="M217" s="72" t="n"/>
      <c r="N217" s="72" t="n"/>
      <c r="O217" s="72" t="n"/>
      <c r="P217" s="72" t="n"/>
      <c r="Q217" s="72" t="n"/>
      <c r="R217" s="72" t="n"/>
      <c r="S217" s="72" t="n"/>
      <c r="T217" s="72" t="n"/>
    </row>
    <row r="218">
      <c r="A218" s="72" t="n"/>
      <c r="B218" s="72" t="n"/>
      <c r="C218" s="72" t="n"/>
      <c r="D218" s="72" t="n"/>
      <c r="E218" s="72" t="n"/>
      <c r="F218" s="72" t="n"/>
      <c r="G218" s="72" t="n"/>
      <c r="H218" s="72" t="n"/>
      <c r="I218" s="72" t="n"/>
      <c r="J218" s="72" t="n"/>
      <c r="K218" s="72" t="n"/>
      <c r="L218" s="72" t="n"/>
      <c r="M218" s="72" t="n"/>
      <c r="N218" s="72" t="n"/>
      <c r="O218" s="72" t="n"/>
      <c r="P218" s="72" t="n"/>
      <c r="Q218" s="72" t="n"/>
      <c r="R218" s="72" t="n"/>
      <c r="S218" s="72" t="n"/>
      <c r="T218" s="72" t="n"/>
    </row>
    <row r="219">
      <c r="A219" s="72" t="n"/>
      <c r="B219" s="72" t="n"/>
      <c r="C219" s="72" t="n"/>
      <c r="D219" s="72" t="n"/>
      <c r="E219" s="72" t="n"/>
      <c r="F219" s="72" t="n"/>
      <c r="G219" s="72" t="n"/>
      <c r="H219" s="72" t="n"/>
      <c r="I219" s="72" t="n"/>
      <c r="J219" s="72" t="n"/>
      <c r="K219" s="72" t="n"/>
      <c r="L219" s="72" t="n"/>
      <c r="M219" s="72" t="n"/>
      <c r="N219" s="72" t="n"/>
      <c r="O219" s="72" t="n"/>
      <c r="P219" s="72" t="n"/>
      <c r="Q219" s="72" t="n"/>
      <c r="R219" s="72" t="n"/>
      <c r="S219" s="72" t="n"/>
      <c r="T219" s="72" t="n"/>
    </row>
    <row r="220">
      <c r="A220" s="72" t="n"/>
      <c r="B220" s="72" t="n"/>
      <c r="C220" s="72" t="n"/>
      <c r="D220" s="72" t="n"/>
      <c r="E220" s="72" t="n"/>
      <c r="F220" s="72" t="n"/>
      <c r="G220" s="72" t="n"/>
      <c r="H220" s="72" t="n"/>
      <c r="I220" s="72" t="n"/>
      <c r="J220" s="72" t="n"/>
      <c r="K220" s="72" t="n"/>
      <c r="L220" s="72" t="n"/>
      <c r="M220" s="72" t="n"/>
      <c r="N220" s="72" t="n"/>
      <c r="O220" s="72" t="n"/>
      <c r="P220" s="72" t="n"/>
      <c r="Q220" s="72" t="n"/>
      <c r="R220" s="72" t="n"/>
      <c r="S220" s="72" t="n"/>
      <c r="T220" s="72" t="n"/>
    </row>
    <row r="221">
      <c r="A221" s="72" t="n"/>
      <c r="B221" s="72" t="n"/>
      <c r="C221" s="72" t="n"/>
      <c r="D221" s="72" t="n"/>
      <c r="E221" s="72" t="n"/>
      <c r="F221" s="72" t="n"/>
      <c r="G221" s="72" t="n"/>
      <c r="H221" s="72" t="n"/>
      <c r="I221" s="72" t="n"/>
      <c r="J221" s="72" t="n"/>
      <c r="K221" s="72" t="n"/>
      <c r="L221" s="72" t="n"/>
      <c r="M221" s="72" t="n"/>
      <c r="N221" s="72" t="n"/>
      <c r="O221" s="72" t="n"/>
      <c r="P221" s="72" t="n"/>
      <c r="Q221" s="72" t="n"/>
      <c r="R221" s="72" t="n"/>
      <c r="S221" s="72" t="n"/>
      <c r="T221" s="72" t="n"/>
    </row>
    <row r="222">
      <c r="A222" s="72" t="n"/>
      <c r="B222" s="72" t="n"/>
      <c r="C222" s="72" t="n"/>
      <c r="D222" s="72" t="n"/>
      <c r="E222" s="72" t="n"/>
      <c r="F222" s="72" t="n"/>
      <c r="G222" s="72" t="n"/>
      <c r="H222" s="72" t="n"/>
      <c r="I222" s="72" t="n"/>
      <c r="J222" s="72" t="n"/>
      <c r="K222" s="72" t="n"/>
      <c r="L222" s="72" t="n"/>
      <c r="M222" s="72" t="n"/>
      <c r="N222" s="72" t="n"/>
      <c r="O222" s="72" t="n"/>
      <c r="P222" s="72" t="n"/>
      <c r="Q222" s="72" t="n"/>
      <c r="R222" s="72" t="n"/>
      <c r="S222" s="72" t="n"/>
      <c r="T222" s="72" t="n"/>
    </row>
    <row r="223">
      <c r="A223" s="72" t="n"/>
      <c r="B223" s="72" t="n"/>
      <c r="C223" s="72" t="n"/>
      <c r="D223" s="72" t="n"/>
      <c r="E223" s="72" t="n"/>
      <c r="F223" s="72" t="n"/>
      <c r="G223" s="72" t="n"/>
      <c r="H223" s="72" t="n"/>
      <c r="I223" s="72" t="n"/>
      <c r="J223" s="72" t="n"/>
      <c r="K223" s="72" t="n"/>
      <c r="L223" s="72" t="n"/>
      <c r="M223" s="72" t="n"/>
      <c r="N223" s="72" t="n"/>
      <c r="O223" s="72" t="n"/>
      <c r="P223" s="72" t="n"/>
      <c r="Q223" s="72" t="n"/>
      <c r="R223" s="72" t="n"/>
      <c r="S223" s="72" t="n"/>
      <c r="T223" s="72" t="n"/>
    </row>
    <row r="224">
      <c r="A224" s="72" t="n"/>
      <c r="B224" s="72" t="n"/>
      <c r="C224" s="72" t="n"/>
      <c r="D224" s="72" t="n"/>
      <c r="E224" s="72" t="n"/>
      <c r="F224" s="72" t="n"/>
      <c r="G224" s="72" t="n"/>
      <c r="H224" s="72" t="n"/>
      <c r="I224" s="72" t="n"/>
      <c r="J224" s="72" t="n"/>
      <c r="K224" s="72" t="n"/>
      <c r="L224" s="72" t="n"/>
      <c r="M224" s="72" t="n"/>
      <c r="N224" s="72" t="n"/>
      <c r="O224" s="72" t="n"/>
      <c r="P224" s="72" t="n"/>
      <c r="Q224" s="72" t="n"/>
      <c r="R224" s="72" t="n"/>
      <c r="S224" s="72" t="n"/>
      <c r="T224" s="72" t="n"/>
    </row>
    <row r="225">
      <c r="A225" s="72" t="n"/>
      <c r="B225" s="72" t="n"/>
      <c r="C225" s="72" t="n"/>
      <c r="D225" s="72" t="n"/>
      <c r="E225" s="72" t="n"/>
      <c r="F225" s="72" t="n"/>
      <c r="G225" s="72" t="n"/>
      <c r="H225" s="72" t="n"/>
      <c r="I225" s="72" t="n"/>
      <c r="J225" s="72" t="n"/>
      <c r="K225" s="72" t="n"/>
      <c r="L225" s="72" t="n"/>
      <c r="M225" s="72" t="n"/>
      <c r="N225" s="72" t="n"/>
      <c r="O225" s="72" t="n"/>
      <c r="P225" s="72" t="n"/>
      <c r="Q225" s="72" t="n"/>
      <c r="R225" s="72" t="n"/>
      <c r="S225" s="72" t="n"/>
      <c r="T225" s="72" t="n"/>
    </row>
    <row r="226">
      <c r="A226" s="72" t="n"/>
      <c r="B226" s="72" t="n"/>
      <c r="C226" s="72" t="n"/>
      <c r="D226" s="72" t="n"/>
      <c r="E226" s="72" t="n"/>
      <c r="F226" s="72" t="n"/>
      <c r="G226" s="72" t="n"/>
      <c r="H226" s="72" t="n"/>
      <c r="I226" s="72" t="n"/>
      <c r="J226" s="72" t="n"/>
      <c r="K226" s="72" t="n"/>
      <c r="L226" s="72" t="n"/>
      <c r="M226" s="72" t="n"/>
      <c r="N226" s="72" t="n"/>
      <c r="O226" s="72" t="n"/>
      <c r="P226" s="72" t="n"/>
      <c r="Q226" s="72" t="n"/>
      <c r="R226" s="72" t="n"/>
      <c r="S226" s="72" t="n"/>
      <c r="T226" s="72" t="n"/>
    </row>
    <row r="227">
      <c r="A227" s="72" t="n"/>
      <c r="B227" s="72" t="n"/>
      <c r="C227" s="72" t="n"/>
      <c r="D227" s="72" t="n"/>
      <c r="E227" s="72" t="n"/>
      <c r="F227" s="72" t="n"/>
      <c r="G227" s="72" t="n"/>
      <c r="H227" s="72" t="n"/>
      <c r="I227" s="72" t="n"/>
      <c r="J227" s="72" t="n"/>
      <c r="K227" s="72" t="n"/>
      <c r="L227" s="72" t="n"/>
      <c r="M227" s="72" t="n"/>
      <c r="N227" s="72" t="n"/>
      <c r="O227" s="72" t="n"/>
      <c r="P227" s="72" t="n"/>
      <c r="Q227" s="72" t="n"/>
      <c r="R227" s="72" t="n"/>
      <c r="S227" s="72" t="n"/>
      <c r="T227" s="72" t="n"/>
    </row>
    <row r="228">
      <c r="A228" s="72" t="n"/>
      <c r="B228" s="72" t="n"/>
      <c r="C228" s="72" t="n"/>
      <c r="D228" s="72" t="n"/>
      <c r="E228" s="72" t="n"/>
      <c r="F228" s="72" t="n"/>
      <c r="G228" s="72" t="n"/>
      <c r="H228" s="72" t="n"/>
      <c r="I228" s="72" t="n"/>
      <c r="J228" s="72" t="n"/>
      <c r="K228" s="72" t="n"/>
      <c r="L228" s="72" t="n"/>
      <c r="M228" s="72" t="n"/>
      <c r="N228" s="72" t="n"/>
      <c r="O228" s="72" t="n"/>
      <c r="P228" s="72" t="n"/>
      <c r="Q228" s="72" t="n"/>
      <c r="R228" s="72" t="n"/>
      <c r="S228" s="72" t="n"/>
      <c r="T228" s="72" t="n"/>
    </row>
    <row r="229">
      <c r="A229" s="72" t="n"/>
      <c r="B229" s="72" t="n"/>
      <c r="C229" s="72" t="n"/>
      <c r="D229" s="72" t="n"/>
      <c r="E229" s="72" t="n"/>
      <c r="F229" s="72" t="n"/>
      <c r="G229" s="72" t="n"/>
      <c r="H229" s="72" t="n"/>
      <c r="I229" s="72" t="n"/>
      <c r="J229" s="72" t="n"/>
      <c r="K229" s="72" t="n"/>
      <c r="L229" s="72" t="n"/>
      <c r="M229" s="72" t="n"/>
      <c r="N229" s="72" t="n"/>
      <c r="O229" s="72" t="n"/>
      <c r="P229" s="72" t="n"/>
      <c r="Q229" s="72" t="n"/>
      <c r="R229" s="72" t="n"/>
      <c r="S229" s="72" t="n"/>
      <c r="T229" s="72" t="n"/>
    </row>
    <row r="230">
      <c r="A230" s="72" t="n"/>
      <c r="B230" s="72" t="n"/>
      <c r="C230" s="72" t="n"/>
      <c r="D230" s="72" t="n"/>
      <c r="E230" s="72" t="n"/>
      <c r="F230" s="72" t="n"/>
      <c r="G230" s="72" t="n"/>
      <c r="H230" s="72" t="n"/>
      <c r="I230" s="72" t="n"/>
      <c r="J230" s="72" t="n"/>
      <c r="K230" s="72" t="n"/>
      <c r="L230" s="72" t="n"/>
      <c r="M230" s="72" t="n"/>
      <c r="N230" s="72" t="n"/>
      <c r="O230" s="72" t="n"/>
      <c r="P230" s="72" t="n"/>
      <c r="Q230" s="72" t="n"/>
      <c r="R230" s="72" t="n"/>
      <c r="S230" s="72" t="n"/>
      <c r="T230" s="72" t="n"/>
    </row>
    <row r="231">
      <c r="A231" s="72" t="n"/>
      <c r="B231" s="72" t="n"/>
      <c r="C231" s="72" t="n"/>
      <c r="D231" s="72" t="n"/>
      <c r="E231" s="72" t="n"/>
      <c r="F231" s="72" t="n"/>
      <c r="G231" s="72" t="n"/>
      <c r="H231" s="72" t="n"/>
      <c r="I231" s="72" t="n"/>
      <c r="J231" s="72" t="n"/>
      <c r="K231" s="72" t="n"/>
      <c r="L231" s="72" t="n"/>
      <c r="M231" s="72" t="n"/>
      <c r="N231" s="72" t="n"/>
      <c r="O231" s="72" t="n"/>
      <c r="P231" s="72" t="n"/>
      <c r="Q231" s="72" t="n"/>
      <c r="R231" s="72" t="n"/>
      <c r="S231" s="72" t="n"/>
      <c r="T231" s="72" t="n"/>
    </row>
    <row r="232">
      <c r="A232" s="72" t="n"/>
      <c r="B232" s="72" t="n"/>
      <c r="C232" s="72" t="n"/>
      <c r="D232" s="72" t="n"/>
      <c r="E232" s="72" t="n"/>
      <c r="F232" s="72" t="n"/>
      <c r="G232" s="72" t="n"/>
      <c r="H232" s="72" t="n"/>
      <c r="I232" s="72" t="n"/>
      <c r="J232" s="72" t="n"/>
      <c r="K232" s="72" t="n"/>
      <c r="L232" s="72" t="n"/>
      <c r="M232" s="72" t="n"/>
      <c r="N232" s="72" t="n"/>
      <c r="O232" s="72" t="n"/>
      <c r="P232" s="72" t="n"/>
      <c r="Q232" s="72" t="n"/>
      <c r="R232" s="72" t="n"/>
      <c r="S232" s="72" t="n"/>
      <c r="T232" s="72" t="n"/>
    </row>
    <row r="233">
      <c r="A233" s="72" t="n"/>
      <c r="B233" s="72" t="n"/>
      <c r="C233" s="72" t="n"/>
      <c r="D233" s="72" t="n"/>
      <c r="E233" s="72" t="n"/>
      <c r="F233" s="72" t="n"/>
      <c r="G233" s="72" t="n"/>
      <c r="H233" s="72" t="n"/>
      <c r="I233" s="72" t="n"/>
      <c r="J233" s="72" t="n"/>
      <c r="K233" s="72" t="n"/>
      <c r="L233" s="72" t="n"/>
      <c r="M233" s="72" t="n"/>
      <c r="N233" s="72" t="n"/>
      <c r="O233" s="72" t="n"/>
      <c r="P233" s="72" t="n"/>
      <c r="Q233" s="72" t="n"/>
      <c r="R233" s="72" t="n"/>
      <c r="S233" s="72" t="n"/>
      <c r="T233" s="72" t="n"/>
    </row>
    <row r="234">
      <c r="A234" s="72" t="n"/>
      <c r="B234" s="72" t="n"/>
      <c r="C234" s="72" t="n"/>
      <c r="D234" s="72" t="n"/>
      <c r="E234" s="72" t="n"/>
      <c r="F234" s="72" t="n"/>
      <c r="G234" s="72" t="n"/>
      <c r="H234" s="72" t="n"/>
      <c r="I234" s="72" t="n"/>
      <c r="J234" s="72" t="n"/>
      <c r="K234" s="72" t="n"/>
      <c r="L234" s="72" t="n"/>
      <c r="M234" s="72" t="n"/>
      <c r="N234" s="72" t="n"/>
      <c r="O234" s="72" t="n"/>
      <c r="P234" s="72" t="n"/>
      <c r="Q234" s="72" t="n"/>
      <c r="R234" s="72" t="n"/>
      <c r="S234" s="72" t="n"/>
      <c r="T234" s="72" t="n"/>
    </row>
    <row r="235">
      <c r="A235" s="72" t="n"/>
      <c r="B235" s="72" t="n"/>
      <c r="C235" s="72" t="n"/>
      <c r="D235" s="72" t="n"/>
      <c r="E235" s="72" t="n"/>
      <c r="F235" s="72" t="n"/>
      <c r="G235" s="72" t="n"/>
      <c r="H235" s="72" t="n"/>
      <c r="I235" s="72" t="n"/>
      <c r="J235" s="72" t="n"/>
      <c r="K235" s="72" t="n"/>
      <c r="L235" s="72" t="n"/>
      <c r="M235" s="72" t="n"/>
      <c r="N235" s="72" t="n"/>
      <c r="O235" s="72" t="n"/>
      <c r="P235" s="72" t="n"/>
      <c r="Q235" s="72" t="n"/>
      <c r="R235" s="72" t="n"/>
      <c r="S235" s="72" t="n"/>
      <c r="T235" s="72" t="n"/>
    </row>
    <row r="236">
      <c r="A236" s="72" t="n"/>
      <c r="B236" s="72" t="n"/>
      <c r="C236" s="72" t="n"/>
      <c r="D236" s="72" t="n"/>
      <c r="E236" s="72" t="n"/>
      <c r="F236" s="72" t="n"/>
      <c r="G236" s="72" t="n"/>
      <c r="H236" s="72" t="n"/>
      <c r="I236" s="72" t="n"/>
      <c r="J236" s="72" t="n"/>
      <c r="K236" s="72" t="n"/>
      <c r="L236" s="72" t="n"/>
      <c r="M236" s="72" t="n"/>
      <c r="N236" s="72" t="n"/>
      <c r="O236" s="72" t="n"/>
      <c r="P236" s="72" t="n"/>
      <c r="Q236" s="72" t="n"/>
      <c r="R236" s="72" t="n"/>
      <c r="S236" s="72" t="n"/>
      <c r="T236" s="72" t="n"/>
    </row>
    <row r="237">
      <c r="A237" s="72" t="n"/>
      <c r="B237" s="72" t="n"/>
      <c r="C237" s="72" t="n"/>
      <c r="D237" s="72" t="n"/>
      <c r="E237" s="72" t="n"/>
      <c r="F237" s="72" t="n"/>
      <c r="G237" s="72" t="n"/>
      <c r="H237" s="72" t="n"/>
      <c r="I237" s="72" t="n"/>
      <c r="J237" s="72" t="n"/>
      <c r="K237" s="72" t="n"/>
      <c r="L237" s="72" t="n"/>
      <c r="M237" s="72" t="n"/>
      <c r="N237" s="72" t="n"/>
      <c r="O237" s="72" t="n"/>
      <c r="P237" s="72" t="n"/>
      <c r="Q237" s="72" t="n"/>
      <c r="R237" s="72" t="n"/>
      <c r="S237" s="72" t="n"/>
      <c r="T237" s="72" t="n"/>
    </row>
    <row r="238">
      <c r="A238" s="72" t="n"/>
      <c r="B238" s="72" t="n"/>
      <c r="C238" s="72" t="n"/>
      <c r="D238" s="72" t="n"/>
      <c r="E238" s="72" t="n"/>
      <c r="F238" s="72" t="n"/>
      <c r="G238" s="72" t="n"/>
      <c r="H238" s="72" t="n"/>
      <c r="I238" s="72" t="n"/>
      <c r="J238" s="72" t="n"/>
      <c r="K238" s="72" t="n"/>
      <c r="L238" s="72" t="n"/>
      <c r="M238" s="72" t="n"/>
      <c r="N238" s="72" t="n"/>
      <c r="O238" s="72" t="n"/>
      <c r="P238" s="72" t="n"/>
      <c r="Q238" s="72" t="n"/>
      <c r="R238" s="72" t="n"/>
      <c r="S238" s="72" t="n"/>
      <c r="T238" s="72" t="n"/>
    </row>
    <row r="239">
      <c r="A239" s="72" t="n"/>
      <c r="B239" s="72" t="n"/>
      <c r="C239" s="72" t="n"/>
      <c r="D239" s="72" t="n"/>
      <c r="E239" s="72" t="n"/>
      <c r="F239" s="72" t="n"/>
      <c r="G239" s="72" t="n"/>
      <c r="H239" s="72" t="n"/>
      <c r="I239" s="72" t="n"/>
      <c r="J239" s="72" t="n"/>
      <c r="K239" s="72" t="n"/>
      <c r="L239" s="72" t="n"/>
      <c r="M239" s="72" t="n"/>
      <c r="N239" s="72" t="n"/>
      <c r="O239" s="72" t="n"/>
      <c r="P239" s="72" t="n"/>
      <c r="Q239" s="72" t="n"/>
      <c r="R239" s="72" t="n"/>
      <c r="S239" s="72" t="n"/>
      <c r="T239" s="72" t="n"/>
    </row>
    <row r="240">
      <c r="A240" s="72" t="n"/>
      <c r="B240" s="72" t="n"/>
      <c r="C240" s="72" t="n"/>
      <c r="D240" s="72" t="n"/>
      <c r="E240" s="72" t="n"/>
      <c r="F240" s="72" t="n"/>
      <c r="G240" s="72" t="n"/>
      <c r="H240" s="72" t="n"/>
      <c r="I240" s="72" t="n"/>
      <c r="J240" s="72" t="n"/>
      <c r="K240" s="72" t="n"/>
      <c r="L240" s="72" t="n"/>
      <c r="M240" s="72" t="n"/>
      <c r="N240" s="72" t="n"/>
      <c r="O240" s="72" t="n"/>
      <c r="P240" s="72" t="n"/>
      <c r="Q240" s="72" t="n"/>
      <c r="R240" s="72" t="n"/>
      <c r="S240" s="72" t="n"/>
      <c r="T240" s="72" t="n"/>
    </row>
    <row r="241">
      <c r="A241" s="72" t="n"/>
      <c r="B241" s="72" t="n"/>
      <c r="C241" s="72" t="n"/>
      <c r="D241" s="72" t="n"/>
      <c r="E241" s="72" t="n"/>
      <c r="F241" s="72" t="n"/>
      <c r="G241" s="72" t="n"/>
      <c r="H241" s="72" t="n"/>
      <c r="I241" s="72" t="n"/>
      <c r="J241" s="72" t="n"/>
      <c r="K241" s="72" t="n"/>
      <c r="L241" s="72" t="n"/>
      <c r="M241" s="72" t="n"/>
      <c r="N241" s="72" t="n"/>
      <c r="O241" s="72" t="n"/>
      <c r="P241" s="72" t="n"/>
      <c r="Q241" s="72" t="n"/>
      <c r="R241" s="72" t="n"/>
      <c r="S241" s="72" t="n"/>
      <c r="T241" s="72" t="n"/>
    </row>
    <row r="242">
      <c r="A242" s="72" t="n"/>
      <c r="B242" s="72" t="n"/>
      <c r="C242" s="72" t="n"/>
      <c r="D242" s="72" t="n"/>
      <c r="E242" s="72" t="n"/>
      <c r="F242" s="72" t="n"/>
      <c r="G242" s="72" t="n"/>
      <c r="H242" s="72" t="n"/>
      <c r="I242" s="72" t="n"/>
      <c r="J242" s="72" t="n"/>
      <c r="K242" s="72" t="n"/>
      <c r="L242" s="72" t="n"/>
      <c r="M242" s="72" t="n"/>
      <c r="N242" s="72" t="n"/>
      <c r="O242" s="72" t="n"/>
      <c r="P242" s="72" t="n"/>
      <c r="Q242" s="72" t="n"/>
      <c r="R242" s="72" t="n"/>
      <c r="S242" s="72" t="n"/>
      <c r="T242" s="72" t="n"/>
    </row>
    <row r="243">
      <c r="A243" s="72" t="n"/>
      <c r="B243" s="72" t="n"/>
      <c r="C243" s="72" t="n"/>
      <c r="D243" s="72" t="n"/>
      <c r="E243" s="72" t="n"/>
      <c r="F243" s="72" t="n"/>
      <c r="G243" s="72" t="n"/>
      <c r="H243" s="72" t="n"/>
      <c r="I243" s="72" t="n"/>
      <c r="J243" s="72" t="n"/>
      <c r="K243" s="72" t="n"/>
      <c r="L243" s="72" t="n"/>
      <c r="M243" s="72" t="n"/>
      <c r="N243" s="72" t="n"/>
      <c r="O243" s="72" t="n"/>
      <c r="P243" s="72" t="n"/>
      <c r="Q243" s="72" t="n"/>
      <c r="R243" s="72" t="n"/>
      <c r="S243" s="72" t="n"/>
      <c r="T243" s="72" t="n"/>
    </row>
    <row r="244">
      <c r="A244" s="72" t="n"/>
      <c r="B244" s="72" t="n"/>
      <c r="C244" s="72" t="n"/>
      <c r="D244" s="72" t="n"/>
      <c r="E244" s="72" t="n"/>
      <c r="F244" s="72" t="n"/>
      <c r="G244" s="72" t="n"/>
      <c r="H244" s="72" t="n"/>
      <c r="I244" s="72" t="n"/>
      <c r="J244" s="72" t="n"/>
      <c r="K244" s="72" t="n"/>
      <c r="L244" s="72" t="n"/>
      <c r="M244" s="72" t="n"/>
      <c r="N244" s="72" t="n"/>
      <c r="O244" s="72" t="n"/>
      <c r="P244" s="72" t="n"/>
      <c r="Q244" s="72" t="n"/>
      <c r="R244" s="72" t="n"/>
      <c r="S244" s="72" t="n"/>
      <c r="T244" s="72" t="n"/>
    </row>
    <row r="245">
      <c r="A245" s="72" t="n"/>
      <c r="B245" s="72" t="n"/>
      <c r="C245" s="72" t="n"/>
      <c r="D245" s="72" t="n"/>
      <c r="E245" s="72" t="n"/>
      <c r="F245" s="72" t="n"/>
      <c r="G245" s="72" t="n"/>
      <c r="H245" s="72" t="n"/>
      <c r="I245" s="72" t="n"/>
      <c r="J245" s="72" t="n"/>
      <c r="K245" s="72" t="n"/>
      <c r="L245" s="72" t="n"/>
      <c r="M245" s="72" t="n"/>
      <c r="N245" s="72" t="n"/>
      <c r="O245" s="72" t="n"/>
      <c r="P245" s="72" t="n"/>
      <c r="Q245" s="72" t="n"/>
      <c r="R245" s="72" t="n"/>
      <c r="S245" s="72" t="n"/>
      <c r="T245" s="72" t="n"/>
    </row>
    <row r="246">
      <c r="A246" s="72" t="n"/>
      <c r="B246" s="72" t="n"/>
      <c r="C246" s="72" t="n"/>
      <c r="D246" s="72" t="n"/>
      <c r="E246" s="72" t="n"/>
      <c r="F246" s="72" t="n"/>
      <c r="G246" s="72" t="n"/>
      <c r="H246" s="72" t="n"/>
      <c r="I246" s="72" t="n"/>
      <c r="J246" s="72" t="n"/>
      <c r="K246" s="72" t="n"/>
      <c r="L246" s="72" t="n"/>
      <c r="M246" s="72" t="n"/>
      <c r="N246" s="72" t="n"/>
      <c r="O246" s="72" t="n"/>
      <c r="P246" s="72" t="n"/>
      <c r="Q246" s="72" t="n"/>
      <c r="R246" s="72" t="n"/>
      <c r="S246" s="72" t="n"/>
      <c r="T246" s="72" t="n"/>
    </row>
    <row r="247">
      <c r="A247" s="72" t="n"/>
      <c r="B247" s="72" t="n"/>
      <c r="C247" s="72" t="n"/>
      <c r="D247" s="72" t="n"/>
      <c r="E247" s="72" t="n"/>
      <c r="F247" s="72" t="n"/>
      <c r="G247" s="72" t="n"/>
      <c r="H247" s="72" t="n"/>
      <c r="I247" s="72" t="n"/>
      <c r="J247" s="72" t="n"/>
      <c r="K247" s="72" t="n"/>
      <c r="L247" s="72" t="n"/>
      <c r="M247" s="72" t="n"/>
      <c r="N247" s="72" t="n"/>
      <c r="O247" s="72" t="n"/>
      <c r="P247" s="72" t="n"/>
      <c r="Q247" s="72" t="n"/>
      <c r="R247" s="72" t="n"/>
      <c r="S247" s="72" t="n"/>
      <c r="T247" s="72" t="n"/>
    </row>
    <row r="248">
      <c r="A248" s="72" t="n"/>
      <c r="B248" s="72" t="n"/>
      <c r="C248" s="72" t="n"/>
      <c r="D248" s="72" t="n"/>
      <c r="E248" s="72" t="n"/>
      <c r="F248" s="72" t="n"/>
      <c r="G248" s="72" t="n"/>
      <c r="H248" s="72" t="n"/>
      <c r="I248" s="72" t="n"/>
      <c r="J248" s="72" t="n"/>
      <c r="K248" s="72" t="n"/>
      <c r="L248" s="72" t="n"/>
      <c r="M248" s="72" t="n"/>
      <c r="N248" s="72" t="n"/>
      <c r="O248" s="72" t="n"/>
      <c r="P248" s="72" t="n"/>
      <c r="Q248" s="72" t="n"/>
      <c r="R248" s="72" t="n"/>
      <c r="S248" s="72" t="n"/>
      <c r="T248" s="72" t="n"/>
    </row>
    <row r="249">
      <c r="A249" s="72" t="n"/>
      <c r="B249" s="72" t="n"/>
      <c r="C249" s="72" t="n"/>
      <c r="D249" s="72" t="n"/>
      <c r="E249" s="72" t="n"/>
      <c r="F249" s="72" t="n"/>
      <c r="G249" s="72" t="n"/>
      <c r="H249" s="72" t="n"/>
      <c r="I249" s="72" t="n"/>
      <c r="J249" s="72" t="n"/>
      <c r="K249" s="72" t="n"/>
      <c r="L249" s="72" t="n"/>
      <c r="M249" s="72" t="n"/>
      <c r="N249" s="72" t="n"/>
      <c r="O249" s="72" t="n"/>
      <c r="P249" s="72" t="n"/>
      <c r="Q249" s="72" t="n"/>
      <c r="R249" s="72" t="n"/>
      <c r="S249" s="72" t="n"/>
      <c r="T249" s="72" t="n"/>
    </row>
    <row r="250">
      <c r="A250" s="72" t="n"/>
      <c r="B250" s="72" t="n"/>
      <c r="C250" s="72" t="n"/>
      <c r="D250" s="72" t="n"/>
      <c r="E250" s="72" t="n"/>
      <c r="F250" s="72" t="n"/>
      <c r="G250" s="72" t="n"/>
      <c r="H250" s="72" t="n"/>
      <c r="I250" s="72" t="n"/>
      <c r="J250" s="72" t="n"/>
      <c r="K250" s="72" t="n"/>
      <c r="L250" s="72" t="n"/>
      <c r="M250" s="72" t="n"/>
      <c r="N250" s="72" t="n"/>
      <c r="O250" s="72" t="n"/>
      <c r="P250" s="72" t="n"/>
      <c r="Q250" s="72" t="n"/>
      <c r="R250" s="72" t="n"/>
      <c r="S250" s="72" t="n"/>
      <c r="T250" s="72" t="n"/>
    </row>
    <row r="251">
      <c r="A251" s="72" t="n"/>
      <c r="B251" s="72" t="n"/>
      <c r="C251" s="72" t="n"/>
      <c r="D251" s="72" t="n"/>
      <c r="E251" s="72" t="n"/>
      <c r="F251" s="72" t="n"/>
      <c r="G251" s="72" t="n"/>
      <c r="H251" s="72" t="n"/>
      <c r="I251" s="72" t="n"/>
      <c r="J251" s="72" t="n"/>
      <c r="K251" s="72" t="n"/>
      <c r="L251" s="72" t="n"/>
      <c r="M251" s="72" t="n"/>
      <c r="N251" s="72" t="n"/>
      <c r="O251" s="72" t="n"/>
      <c r="P251" s="72" t="n"/>
      <c r="Q251" s="72" t="n"/>
      <c r="R251" s="72" t="n"/>
      <c r="S251" s="72" t="n"/>
      <c r="T251" s="72" t="n"/>
    </row>
    <row r="252">
      <c r="A252" s="72" t="n"/>
      <c r="B252" s="72" t="n"/>
      <c r="C252" s="72" t="n"/>
      <c r="D252" s="72" t="n"/>
      <c r="E252" s="72" t="n"/>
      <c r="F252" s="72" t="n"/>
      <c r="G252" s="72" t="n"/>
      <c r="H252" s="72" t="n"/>
      <c r="I252" s="72" t="n"/>
      <c r="J252" s="72" t="n"/>
      <c r="K252" s="72" t="n"/>
      <c r="L252" s="72" t="n"/>
      <c r="M252" s="72" t="n"/>
      <c r="N252" s="72" t="n"/>
      <c r="O252" s="72" t="n"/>
      <c r="P252" s="72" t="n"/>
      <c r="Q252" s="72" t="n"/>
      <c r="R252" s="72" t="n"/>
      <c r="S252" s="72" t="n"/>
      <c r="T252" s="72" t="n"/>
    </row>
    <row r="253">
      <c r="A253" s="72" t="n"/>
      <c r="B253" s="72" t="n"/>
      <c r="C253" s="72" t="n"/>
      <c r="D253" s="72" t="n"/>
      <c r="E253" s="72" t="n"/>
      <c r="F253" s="72" t="n"/>
      <c r="G253" s="72" t="n"/>
      <c r="H253" s="72" t="n"/>
      <c r="I253" s="72" t="n"/>
      <c r="J253" s="72" t="n"/>
      <c r="K253" s="72" t="n"/>
      <c r="L253" s="72" t="n"/>
      <c r="M253" s="72" t="n"/>
      <c r="N253" s="72" t="n"/>
      <c r="O253" s="72" t="n"/>
      <c r="P253" s="72" t="n"/>
      <c r="Q253" s="72" t="n"/>
      <c r="R253" s="72" t="n"/>
      <c r="S253" s="72" t="n"/>
      <c r="T253" s="72" t="n"/>
    </row>
    <row r="254">
      <c r="A254" s="72" t="n"/>
      <c r="B254" s="72" t="n"/>
      <c r="C254" s="72" t="n"/>
      <c r="D254" s="72" t="n"/>
      <c r="E254" s="72" t="n"/>
      <c r="F254" s="72" t="n"/>
      <c r="G254" s="72" t="n"/>
      <c r="H254" s="72" t="n"/>
      <c r="I254" s="72" t="n"/>
      <c r="J254" s="72" t="n"/>
      <c r="K254" s="72" t="n"/>
      <c r="L254" s="72" t="n"/>
      <c r="M254" s="72" t="n"/>
      <c r="N254" s="72" t="n"/>
      <c r="O254" s="72" t="n"/>
      <c r="P254" s="72" t="n"/>
      <c r="Q254" s="72" t="n"/>
      <c r="R254" s="72" t="n"/>
      <c r="S254" s="72" t="n"/>
      <c r="T254" s="72" t="n"/>
    </row>
    <row r="255">
      <c r="A255" s="72" t="n"/>
      <c r="B255" s="72" t="n"/>
      <c r="C255" s="72" t="n"/>
      <c r="D255" s="72" t="n"/>
      <c r="E255" s="72" t="n"/>
      <c r="F255" s="72" t="n"/>
      <c r="G255" s="72" t="n"/>
      <c r="H255" s="72" t="n"/>
      <c r="I255" s="72" t="n"/>
      <c r="J255" s="72" t="n"/>
      <c r="K255" s="72" t="n"/>
      <c r="L255" s="72" t="n"/>
      <c r="M255" s="72" t="n"/>
      <c r="N255" s="72" t="n"/>
      <c r="O255" s="72" t="n"/>
      <c r="P255" s="72" t="n"/>
      <c r="Q255" s="72" t="n"/>
      <c r="R255" s="72" t="n"/>
      <c r="S255" s="72" t="n"/>
      <c r="T255" s="72" t="n"/>
    </row>
    <row r="256">
      <c r="A256" s="72" t="n"/>
      <c r="B256" s="72" t="n"/>
      <c r="C256" s="72" t="n"/>
      <c r="D256" s="72" t="n"/>
      <c r="E256" s="72" t="n"/>
      <c r="F256" s="72" t="n"/>
      <c r="G256" s="72" t="n"/>
      <c r="H256" s="72" t="n"/>
      <c r="I256" s="72" t="n"/>
      <c r="J256" s="72" t="n"/>
      <c r="K256" s="72" t="n"/>
      <c r="L256" s="72" t="n"/>
      <c r="M256" s="72" t="n"/>
      <c r="N256" s="72" t="n"/>
      <c r="O256" s="72" t="n"/>
      <c r="P256" s="72" t="n"/>
      <c r="Q256" s="72" t="n"/>
      <c r="R256" s="72" t="n"/>
      <c r="S256" s="72" t="n"/>
      <c r="T256" s="72" t="n"/>
    </row>
    <row r="257">
      <c r="A257" s="72" t="n"/>
      <c r="B257" s="72" t="n"/>
      <c r="C257" s="72" t="n"/>
      <c r="D257" s="72" t="n"/>
      <c r="E257" s="72" t="n"/>
      <c r="F257" s="72" t="n"/>
      <c r="G257" s="72" t="n"/>
      <c r="H257" s="72" t="n"/>
      <c r="I257" s="72" t="n"/>
      <c r="J257" s="72" t="n"/>
      <c r="K257" s="72" t="n"/>
      <c r="L257" s="72" t="n"/>
      <c r="M257" s="72" t="n"/>
      <c r="N257" s="72" t="n"/>
      <c r="O257" s="72" t="n"/>
      <c r="P257" s="72" t="n"/>
      <c r="Q257" s="72" t="n"/>
      <c r="R257" s="72" t="n"/>
      <c r="S257" s="72" t="n"/>
      <c r="T257" s="72" t="n"/>
    </row>
    <row r="258">
      <c r="A258" s="72" t="n"/>
      <c r="B258" s="72" t="n"/>
      <c r="C258" s="72" t="n"/>
      <c r="D258" s="72" t="n"/>
      <c r="E258" s="72" t="n"/>
      <c r="F258" s="72" t="n"/>
      <c r="G258" s="72" t="n"/>
      <c r="H258" s="72" t="n"/>
      <c r="I258" s="72" t="n"/>
      <c r="J258" s="72" t="n"/>
      <c r="K258" s="72" t="n"/>
      <c r="L258" s="72" t="n"/>
      <c r="M258" s="72" t="n"/>
      <c r="N258" s="72" t="n"/>
      <c r="O258" s="72" t="n"/>
      <c r="P258" s="72" t="n"/>
      <c r="Q258" s="72" t="n"/>
      <c r="R258" s="72" t="n"/>
      <c r="S258" s="72" t="n"/>
      <c r="T258" s="72" t="n"/>
    </row>
    <row r="259">
      <c r="A259" s="72" t="n"/>
      <c r="B259" s="72" t="n"/>
      <c r="C259" s="72" t="n"/>
      <c r="D259" s="72" t="n"/>
      <c r="E259" s="72" t="n"/>
      <c r="F259" s="72" t="n"/>
      <c r="G259" s="72" t="n"/>
      <c r="H259" s="72" t="n"/>
      <c r="I259" s="72" t="n"/>
      <c r="J259" s="72" t="n"/>
      <c r="K259" s="72" t="n"/>
      <c r="L259" s="72" t="n"/>
      <c r="M259" s="72" t="n"/>
      <c r="N259" s="72" t="n"/>
      <c r="O259" s="72" t="n"/>
      <c r="P259" s="72" t="n"/>
      <c r="Q259" s="72" t="n"/>
      <c r="R259" s="72" t="n"/>
      <c r="S259" s="72" t="n"/>
      <c r="T259" s="72" t="n"/>
    </row>
    <row r="260">
      <c r="A260" s="72" t="n"/>
      <c r="B260" s="72" t="n"/>
      <c r="C260" s="72" t="n"/>
      <c r="D260" s="72" t="n"/>
      <c r="E260" s="72" t="n"/>
      <c r="F260" s="72" t="n"/>
      <c r="G260" s="72" t="n"/>
      <c r="H260" s="72" t="n"/>
      <c r="I260" s="72" t="n"/>
      <c r="J260" s="72" t="n"/>
      <c r="K260" s="72" t="n"/>
      <c r="L260" s="72" t="n"/>
      <c r="M260" s="72" t="n"/>
      <c r="N260" s="72" t="n"/>
      <c r="O260" s="72" t="n"/>
      <c r="P260" s="72" t="n"/>
      <c r="Q260" s="72" t="n"/>
      <c r="R260" s="72" t="n"/>
      <c r="S260" s="72" t="n"/>
      <c r="T260" s="72" t="n"/>
    </row>
    <row r="261">
      <c r="A261" s="72" t="n"/>
      <c r="B261" s="72" t="n"/>
      <c r="C261" s="72" t="n"/>
      <c r="D261" s="72" t="n"/>
      <c r="E261" s="72" t="n"/>
      <c r="F261" s="72" t="n"/>
      <c r="G261" s="72" t="n"/>
      <c r="H261" s="72" t="n"/>
      <c r="I261" s="72" t="n"/>
      <c r="J261" s="72" t="n"/>
      <c r="K261" s="72" t="n"/>
      <c r="L261" s="72" t="n"/>
      <c r="M261" s="72" t="n"/>
      <c r="N261" s="72" t="n"/>
      <c r="O261" s="72" t="n"/>
      <c r="P261" s="72" t="n"/>
      <c r="Q261" s="72" t="n"/>
      <c r="R261" s="72" t="n"/>
      <c r="S261" s="72" t="n"/>
      <c r="T261" s="72" t="n"/>
    </row>
    <row r="262">
      <c r="A262" s="72" t="n"/>
      <c r="B262" s="72" t="n"/>
      <c r="C262" s="72" t="n"/>
      <c r="D262" s="72" t="n"/>
      <c r="E262" s="72" t="n"/>
      <c r="F262" s="72" t="n"/>
      <c r="G262" s="72" t="n"/>
      <c r="H262" s="72" t="n"/>
      <c r="I262" s="72" t="n"/>
      <c r="J262" s="72" t="n"/>
      <c r="K262" s="72" t="n"/>
      <c r="L262" s="72" t="n"/>
      <c r="M262" s="72" t="n"/>
      <c r="N262" s="72" t="n"/>
      <c r="O262" s="72" t="n"/>
      <c r="P262" s="72" t="n"/>
      <c r="Q262" s="72" t="n"/>
      <c r="R262" s="72" t="n"/>
      <c r="S262" s="72" t="n"/>
      <c r="T262" s="72" t="n"/>
    </row>
    <row r="263">
      <c r="A263" s="72" t="n"/>
      <c r="B263" s="72" t="n"/>
      <c r="C263" s="72" t="n"/>
      <c r="D263" s="72" t="n"/>
      <c r="E263" s="72" t="n"/>
      <c r="F263" s="72" t="n"/>
      <c r="G263" s="72" t="n"/>
      <c r="H263" s="72" t="n"/>
      <c r="I263" s="72" t="n"/>
      <c r="J263" s="72" t="n"/>
      <c r="K263" s="72" t="n"/>
      <c r="L263" s="72" t="n"/>
      <c r="M263" s="72" t="n"/>
      <c r="N263" s="72" t="n"/>
      <c r="O263" s="72" t="n"/>
      <c r="P263" s="72" t="n"/>
      <c r="Q263" s="72" t="n"/>
      <c r="R263" s="72" t="n"/>
      <c r="S263" s="72" t="n"/>
      <c r="T263" s="72" t="n"/>
    </row>
    <row r="264">
      <c r="A264" s="72" t="n"/>
      <c r="B264" s="72" t="n"/>
      <c r="C264" s="72" t="n"/>
      <c r="D264" s="72" t="n"/>
      <c r="E264" s="72" t="n"/>
      <c r="F264" s="72" t="n"/>
      <c r="G264" s="72" t="n"/>
      <c r="H264" s="72" t="n"/>
      <c r="I264" s="72" t="n"/>
      <c r="J264" s="72" t="n"/>
      <c r="K264" s="72" t="n"/>
      <c r="L264" s="72" t="n"/>
      <c r="M264" s="72" t="n"/>
      <c r="N264" s="72" t="n"/>
      <c r="O264" s="72" t="n"/>
      <c r="P264" s="72" t="n"/>
      <c r="Q264" s="72" t="n"/>
      <c r="R264" s="72" t="n"/>
      <c r="S264" s="72" t="n"/>
      <c r="T264" s="72" t="n"/>
    </row>
    <row r="265">
      <c r="A265" s="72" t="n"/>
      <c r="B265" s="72" t="n"/>
      <c r="C265" s="72" t="n"/>
      <c r="D265" s="72" t="n"/>
      <c r="E265" s="72" t="n"/>
      <c r="F265" s="72" t="n"/>
      <c r="G265" s="72" t="n"/>
      <c r="H265" s="72" t="n"/>
      <c r="I265" s="72" t="n"/>
      <c r="J265" s="72" t="n"/>
      <c r="K265" s="72" t="n"/>
      <c r="L265" s="72" t="n"/>
      <c r="M265" s="72" t="n"/>
      <c r="N265" s="72" t="n"/>
      <c r="O265" s="72" t="n"/>
      <c r="P265" s="72" t="n"/>
      <c r="Q265" s="72" t="n"/>
      <c r="R265" s="72" t="n"/>
      <c r="S265" s="72" t="n"/>
      <c r="T265" s="72" t="n"/>
    </row>
    <row r="266">
      <c r="A266" s="72" t="n"/>
      <c r="B266" s="72" t="n"/>
      <c r="C266" s="72" t="n"/>
      <c r="D266" s="72" t="n"/>
      <c r="E266" s="72" t="n"/>
      <c r="F266" s="72" t="n"/>
      <c r="G266" s="72" t="n"/>
      <c r="H266" s="72" t="n"/>
      <c r="I266" s="72" t="n"/>
      <c r="J266" s="72" t="n"/>
      <c r="K266" s="72" t="n"/>
      <c r="L266" s="72" t="n"/>
      <c r="M266" s="72" t="n"/>
      <c r="N266" s="72" t="n"/>
      <c r="O266" s="72" t="n"/>
      <c r="P266" s="72" t="n"/>
      <c r="Q266" s="72" t="n"/>
      <c r="R266" s="72" t="n"/>
      <c r="S266" s="72" t="n"/>
      <c r="T266" s="72" t="n"/>
    </row>
    <row r="267">
      <c r="A267" s="72" t="n"/>
      <c r="B267" s="72" t="n"/>
      <c r="C267" s="72" t="n"/>
      <c r="D267" s="72" t="n"/>
      <c r="E267" s="72" t="n"/>
      <c r="F267" s="72" t="n"/>
      <c r="G267" s="72" t="n"/>
      <c r="H267" s="72" t="n"/>
      <c r="I267" s="72" t="n"/>
      <c r="J267" s="72" t="n"/>
      <c r="K267" s="72" t="n"/>
      <c r="L267" s="72" t="n"/>
      <c r="M267" s="72" t="n"/>
      <c r="N267" s="72" t="n"/>
      <c r="O267" s="72" t="n"/>
      <c r="P267" s="72" t="n"/>
      <c r="Q267" s="72" t="n"/>
      <c r="R267" s="72" t="n"/>
      <c r="S267" s="72" t="n"/>
      <c r="T267" s="72" t="n"/>
    </row>
    <row r="268">
      <c r="A268" s="72" t="n"/>
      <c r="B268" s="72" t="n"/>
      <c r="C268" s="72" t="n"/>
      <c r="D268" s="72" t="n"/>
      <c r="E268" s="72" t="n"/>
      <c r="F268" s="72" t="n"/>
      <c r="G268" s="72" t="n"/>
      <c r="H268" s="72" t="n"/>
      <c r="I268" s="72" t="n"/>
      <c r="J268" s="72" t="n"/>
      <c r="K268" s="72" t="n"/>
      <c r="L268" s="72" t="n"/>
      <c r="M268" s="72" t="n"/>
      <c r="N268" s="72" t="n"/>
      <c r="O268" s="72" t="n"/>
      <c r="P268" s="72" t="n"/>
      <c r="Q268" s="72" t="n"/>
      <c r="R268" s="72" t="n"/>
      <c r="S268" s="72" t="n"/>
      <c r="T268" s="72" t="n"/>
    </row>
    <row r="269">
      <c r="A269" s="72" t="n"/>
      <c r="B269" s="72" t="n"/>
      <c r="C269" s="72" t="n"/>
      <c r="D269" s="72" t="n"/>
      <c r="E269" s="72" t="n"/>
      <c r="F269" s="72" t="n"/>
      <c r="G269" s="72" t="n"/>
      <c r="H269" s="72" t="n"/>
      <c r="I269" s="72" t="n"/>
      <c r="J269" s="72" t="n"/>
      <c r="K269" s="72" t="n"/>
      <c r="L269" s="72" t="n"/>
      <c r="M269" s="72" t="n"/>
      <c r="N269" s="72" t="n"/>
      <c r="O269" s="72" t="n"/>
      <c r="P269" s="72" t="n"/>
      <c r="Q269" s="72" t="n"/>
      <c r="R269" s="72" t="n"/>
      <c r="S269" s="72" t="n"/>
      <c r="T269" s="72" t="n"/>
    </row>
    <row r="270">
      <c r="A270" s="72" t="n"/>
      <c r="B270" s="72" t="n"/>
      <c r="C270" s="72" t="n"/>
      <c r="D270" s="72" t="n"/>
      <c r="E270" s="72" t="n"/>
      <c r="F270" s="72" t="n"/>
      <c r="G270" s="72" t="n"/>
      <c r="H270" s="72" t="n"/>
      <c r="I270" s="72" t="n"/>
      <c r="J270" s="72" t="n"/>
      <c r="K270" s="72" t="n"/>
      <c r="L270" s="72" t="n"/>
      <c r="M270" s="72" t="n"/>
      <c r="N270" s="72" t="n"/>
      <c r="O270" s="72" t="n"/>
      <c r="P270" s="72" t="n"/>
      <c r="Q270" s="72" t="n"/>
      <c r="R270" s="72" t="n"/>
      <c r="S270" s="72" t="n"/>
      <c r="T270" s="72" t="n"/>
    </row>
    <row r="271">
      <c r="A271" s="72" t="n"/>
      <c r="B271" s="72" t="n"/>
      <c r="C271" s="72" t="n"/>
      <c r="D271" s="72" t="n"/>
      <c r="E271" s="72" t="n"/>
      <c r="F271" s="72" t="n"/>
      <c r="G271" s="72" t="n"/>
      <c r="H271" s="72" t="n"/>
      <c r="I271" s="72" t="n"/>
      <c r="J271" s="72" t="n"/>
      <c r="K271" s="72" t="n"/>
      <c r="L271" s="72" t="n"/>
      <c r="M271" s="72" t="n"/>
      <c r="N271" s="72" t="n"/>
      <c r="O271" s="72" t="n"/>
      <c r="P271" s="72" t="n"/>
      <c r="Q271" s="72" t="n"/>
      <c r="R271" s="72" t="n"/>
      <c r="S271" s="72" t="n"/>
      <c r="T271" s="72" t="n"/>
    </row>
    <row r="272">
      <c r="A272" s="72" t="n"/>
      <c r="B272" s="72" t="n"/>
      <c r="C272" s="72" t="n"/>
      <c r="D272" s="72" t="n"/>
      <c r="E272" s="72" t="n"/>
      <c r="F272" s="72" t="n"/>
      <c r="G272" s="72" t="n"/>
      <c r="H272" s="72" t="n"/>
      <c r="I272" s="72" t="n"/>
      <c r="J272" s="72" t="n"/>
      <c r="K272" s="72" t="n"/>
      <c r="L272" s="72" t="n"/>
      <c r="M272" s="72" t="n"/>
      <c r="N272" s="72" t="n"/>
      <c r="O272" s="72" t="n"/>
      <c r="P272" s="72" t="n"/>
      <c r="Q272" s="72" t="n"/>
      <c r="R272" s="72" t="n"/>
      <c r="S272" s="72" t="n"/>
      <c r="T272" s="72" t="n"/>
    </row>
    <row r="273">
      <c r="A273" s="72" t="n"/>
      <c r="B273" s="72" t="n"/>
      <c r="C273" s="72" t="n"/>
      <c r="D273" s="72" t="n"/>
      <c r="E273" s="72" t="n"/>
      <c r="F273" s="72" t="n"/>
      <c r="G273" s="72" t="n"/>
      <c r="H273" s="72" t="n"/>
      <c r="I273" s="72" t="n"/>
      <c r="J273" s="72" t="n"/>
      <c r="K273" s="72" t="n"/>
      <c r="L273" s="72" t="n"/>
      <c r="M273" s="72" t="n"/>
      <c r="N273" s="72" t="n"/>
      <c r="O273" s="72" t="n"/>
      <c r="P273" s="72" t="n"/>
      <c r="Q273" s="72" t="n"/>
      <c r="R273" s="72" t="n"/>
      <c r="S273" s="72" t="n"/>
      <c r="T273" s="72" t="n"/>
    </row>
    <row r="274">
      <c r="A274" s="72" t="n"/>
      <c r="B274" s="72" t="n"/>
      <c r="C274" s="72" t="n"/>
      <c r="D274" s="72" t="n"/>
      <c r="E274" s="72" t="n"/>
      <c r="F274" s="72" t="n"/>
      <c r="G274" s="72" t="n"/>
      <c r="H274" s="72" t="n"/>
      <c r="I274" s="72" t="n"/>
      <c r="J274" s="72" t="n"/>
      <c r="K274" s="72" t="n"/>
      <c r="L274" s="72" t="n"/>
      <c r="M274" s="72" t="n"/>
      <c r="N274" s="72" t="n"/>
      <c r="O274" s="72" t="n"/>
      <c r="P274" s="72" t="n"/>
      <c r="Q274" s="72" t="n"/>
      <c r="R274" s="72" t="n"/>
      <c r="S274" s="72" t="n"/>
      <c r="T274" s="72" t="n"/>
    </row>
    <row r="275">
      <c r="A275" s="72" t="n"/>
      <c r="B275" s="72" t="n"/>
      <c r="C275" s="72" t="n"/>
      <c r="D275" s="72" t="n"/>
      <c r="E275" s="72" t="n"/>
      <c r="F275" s="72" t="n"/>
      <c r="G275" s="72" t="n"/>
      <c r="H275" s="72" t="n"/>
      <c r="I275" s="72" t="n"/>
      <c r="J275" s="72" t="n"/>
      <c r="K275" s="72" t="n"/>
      <c r="L275" s="72" t="n"/>
      <c r="M275" s="72" t="n"/>
      <c r="N275" s="72" t="n"/>
      <c r="O275" s="72" t="n"/>
      <c r="P275" s="72" t="n"/>
      <c r="Q275" s="72" t="n"/>
      <c r="R275" s="72" t="n"/>
      <c r="S275" s="72" t="n"/>
      <c r="T275" s="72" t="n"/>
    </row>
    <row r="276">
      <c r="A276" s="72" t="n"/>
      <c r="B276" s="72" t="n"/>
      <c r="C276" s="72" t="n"/>
      <c r="D276" s="72" t="n"/>
      <c r="E276" s="72" t="n"/>
      <c r="F276" s="72" t="n"/>
      <c r="G276" s="72" t="n"/>
      <c r="H276" s="72" t="n"/>
      <c r="I276" s="72" t="n"/>
      <c r="J276" s="72" t="n"/>
      <c r="K276" s="72" t="n"/>
      <c r="L276" s="72" t="n"/>
      <c r="M276" s="72" t="n"/>
      <c r="N276" s="72" t="n"/>
      <c r="O276" s="72" t="n"/>
      <c r="P276" s="72" t="n"/>
      <c r="Q276" s="72" t="n"/>
      <c r="R276" s="72" t="n"/>
      <c r="S276" s="72" t="n"/>
      <c r="T276" s="72" t="n"/>
    </row>
    <row r="277">
      <c r="A277" s="72" t="n"/>
      <c r="B277" s="72" t="n"/>
      <c r="C277" s="72" t="n"/>
      <c r="D277" s="72" t="n"/>
      <c r="E277" s="72" t="n"/>
      <c r="F277" s="72" t="n"/>
      <c r="G277" s="72" t="n"/>
      <c r="H277" s="72" t="n"/>
      <c r="I277" s="72" t="n"/>
      <c r="J277" s="72" t="n"/>
      <c r="K277" s="72" t="n"/>
      <c r="L277" s="72" t="n"/>
      <c r="M277" s="72" t="n"/>
      <c r="N277" s="72" t="n"/>
      <c r="O277" s="72" t="n"/>
      <c r="P277" s="72" t="n"/>
      <c r="Q277" s="72" t="n"/>
      <c r="R277" s="72" t="n"/>
      <c r="S277" s="72" t="n"/>
      <c r="T277" s="72" t="n"/>
    </row>
    <row r="278">
      <c r="A278" s="72" t="n"/>
      <c r="B278" s="72" t="n"/>
      <c r="C278" s="72" t="n"/>
      <c r="D278" s="72" t="n"/>
      <c r="E278" s="72" t="n"/>
      <c r="F278" s="72" t="n"/>
      <c r="G278" s="72" t="n"/>
      <c r="H278" s="72" t="n"/>
      <c r="I278" s="72" t="n"/>
      <c r="J278" s="72" t="n"/>
      <c r="K278" s="72" t="n"/>
      <c r="L278" s="72" t="n"/>
      <c r="M278" s="72" t="n"/>
      <c r="N278" s="72" t="n"/>
      <c r="O278" s="72" t="n"/>
      <c r="P278" s="72" t="n"/>
      <c r="Q278" s="72" t="n"/>
      <c r="R278" s="72" t="n"/>
      <c r="S278" s="72" t="n"/>
      <c r="T278" s="72" t="n"/>
    </row>
    <row r="279">
      <c r="A279" s="72" t="n"/>
      <c r="B279" s="72" t="n"/>
      <c r="C279" s="72" t="n"/>
      <c r="D279" s="72" t="n"/>
      <c r="E279" s="72" t="n"/>
      <c r="F279" s="72" t="n"/>
      <c r="G279" s="72" t="n"/>
      <c r="H279" s="72" t="n"/>
      <c r="I279" s="72" t="n"/>
      <c r="J279" s="72" t="n"/>
      <c r="K279" s="72" t="n"/>
      <c r="L279" s="72" t="n"/>
      <c r="M279" s="72" t="n"/>
      <c r="N279" s="72" t="n"/>
      <c r="O279" s="72" t="n"/>
      <c r="P279" s="72" t="n"/>
      <c r="Q279" s="72" t="n"/>
      <c r="R279" s="72" t="n"/>
      <c r="S279" s="72" t="n"/>
      <c r="T279" s="72" t="n"/>
    </row>
    <row r="280">
      <c r="A280" s="72" t="n"/>
      <c r="B280" s="72" t="n"/>
      <c r="C280" s="72" t="n"/>
      <c r="D280" s="72" t="n"/>
      <c r="E280" s="72" t="n"/>
      <c r="F280" s="72" t="n"/>
      <c r="G280" s="72" t="n"/>
      <c r="H280" s="72" t="n"/>
      <c r="I280" s="72" t="n"/>
      <c r="J280" s="72" t="n"/>
      <c r="K280" s="72" t="n"/>
      <c r="L280" s="72" t="n"/>
      <c r="M280" s="72" t="n"/>
      <c r="N280" s="72" t="n"/>
      <c r="O280" s="72" t="n"/>
      <c r="P280" s="72" t="n"/>
      <c r="Q280" s="72" t="n"/>
      <c r="R280" s="72" t="n"/>
      <c r="S280" s="72" t="n"/>
      <c r="T280" s="72" t="n"/>
    </row>
    <row r="281">
      <c r="A281" s="72" t="n"/>
      <c r="B281" s="72" t="n"/>
      <c r="C281" s="72" t="n"/>
      <c r="D281" s="72" t="n"/>
      <c r="E281" s="72" t="n"/>
      <c r="F281" s="72" t="n"/>
      <c r="G281" s="72" t="n"/>
      <c r="H281" s="72" t="n"/>
      <c r="I281" s="72" t="n"/>
      <c r="J281" s="72" t="n"/>
      <c r="K281" s="72" t="n"/>
      <c r="L281" s="72" t="n"/>
      <c r="M281" s="72" t="n"/>
      <c r="N281" s="72" t="n"/>
      <c r="O281" s="72" t="n"/>
      <c r="P281" s="72" t="n"/>
      <c r="Q281" s="72" t="n"/>
      <c r="R281" s="72" t="n"/>
      <c r="S281" s="72" t="n"/>
      <c r="T281" s="72" t="n"/>
    </row>
    <row r="282">
      <c r="A282" s="72" t="n"/>
      <c r="B282" s="72" t="n"/>
      <c r="C282" s="72" t="n"/>
      <c r="D282" s="72" t="n"/>
      <c r="E282" s="72" t="n"/>
      <c r="F282" s="72" t="n"/>
      <c r="G282" s="72" t="n"/>
      <c r="H282" s="72" t="n"/>
      <c r="I282" s="72" t="n"/>
      <c r="J282" s="72" t="n"/>
      <c r="K282" s="72" t="n"/>
      <c r="L282" s="72" t="n"/>
      <c r="M282" s="72" t="n"/>
      <c r="N282" s="72" t="n"/>
      <c r="O282" s="72" t="n"/>
      <c r="P282" s="72" t="n"/>
      <c r="Q282" s="72" t="n"/>
      <c r="R282" s="72" t="n"/>
      <c r="S282" s="72" t="n"/>
      <c r="T282" s="72" t="n"/>
    </row>
    <row r="283">
      <c r="A283" s="72" t="n"/>
      <c r="B283" s="72" t="n"/>
      <c r="C283" s="72" t="n"/>
      <c r="D283" s="72" t="n"/>
      <c r="E283" s="72" t="n"/>
      <c r="F283" s="72" t="n"/>
      <c r="G283" s="72" t="n"/>
      <c r="H283" s="72" t="n"/>
      <c r="I283" s="72" t="n"/>
      <c r="J283" s="72" t="n"/>
      <c r="K283" s="72" t="n"/>
      <c r="L283" s="72" t="n"/>
      <c r="M283" s="72" t="n"/>
      <c r="N283" s="72" t="n"/>
      <c r="O283" s="72" t="n"/>
      <c r="P283" s="72" t="n"/>
      <c r="Q283" s="72" t="n"/>
      <c r="R283" s="72" t="n"/>
      <c r="S283" s="72" t="n"/>
      <c r="T283" s="72" t="n"/>
    </row>
    <row r="284">
      <c r="A284" s="72" t="n"/>
      <c r="B284" s="72" t="n"/>
      <c r="C284" s="72" t="n"/>
      <c r="D284" s="72" t="n"/>
      <c r="E284" s="72" t="n"/>
      <c r="F284" s="72" t="n"/>
      <c r="G284" s="72" t="n"/>
      <c r="H284" s="72" t="n"/>
      <c r="I284" s="72" t="n"/>
      <c r="J284" s="72" t="n"/>
      <c r="K284" s="72" t="n"/>
      <c r="L284" s="72" t="n"/>
      <c r="M284" s="72" t="n"/>
      <c r="N284" s="72" t="n"/>
      <c r="O284" s="72" t="n"/>
      <c r="P284" s="72" t="n"/>
      <c r="Q284" s="72" t="n"/>
      <c r="R284" s="72" t="n"/>
      <c r="S284" s="72" t="n"/>
      <c r="T284" s="72" t="n"/>
    </row>
    <row r="285">
      <c r="A285" s="72" t="n"/>
      <c r="B285" s="72" t="n"/>
      <c r="C285" s="72" t="n"/>
      <c r="D285" s="72" t="n"/>
      <c r="E285" s="72" t="n"/>
      <c r="F285" s="72" t="n"/>
      <c r="G285" s="72" t="n"/>
      <c r="H285" s="72" t="n"/>
      <c r="I285" s="72" t="n"/>
      <c r="J285" s="72" t="n"/>
      <c r="K285" s="72" t="n"/>
      <c r="L285" s="72" t="n"/>
      <c r="M285" s="72" t="n"/>
      <c r="N285" s="72" t="n"/>
      <c r="O285" s="72" t="n"/>
      <c r="P285" s="72" t="n"/>
      <c r="Q285" s="72" t="n"/>
      <c r="R285" s="72" t="n"/>
      <c r="S285" s="72" t="n"/>
      <c r="T285" s="72" t="n"/>
    </row>
    <row r="286">
      <c r="A286" s="72" t="n"/>
      <c r="B286" s="72" t="n"/>
      <c r="C286" s="72" t="n"/>
      <c r="D286" s="72" t="n"/>
      <c r="E286" s="72" t="n"/>
      <c r="F286" s="72" t="n"/>
      <c r="G286" s="72" t="n"/>
      <c r="H286" s="72" t="n"/>
      <c r="I286" s="72" t="n"/>
      <c r="J286" s="72" t="n"/>
      <c r="K286" s="72" t="n"/>
      <c r="L286" s="72" t="n"/>
      <c r="M286" s="72" t="n"/>
      <c r="N286" s="72" t="n"/>
      <c r="O286" s="72" t="n"/>
      <c r="P286" s="72" t="n"/>
      <c r="Q286" s="72" t="n"/>
      <c r="R286" s="72" t="n"/>
      <c r="S286" s="72" t="n"/>
      <c r="T286" s="72" t="n"/>
    </row>
    <row r="287">
      <c r="A287" s="72" t="n"/>
      <c r="B287" s="72" t="n"/>
      <c r="C287" s="72" t="n"/>
      <c r="D287" s="72" t="n"/>
      <c r="E287" s="72" t="n"/>
      <c r="F287" s="72" t="n"/>
      <c r="G287" s="72" t="n"/>
      <c r="H287" s="72" t="n"/>
      <c r="I287" s="72" t="n"/>
      <c r="J287" s="72" t="n"/>
      <c r="K287" s="72" t="n"/>
      <c r="L287" s="72" t="n"/>
      <c r="M287" s="72" t="n"/>
      <c r="N287" s="72" t="n"/>
      <c r="O287" s="72" t="n"/>
      <c r="P287" s="72" t="n"/>
      <c r="Q287" s="72" t="n"/>
      <c r="R287" s="72" t="n"/>
      <c r="S287" s="72" t="n"/>
      <c r="T287" s="72" t="n"/>
    </row>
    <row r="288">
      <c r="A288" s="72" t="n"/>
      <c r="B288" s="72" t="n"/>
      <c r="C288" s="72" t="n"/>
      <c r="D288" s="72" t="n"/>
      <c r="E288" s="72" t="n"/>
      <c r="F288" s="72" t="n"/>
      <c r="G288" s="72" t="n"/>
      <c r="H288" s="72" t="n"/>
      <c r="I288" s="72" t="n"/>
      <c r="J288" s="72" t="n"/>
      <c r="K288" s="72" t="n"/>
      <c r="L288" s="72" t="n"/>
      <c r="M288" s="72" t="n"/>
      <c r="N288" s="72" t="n"/>
      <c r="O288" s="72" t="n"/>
      <c r="P288" s="72" t="n"/>
      <c r="Q288" s="72" t="n"/>
      <c r="R288" s="72" t="n"/>
      <c r="S288" s="72" t="n"/>
      <c r="T288" s="72" t="n"/>
    </row>
    <row r="289">
      <c r="A289" s="72" t="n"/>
      <c r="B289" s="72" t="n"/>
      <c r="C289" s="72" t="n"/>
      <c r="D289" s="72" t="n"/>
      <c r="E289" s="72" t="n"/>
      <c r="F289" s="72" t="n"/>
      <c r="G289" s="72" t="n"/>
      <c r="H289" s="72" t="n"/>
      <c r="I289" s="72" t="n"/>
      <c r="J289" s="72" t="n"/>
      <c r="K289" s="72" t="n"/>
      <c r="L289" s="72" t="n"/>
      <c r="M289" s="72" t="n"/>
      <c r="N289" s="72" t="n"/>
      <c r="O289" s="72" t="n"/>
      <c r="P289" s="72" t="n"/>
      <c r="Q289" s="72" t="n"/>
      <c r="R289" s="72" t="n"/>
      <c r="S289" s="72" t="n"/>
      <c r="T289" s="72" t="n"/>
    </row>
    <row r="290">
      <c r="A290" s="72" t="n"/>
      <c r="B290" s="72" t="n"/>
      <c r="C290" s="72" t="n"/>
      <c r="D290" s="72" t="n"/>
      <c r="E290" s="72" t="n"/>
      <c r="F290" s="72" t="n"/>
      <c r="G290" s="72" t="n"/>
      <c r="H290" s="72" t="n"/>
      <c r="I290" s="72" t="n"/>
      <c r="J290" s="72" t="n"/>
      <c r="K290" s="72" t="n"/>
      <c r="L290" s="72" t="n"/>
      <c r="M290" s="72" t="n"/>
      <c r="N290" s="72" t="n"/>
      <c r="O290" s="72" t="n"/>
      <c r="P290" s="72" t="n"/>
      <c r="Q290" s="72" t="n"/>
      <c r="R290" s="72" t="n"/>
      <c r="S290" s="72" t="n"/>
      <c r="T290" s="72" t="n"/>
    </row>
    <row r="291">
      <c r="A291" s="72" t="n"/>
      <c r="B291" s="72" t="n"/>
      <c r="C291" s="72" t="n"/>
      <c r="D291" s="72" t="n"/>
      <c r="E291" s="72" t="n"/>
      <c r="F291" s="72" t="n"/>
      <c r="G291" s="72" t="n"/>
      <c r="H291" s="72" t="n"/>
      <c r="I291" s="72" t="n"/>
      <c r="J291" s="72" t="n"/>
      <c r="K291" s="72" t="n"/>
      <c r="L291" s="72" t="n"/>
      <c r="M291" s="72" t="n"/>
      <c r="N291" s="72" t="n"/>
      <c r="O291" s="72" t="n"/>
      <c r="P291" s="72" t="n"/>
      <c r="Q291" s="72" t="n"/>
      <c r="R291" s="72" t="n"/>
      <c r="S291" s="72" t="n"/>
      <c r="T291" s="72" t="n"/>
    </row>
    <row r="292">
      <c r="A292" s="72" t="n"/>
      <c r="B292" s="72" t="n"/>
      <c r="C292" s="72" t="n"/>
      <c r="D292" s="72" t="n"/>
      <c r="E292" s="72" t="n"/>
      <c r="F292" s="72" t="n"/>
      <c r="G292" s="72" t="n"/>
      <c r="H292" s="72" t="n"/>
      <c r="I292" s="72" t="n"/>
      <c r="J292" s="72" t="n"/>
      <c r="K292" s="72" t="n"/>
      <c r="L292" s="72" t="n"/>
      <c r="M292" s="72" t="n"/>
      <c r="N292" s="72" t="n"/>
      <c r="O292" s="72" t="n"/>
      <c r="P292" s="72" t="n"/>
      <c r="Q292" s="72" t="n"/>
      <c r="R292" s="72" t="n"/>
      <c r="S292" s="72" t="n"/>
      <c r="T292" s="72" t="n"/>
    </row>
    <row r="293">
      <c r="A293" s="72" t="n"/>
      <c r="B293" s="72" t="n"/>
      <c r="C293" s="72" t="n"/>
      <c r="D293" s="72" t="n"/>
      <c r="E293" s="72" t="n"/>
      <c r="F293" s="72" t="n"/>
      <c r="G293" s="72" t="n"/>
      <c r="H293" s="72" t="n"/>
      <c r="I293" s="72" t="n"/>
      <c r="J293" s="72" t="n"/>
      <c r="K293" s="72" t="n"/>
      <c r="L293" s="72" t="n"/>
      <c r="M293" s="72" t="n"/>
      <c r="N293" s="72" t="n"/>
      <c r="O293" s="72" t="n"/>
      <c r="P293" s="72" t="n"/>
      <c r="Q293" s="72" t="n"/>
      <c r="R293" s="72" t="n"/>
      <c r="S293" s="72" t="n"/>
      <c r="T293" s="72" t="n"/>
    </row>
    <row r="294">
      <c r="A294" s="72" t="n"/>
      <c r="B294" s="72" t="n"/>
      <c r="C294" s="72" t="n"/>
      <c r="D294" s="72" t="n"/>
      <c r="E294" s="72" t="n"/>
      <c r="F294" s="72" t="n"/>
      <c r="G294" s="72" t="n"/>
      <c r="H294" s="72" t="n"/>
      <c r="I294" s="72" t="n"/>
      <c r="J294" s="72" t="n"/>
      <c r="K294" s="72" t="n"/>
      <c r="L294" s="72" t="n"/>
      <c r="M294" s="72" t="n"/>
      <c r="N294" s="72" t="n"/>
      <c r="O294" s="72" t="n"/>
      <c r="P294" s="72" t="n"/>
      <c r="Q294" s="72" t="n"/>
      <c r="R294" s="72" t="n"/>
      <c r="S294" s="72" t="n"/>
      <c r="T294" s="72" t="n"/>
    </row>
    <row r="295">
      <c r="A295" s="72" t="n"/>
      <c r="B295" s="72" t="n"/>
      <c r="C295" s="72" t="n"/>
      <c r="D295" s="72" t="n"/>
      <c r="E295" s="72" t="n"/>
      <c r="F295" s="72" t="n"/>
      <c r="G295" s="72" t="n"/>
      <c r="H295" s="72" t="n"/>
      <c r="I295" s="72" t="n"/>
      <c r="J295" s="72" t="n"/>
      <c r="K295" s="72" t="n"/>
      <c r="L295" s="72" t="n"/>
      <c r="M295" s="72" t="n"/>
      <c r="N295" s="72" t="n"/>
      <c r="O295" s="72" t="n"/>
      <c r="P295" s="72" t="n"/>
      <c r="Q295" s="72" t="n"/>
      <c r="R295" s="72" t="n"/>
      <c r="S295" s="72" t="n"/>
      <c r="T295" s="72" t="n"/>
    </row>
    <row r="296">
      <c r="A296" s="72" t="n"/>
      <c r="B296" s="72" t="n"/>
      <c r="C296" s="72" t="n"/>
      <c r="D296" s="72" t="n"/>
      <c r="E296" s="72" t="n"/>
      <c r="F296" s="72" t="n"/>
      <c r="G296" s="72" t="n"/>
      <c r="H296" s="72" t="n"/>
      <c r="I296" s="72" t="n"/>
      <c r="J296" s="72" t="n"/>
      <c r="K296" s="72" t="n"/>
      <c r="L296" s="72" t="n"/>
      <c r="M296" s="72" t="n"/>
      <c r="N296" s="72" t="n"/>
      <c r="O296" s="72" t="n"/>
      <c r="P296" s="72" t="n"/>
      <c r="Q296" s="72" t="n"/>
      <c r="R296" s="72" t="n"/>
      <c r="S296" s="72" t="n"/>
      <c r="T296" s="72" t="n"/>
    </row>
    <row r="297">
      <c r="A297" s="72" t="n"/>
      <c r="B297" s="72" t="n"/>
      <c r="C297" s="72" t="n"/>
      <c r="D297" s="72" t="n"/>
      <c r="E297" s="72" t="n"/>
      <c r="F297" s="72" t="n"/>
      <c r="G297" s="72" t="n"/>
      <c r="H297" s="72" t="n"/>
      <c r="I297" s="72" t="n"/>
      <c r="J297" s="72" t="n"/>
      <c r="K297" s="72" t="n"/>
      <c r="L297" s="72" t="n"/>
      <c r="M297" s="72" t="n"/>
      <c r="N297" s="72" t="n"/>
      <c r="O297" s="72" t="n"/>
      <c r="P297" s="72" t="n"/>
      <c r="Q297" s="72" t="n"/>
      <c r="R297" s="72" t="n"/>
      <c r="S297" s="72" t="n"/>
      <c r="T297" s="72" t="n"/>
    </row>
    <row r="298">
      <c r="A298" s="72" t="n"/>
      <c r="B298" s="72" t="n"/>
      <c r="C298" s="72" t="n"/>
      <c r="D298" s="72" t="n"/>
      <c r="E298" s="72" t="n"/>
      <c r="F298" s="72" t="n"/>
      <c r="G298" s="72" t="n"/>
      <c r="H298" s="72" t="n"/>
      <c r="I298" s="72" t="n"/>
      <c r="J298" s="72" t="n"/>
      <c r="K298" s="72" t="n"/>
      <c r="L298" s="72" t="n"/>
      <c r="M298" s="72" t="n"/>
      <c r="N298" s="72" t="n"/>
      <c r="O298" s="72" t="n"/>
      <c r="P298" s="72" t="n"/>
      <c r="Q298" s="72" t="n"/>
      <c r="R298" s="72" t="n"/>
      <c r="S298" s="72" t="n"/>
      <c r="T298" s="72" t="n"/>
    </row>
    <row r="299">
      <c r="A299" s="72" t="n"/>
      <c r="B299" s="72" t="n"/>
      <c r="C299" s="72" t="n"/>
      <c r="D299" s="72" t="n"/>
      <c r="E299" s="72" t="n"/>
      <c r="F299" s="72" t="n"/>
      <c r="G299" s="72" t="n"/>
      <c r="H299" s="72" t="n"/>
      <c r="I299" s="72" t="n"/>
      <c r="J299" s="72" t="n"/>
      <c r="K299" s="72" t="n"/>
      <c r="L299" s="72" t="n"/>
      <c r="M299" s="72" t="n"/>
      <c r="N299" s="72" t="n"/>
      <c r="O299" s="72" t="n"/>
      <c r="P299" s="72" t="n"/>
      <c r="Q299" s="72" t="n"/>
      <c r="R299" s="72" t="n"/>
      <c r="S299" s="72" t="n"/>
      <c r="T299" s="72" t="n"/>
    </row>
    <row r="300">
      <c r="A300" s="72" t="n"/>
      <c r="B300" s="72" t="n"/>
      <c r="C300" s="72" t="n"/>
      <c r="D300" s="72" t="n"/>
      <c r="E300" s="72" t="n"/>
      <c r="F300" s="72" t="n"/>
      <c r="G300" s="72" t="n"/>
      <c r="H300" s="72" t="n"/>
      <c r="I300" s="72" t="n"/>
      <c r="J300" s="72" t="n"/>
      <c r="K300" s="72" t="n"/>
      <c r="L300" s="72" t="n"/>
      <c r="M300" s="72" t="n"/>
      <c r="N300" s="72" t="n"/>
      <c r="O300" s="72" t="n"/>
      <c r="P300" s="72" t="n"/>
      <c r="Q300" s="72" t="n"/>
      <c r="R300" s="72" t="n"/>
      <c r="S300" s="72" t="n"/>
      <c r="T300" s="72" t="n"/>
    </row>
    <row r="301">
      <c r="A301" s="72" t="n"/>
      <c r="B301" s="72" t="n"/>
      <c r="C301" s="72" t="n"/>
      <c r="D301" s="72" t="n"/>
      <c r="E301" s="72" t="n"/>
      <c r="F301" s="72" t="n"/>
      <c r="G301" s="72" t="n"/>
      <c r="H301" s="72" t="n"/>
      <c r="I301" s="72" t="n"/>
      <c r="J301" s="72" t="n"/>
      <c r="K301" s="72" t="n"/>
      <c r="L301" s="72" t="n"/>
      <c r="M301" s="72" t="n"/>
      <c r="N301" s="72" t="n"/>
      <c r="O301" s="72" t="n"/>
      <c r="P301" s="72" t="n"/>
      <c r="Q301" s="72" t="n"/>
      <c r="R301" s="72" t="n"/>
      <c r="S301" s="72" t="n"/>
      <c r="T301" s="72" t="n"/>
    </row>
    <row r="302">
      <c r="A302" s="72" t="n"/>
      <c r="B302" s="72" t="n"/>
      <c r="C302" s="72" t="n"/>
      <c r="D302" s="72" t="n"/>
      <c r="E302" s="72" t="n"/>
      <c r="F302" s="72" t="n"/>
      <c r="G302" s="72" t="n"/>
      <c r="H302" s="72" t="n"/>
      <c r="I302" s="72" t="n"/>
      <c r="J302" s="72" t="n"/>
      <c r="K302" s="72" t="n"/>
      <c r="L302" s="72" t="n"/>
      <c r="M302" s="72" t="n"/>
      <c r="N302" s="72" t="n"/>
      <c r="O302" s="72" t="n"/>
      <c r="P302" s="72" t="n"/>
      <c r="Q302" s="72" t="n"/>
      <c r="R302" s="72" t="n"/>
      <c r="S302" s="72" t="n"/>
      <c r="T302" s="72" t="n"/>
    </row>
    <row r="303">
      <c r="A303" s="72" t="n"/>
      <c r="B303" s="72" t="n"/>
      <c r="C303" s="72" t="n"/>
      <c r="D303" s="72" t="n"/>
      <c r="E303" s="72" t="n"/>
      <c r="F303" s="72" t="n"/>
      <c r="G303" s="72" t="n"/>
      <c r="H303" s="72" t="n"/>
      <c r="I303" s="72" t="n"/>
      <c r="J303" s="72" t="n"/>
      <c r="K303" s="72" t="n"/>
      <c r="L303" s="72" t="n"/>
      <c r="M303" s="72" t="n"/>
      <c r="N303" s="72" t="n"/>
      <c r="O303" s="72" t="n"/>
      <c r="P303" s="72" t="n"/>
      <c r="Q303" s="72" t="n"/>
      <c r="R303" s="72" t="n"/>
      <c r="S303" s="72" t="n"/>
      <c r="T303" s="72" t="n"/>
    </row>
    <row r="304">
      <c r="A304" s="72" t="n"/>
      <c r="B304" s="72" t="n"/>
      <c r="C304" s="72" t="n"/>
      <c r="D304" s="72" t="n"/>
      <c r="E304" s="72" t="n"/>
      <c r="F304" s="72" t="n"/>
      <c r="G304" s="72" t="n"/>
      <c r="H304" s="72" t="n"/>
      <c r="I304" s="72" t="n"/>
      <c r="J304" s="72" t="n"/>
      <c r="K304" s="72" t="n"/>
      <c r="L304" s="72" t="n"/>
      <c r="M304" s="72" t="n"/>
      <c r="N304" s="72" t="n"/>
      <c r="O304" s="72" t="n"/>
      <c r="P304" s="72" t="n"/>
      <c r="Q304" s="72" t="n"/>
      <c r="R304" s="72" t="n"/>
      <c r="S304" s="72" t="n"/>
      <c r="T304" s="72" t="n"/>
    </row>
    <row r="305">
      <c r="A305" s="72" t="n"/>
      <c r="B305" s="72" t="n"/>
      <c r="C305" s="72" t="n"/>
      <c r="D305" s="72" t="n"/>
      <c r="E305" s="72" t="n"/>
      <c r="F305" s="72" t="n"/>
      <c r="G305" s="72" t="n"/>
      <c r="H305" s="72" t="n"/>
      <c r="I305" s="72" t="n"/>
      <c r="J305" s="72" t="n"/>
      <c r="K305" s="72" t="n"/>
      <c r="L305" s="72" t="n"/>
      <c r="M305" s="72" t="n"/>
      <c r="N305" s="72" t="n"/>
      <c r="O305" s="72" t="n"/>
      <c r="P305" s="72" t="n"/>
      <c r="Q305" s="72" t="n"/>
      <c r="R305" s="72" t="n"/>
      <c r="S305" s="72" t="n"/>
      <c r="T305" s="72" t="n"/>
    </row>
    <row r="306">
      <c r="A306" s="72" t="n"/>
      <c r="B306" s="72" t="n"/>
      <c r="C306" s="72" t="n"/>
      <c r="D306" s="72" t="n"/>
      <c r="E306" s="72" t="n"/>
      <c r="F306" s="72" t="n"/>
      <c r="G306" s="72" t="n"/>
      <c r="H306" s="72" t="n"/>
      <c r="I306" s="72" t="n"/>
      <c r="J306" s="72" t="n"/>
      <c r="K306" s="72" t="n"/>
      <c r="L306" s="72" t="n"/>
      <c r="M306" s="72" t="n"/>
      <c r="N306" s="72" t="n"/>
      <c r="O306" s="72" t="n"/>
      <c r="P306" s="72" t="n"/>
      <c r="Q306" s="72" t="n"/>
      <c r="R306" s="72" t="n"/>
      <c r="S306" s="72" t="n"/>
      <c r="T306" s="72" t="n"/>
    </row>
    <row r="307">
      <c r="A307" s="72" t="n"/>
      <c r="B307" s="72" t="n"/>
      <c r="C307" s="72" t="n"/>
      <c r="D307" s="72" t="n"/>
      <c r="E307" s="72" t="n"/>
      <c r="F307" s="72" t="n"/>
      <c r="G307" s="72" t="n"/>
      <c r="H307" s="72" t="n"/>
      <c r="I307" s="72" t="n"/>
      <c r="J307" s="72" t="n"/>
      <c r="K307" s="72" t="n"/>
      <c r="L307" s="72" t="n"/>
      <c r="M307" s="72" t="n"/>
      <c r="N307" s="72" t="n"/>
      <c r="O307" s="72" t="n"/>
      <c r="P307" s="72" t="n"/>
      <c r="Q307" s="72" t="n"/>
      <c r="R307" s="72" t="n"/>
      <c r="S307" s="72" t="n"/>
      <c r="T307" s="72" t="n"/>
    </row>
    <row r="308">
      <c r="A308" s="72" t="n"/>
      <c r="B308" s="72" t="n"/>
      <c r="C308" s="72" t="n"/>
      <c r="D308" s="72" t="n"/>
      <c r="E308" s="72" t="n"/>
      <c r="F308" s="72" t="n"/>
      <c r="G308" s="72" t="n"/>
      <c r="H308" s="72" t="n"/>
      <c r="I308" s="72" t="n"/>
      <c r="J308" s="72" t="n"/>
      <c r="K308" s="72" t="n"/>
      <c r="L308" s="72" t="n"/>
      <c r="M308" s="72" t="n"/>
      <c r="N308" s="72" t="n"/>
      <c r="O308" s="72" t="n"/>
      <c r="P308" s="72" t="n"/>
      <c r="Q308" s="72" t="n"/>
      <c r="R308" s="72" t="n"/>
      <c r="S308" s="72" t="n"/>
      <c r="T308" s="72" t="n"/>
    </row>
    <row r="309">
      <c r="A309" s="72" t="n"/>
      <c r="B309" s="72" t="n"/>
      <c r="C309" s="72" t="n"/>
      <c r="D309" s="72" t="n"/>
      <c r="E309" s="72" t="n"/>
      <c r="F309" s="72" t="n"/>
      <c r="G309" s="72" t="n"/>
      <c r="H309" s="72" t="n"/>
      <c r="I309" s="72" t="n"/>
      <c r="J309" s="72" t="n"/>
      <c r="K309" s="72" t="n"/>
      <c r="L309" s="72" t="n"/>
      <c r="M309" s="72" t="n"/>
      <c r="N309" s="72" t="n"/>
      <c r="O309" s="72" t="n"/>
      <c r="P309" s="72" t="n"/>
      <c r="Q309" s="72" t="n"/>
      <c r="R309" s="72" t="n"/>
      <c r="S309" s="72" t="n"/>
      <c r="T309" s="72" t="n"/>
    </row>
    <row r="310">
      <c r="A310" s="72" t="n"/>
      <c r="B310" s="72" t="n"/>
      <c r="C310" s="72" t="n"/>
      <c r="D310" s="72" t="n"/>
      <c r="E310" s="72" t="n"/>
      <c r="F310" s="72" t="n"/>
      <c r="G310" s="72" t="n"/>
      <c r="H310" s="72" t="n"/>
      <c r="I310" s="72" t="n"/>
      <c r="J310" s="72" t="n"/>
      <c r="K310" s="72" t="n"/>
      <c r="L310" s="72" t="n"/>
      <c r="M310" s="72" t="n"/>
      <c r="N310" s="72" t="n"/>
      <c r="O310" s="72" t="n"/>
      <c r="P310" s="72" t="n"/>
      <c r="Q310" s="72" t="n"/>
      <c r="R310" s="72" t="n"/>
      <c r="S310" s="72" t="n"/>
      <c r="T310" s="72" t="n"/>
    </row>
    <row r="311">
      <c r="A311" s="72" t="n"/>
      <c r="B311" s="72" t="n"/>
      <c r="C311" s="72" t="n"/>
      <c r="D311" s="72" t="n"/>
      <c r="E311" s="72" t="n"/>
      <c r="F311" s="72" t="n"/>
      <c r="G311" s="72" t="n"/>
      <c r="H311" s="72" t="n"/>
      <c r="I311" s="72" t="n"/>
      <c r="J311" s="72" t="n"/>
      <c r="K311" s="72" t="n"/>
      <c r="L311" s="72" t="n"/>
      <c r="M311" s="72" t="n"/>
      <c r="N311" s="72" t="n"/>
      <c r="O311" s="72" t="n"/>
      <c r="P311" s="72" t="n"/>
      <c r="Q311" s="72" t="n"/>
      <c r="R311" s="72" t="n"/>
      <c r="S311" s="72" t="n"/>
      <c r="T311" s="72" t="n"/>
    </row>
    <row r="312">
      <c r="A312" s="72" t="n"/>
      <c r="B312" s="72" t="n"/>
      <c r="C312" s="72" t="n"/>
      <c r="D312" s="72" t="n"/>
      <c r="E312" s="72" t="n"/>
      <c r="F312" s="72" t="n"/>
      <c r="G312" s="72" t="n"/>
      <c r="H312" s="72" t="n"/>
      <c r="I312" s="72" t="n"/>
      <c r="J312" s="72" t="n"/>
      <c r="K312" s="72" t="n"/>
      <c r="L312" s="72" t="n"/>
      <c r="M312" s="72" t="n"/>
      <c r="N312" s="72" t="n"/>
      <c r="O312" s="72" t="n"/>
      <c r="P312" s="72" t="n"/>
      <c r="Q312" s="72" t="n"/>
      <c r="R312" s="72" t="n"/>
      <c r="S312" s="72" t="n"/>
      <c r="T312" s="72" t="n"/>
    </row>
    <row r="313">
      <c r="A313" s="72" t="n"/>
      <c r="B313" s="72" t="n"/>
      <c r="C313" s="72" t="n"/>
      <c r="D313" s="72" t="n"/>
      <c r="E313" s="72" t="n"/>
      <c r="F313" s="72" t="n"/>
      <c r="G313" s="72" t="n"/>
      <c r="H313" s="72" t="n"/>
      <c r="I313" s="72" t="n"/>
      <c r="J313" s="72" t="n"/>
      <c r="K313" s="72" t="n"/>
      <c r="L313" s="72" t="n"/>
      <c r="M313" s="72" t="n"/>
      <c r="N313" s="72" t="n"/>
      <c r="O313" s="72" t="n"/>
      <c r="P313" s="72" t="n"/>
      <c r="Q313" s="72" t="n"/>
      <c r="R313" s="72" t="n"/>
      <c r="S313" s="72" t="n"/>
      <c r="T313" s="72" t="n"/>
    </row>
    <row r="314">
      <c r="A314" s="72" t="n"/>
      <c r="B314" s="72" t="n"/>
      <c r="C314" s="72" t="n"/>
      <c r="D314" s="72" t="n"/>
      <c r="E314" s="72" t="n"/>
      <c r="F314" s="72" t="n"/>
      <c r="G314" s="72" t="n"/>
      <c r="H314" s="72" t="n"/>
      <c r="I314" s="72" t="n"/>
      <c r="J314" s="72" t="n"/>
      <c r="K314" s="72" t="n"/>
      <c r="L314" s="72" t="n"/>
      <c r="M314" s="72" t="n"/>
      <c r="N314" s="72" t="n"/>
      <c r="O314" s="72" t="n"/>
      <c r="P314" s="72" t="n"/>
      <c r="Q314" s="72" t="n"/>
      <c r="R314" s="72" t="n"/>
      <c r="S314" s="72" t="n"/>
      <c r="T314" s="72" t="n"/>
    </row>
    <row r="315">
      <c r="A315" s="72" t="n"/>
      <c r="B315" s="72" t="n"/>
      <c r="C315" s="72" t="n"/>
      <c r="D315" s="72" t="n"/>
      <c r="E315" s="72" t="n"/>
      <c r="F315" s="72" t="n"/>
      <c r="G315" s="72" t="n"/>
      <c r="H315" s="72" t="n"/>
      <c r="I315" s="72" t="n"/>
      <c r="J315" s="72" t="n"/>
      <c r="K315" s="72" t="n"/>
      <c r="L315" s="72" t="n"/>
      <c r="M315" s="72" t="n"/>
      <c r="N315" s="72" t="n"/>
      <c r="O315" s="72" t="n"/>
      <c r="P315" s="72" t="n"/>
      <c r="Q315" s="72" t="n"/>
      <c r="R315" s="72" t="n"/>
      <c r="S315" s="72" t="n"/>
      <c r="T315" s="72" t="n"/>
    </row>
    <row r="316">
      <c r="A316" s="72" t="n"/>
      <c r="B316" s="72" t="n"/>
      <c r="C316" s="72" t="n"/>
      <c r="D316" s="72" t="n"/>
      <c r="E316" s="72" t="n"/>
      <c r="F316" s="72" t="n"/>
      <c r="G316" s="72" t="n"/>
      <c r="H316" s="72" t="n"/>
      <c r="I316" s="72" t="n"/>
      <c r="J316" s="72" t="n"/>
      <c r="K316" s="72" t="n"/>
      <c r="L316" s="72" t="n"/>
      <c r="M316" s="72" t="n"/>
      <c r="N316" s="72" t="n"/>
      <c r="O316" s="72" t="n"/>
      <c r="P316" s="72" t="n"/>
      <c r="Q316" s="72" t="n"/>
      <c r="R316" s="72" t="n"/>
      <c r="S316" s="72" t="n"/>
      <c r="T316" s="72" t="n"/>
    </row>
    <row r="317">
      <c r="A317" s="72" t="n"/>
      <c r="B317" s="72" t="n"/>
      <c r="C317" s="72" t="n"/>
      <c r="D317" s="72" t="n"/>
      <c r="E317" s="72" t="n"/>
      <c r="F317" s="72" t="n"/>
      <c r="G317" s="72" t="n"/>
      <c r="H317" s="72" t="n"/>
      <c r="I317" s="72" t="n"/>
      <c r="J317" s="72" t="n"/>
      <c r="K317" s="72" t="n"/>
      <c r="L317" s="72" t="n"/>
      <c r="M317" s="72" t="n"/>
      <c r="N317" s="72" t="n"/>
      <c r="O317" s="72" t="n"/>
      <c r="P317" s="72" t="n"/>
      <c r="Q317" s="72" t="n"/>
      <c r="R317" s="72" t="n"/>
      <c r="S317" s="72" t="n"/>
      <c r="T317" s="72" t="n"/>
    </row>
    <row r="318">
      <c r="A318" s="72" t="n"/>
      <c r="B318" s="72" t="n"/>
      <c r="C318" s="72" t="n"/>
      <c r="D318" s="72" t="n"/>
      <c r="E318" s="72" t="n"/>
      <c r="F318" s="72" t="n"/>
      <c r="G318" s="72" t="n"/>
      <c r="H318" s="72" t="n"/>
      <c r="I318" s="72" t="n"/>
      <c r="J318" s="72" t="n"/>
      <c r="K318" s="72" t="n"/>
      <c r="L318" s="72" t="n"/>
      <c r="M318" s="72" t="n"/>
      <c r="N318" s="72" t="n"/>
      <c r="O318" s="72" t="n"/>
      <c r="P318" s="72" t="n"/>
      <c r="Q318" s="72" t="n"/>
      <c r="R318" s="72" t="n"/>
      <c r="S318" s="72" t="n"/>
      <c r="T318" s="72" t="n"/>
    </row>
    <row r="319">
      <c r="A319" s="72" t="n"/>
      <c r="B319" s="72" t="n"/>
      <c r="C319" s="72" t="n"/>
      <c r="D319" s="72" t="n"/>
      <c r="E319" s="72" t="n"/>
      <c r="F319" s="72" t="n"/>
      <c r="G319" s="72" t="n"/>
      <c r="H319" s="72" t="n"/>
      <c r="I319" s="72" t="n"/>
      <c r="J319" s="72" t="n"/>
      <c r="K319" s="72" t="n"/>
      <c r="L319" s="72" t="n"/>
      <c r="M319" s="72" t="n"/>
      <c r="N319" s="72" t="n"/>
      <c r="O319" s="72" t="n"/>
      <c r="P319" s="72" t="n"/>
      <c r="Q319" s="72" t="n"/>
      <c r="R319" s="72" t="n"/>
      <c r="S319" s="72" t="n"/>
      <c r="T319" s="72" t="n"/>
    </row>
    <row r="320">
      <c r="A320" s="72" t="n"/>
      <c r="B320" s="72" t="n"/>
      <c r="C320" s="72" t="n"/>
      <c r="D320" s="72" t="n"/>
      <c r="E320" s="72" t="n"/>
      <c r="F320" s="72" t="n"/>
      <c r="G320" s="72" t="n"/>
      <c r="H320" s="72" t="n"/>
      <c r="I320" s="72" t="n"/>
      <c r="J320" s="72" t="n"/>
      <c r="K320" s="72" t="n"/>
      <c r="L320" s="72" t="n"/>
      <c r="M320" s="72" t="n"/>
      <c r="N320" s="72" t="n"/>
      <c r="O320" s="72" t="n"/>
      <c r="P320" s="72" t="n"/>
      <c r="Q320" s="72" t="n"/>
      <c r="R320" s="72" t="n"/>
      <c r="S320" s="72" t="n"/>
      <c r="T320" s="72" t="n"/>
    </row>
    <row r="321">
      <c r="A321" s="72" t="n"/>
      <c r="B321" s="72" t="n"/>
      <c r="C321" s="72" t="n"/>
      <c r="D321" s="72" t="n"/>
      <c r="E321" s="72" t="n"/>
      <c r="F321" s="72" t="n"/>
      <c r="G321" s="72" t="n"/>
      <c r="H321" s="72" t="n"/>
      <c r="I321" s="72" t="n"/>
      <c r="J321" s="72" t="n"/>
      <c r="K321" s="72" t="n"/>
      <c r="L321" s="72" t="n"/>
      <c r="M321" s="72" t="n"/>
      <c r="N321" s="72" t="n"/>
      <c r="O321" s="72" t="n"/>
      <c r="P321" s="72" t="n"/>
      <c r="Q321" s="72" t="n"/>
      <c r="R321" s="72" t="n"/>
      <c r="S321" s="72" t="n"/>
      <c r="T321" s="72" t="n"/>
    </row>
    <row r="322">
      <c r="A322" s="72" t="n"/>
      <c r="B322" s="72" t="n"/>
      <c r="C322" s="72" t="n"/>
      <c r="D322" s="72" t="n"/>
      <c r="E322" s="72" t="n"/>
      <c r="F322" s="72" t="n"/>
      <c r="G322" s="72" t="n"/>
      <c r="H322" s="72" t="n"/>
      <c r="I322" s="72" t="n"/>
      <c r="J322" s="72" t="n"/>
      <c r="K322" s="72" t="n"/>
      <c r="L322" s="72" t="n"/>
      <c r="M322" s="72" t="n"/>
      <c r="N322" s="72" t="n"/>
      <c r="O322" s="72" t="n"/>
      <c r="P322" s="72" t="n"/>
      <c r="Q322" s="72" t="n"/>
      <c r="R322" s="72" t="n"/>
      <c r="S322" s="72" t="n"/>
      <c r="T322" s="72" t="n"/>
    </row>
    <row r="323">
      <c r="A323" s="72" t="n"/>
      <c r="B323" s="72" t="n"/>
      <c r="C323" s="72" t="n"/>
      <c r="D323" s="72" t="n"/>
      <c r="E323" s="72" t="n"/>
      <c r="F323" s="72" t="n"/>
      <c r="G323" s="72" t="n"/>
      <c r="H323" s="72" t="n"/>
      <c r="I323" s="72" t="n"/>
      <c r="J323" s="72" t="n"/>
      <c r="K323" s="72" t="n"/>
      <c r="L323" s="72" t="n"/>
      <c r="M323" s="72" t="n"/>
      <c r="N323" s="72" t="n"/>
      <c r="O323" s="72" t="n"/>
      <c r="P323" s="72" t="n"/>
      <c r="Q323" s="72" t="n"/>
      <c r="R323" s="72" t="n"/>
      <c r="S323" s="72" t="n"/>
      <c r="T323" s="72" t="n"/>
    </row>
    <row r="324">
      <c r="A324" s="72" t="n"/>
      <c r="B324" s="72" t="n"/>
      <c r="C324" s="72" t="n"/>
      <c r="D324" s="72" t="n"/>
      <c r="E324" s="72" t="n"/>
      <c r="F324" s="72" t="n"/>
      <c r="G324" s="72" t="n"/>
      <c r="H324" s="72" t="n"/>
      <c r="I324" s="72" t="n"/>
      <c r="J324" s="72" t="n"/>
      <c r="K324" s="72" t="n"/>
      <c r="L324" s="72" t="n"/>
      <c r="M324" s="72" t="n"/>
      <c r="N324" s="72" t="n"/>
      <c r="O324" s="72" t="n"/>
      <c r="P324" s="72" t="n"/>
      <c r="Q324" s="72" t="n"/>
      <c r="R324" s="72" t="n"/>
      <c r="S324" s="72" t="n"/>
      <c r="T324" s="72" t="n"/>
    </row>
    <row r="325">
      <c r="A325" s="72" t="n"/>
      <c r="B325" s="72" t="n"/>
      <c r="C325" s="72" t="n"/>
      <c r="D325" s="72" t="n"/>
      <c r="E325" s="72" t="n"/>
      <c r="F325" s="72" t="n"/>
      <c r="G325" s="72" t="n"/>
      <c r="H325" s="72" t="n"/>
      <c r="I325" s="72" t="n"/>
      <c r="J325" s="72" t="n"/>
      <c r="K325" s="72" t="n"/>
      <c r="L325" s="72" t="n"/>
      <c r="M325" s="72" t="n"/>
      <c r="N325" s="72" t="n"/>
      <c r="O325" s="72" t="n"/>
      <c r="P325" s="72" t="n"/>
      <c r="Q325" s="72" t="n"/>
      <c r="R325" s="72" t="n"/>
      <c r="S325" s="72" t="n"/>
      <c r="T325" s="72" t="n"/>
    </row>
    <row r="326">
      <c r="A326" s="72" t="n"/>
      <c r="B326" s="72" t="n"/>
      <c r="C326" s="72" t="n"/>
      <c r="D326" s="72" t="n"/>
      <c r="E326" s="72" t="n"/>
      <c r="F326" s="72" t="n"/>
      <c r="G326" s="72" t="n"/>
      <c r="H326" s="72" t="n"/>
      <c r="I326" s="72" t="n"/>
      <c r="J326" s="72" t="n"/>
      <c r="K326" s="72" t="n"/>
      <c r="L326" s="72" t="n"/>
      <c r="M326" s="72" t="n"/>
      <c r="N326" s="72" t="n"/>
      <c r="O326" s="72" t="n"/>
      <c r="P326" s="72" t="n"/>
      <c r="Q326" s="72" t="n"/>
      <c r="R326" s="72" t="n"/>
      <c r="S326" s="72" t="n"/>
      <c r="T326" s="72" t="n"/>
    </row>
    <row r="327">
      <c r="A327" s="72" t="n"/>
      <c r="B327" s="72" t="n"/>
      <c r="C327" s="72" t="n"/>
      <c r="D327" s="72" t="n"/>
      <c r="E327" s="72" t="n"/>
      <c r="F327" s="72" t="n"/>
      <c r="G327" s="72" t="n"/>
      <c r="H327" s="72" t="n"/>
      <c r="I327" s="72" t="n"/>
      <c r="J327" s="72" t="n"/>
      <c r="K327" s="72" t="n"/>
      <c r="L327" s="72" t="n"/>
      <c r="M327" s="72" t="n"/>
      <c r="N327" s="72" t="n"/>
      <c r="O327" s="72" t="n"/>
      <c r="P327" s="72" t="n"/>
      <c r="Q327" s="72" t="n"/>
      <c r="R327" s="72" t="n"/>
      <c r="S327" s="72" t="n"/>
      <c r="T327" s="72" t="n"/>
    </row>
    <row r="328">
      <c r="A328" s="72" t="n"/>
      <c r="B328" s="72" t="n"/>
      <c r="C328" s="72" t="n"/>
      <c r="D328" s="72" t="n"/>
      <c r="E328" s="72" t="n"/>
      <c r="F328" s="72" t="n"/>
      <c r="G328" s="72" t="n"/>
      <c r="H328" s="72" t="n"/>
      <c r="I328" s="72" t="n"/>
      <c r="J328" s="72" t="n"/>
      <c r="K328" s="72" t="n"/>
      <c r="L328" s="72" t="n"/>
      <c r="M328" s="72" t="n"/>
      <c r="N328" s="72" t="n"/>
      <c r="O328" s="72" t="n"/>
      <c r="P328" s="72" t="n"/>
      <c r="Q328" s="72" t="n"/>
      <c r="R328" s="72" t="n"/>
      <c r="S328" s="72" t="n"/>
      <c r="T328" s="72" t="n"/>
    </row>
    <row r="329">
      <c r="A329" s="72" t="n"/>
      <c r="B329" s="72" t="n"/>
      <c r="C329" s="72" t="n"/>
      <c r="D329" s="72" t="n"/>
      <c r="E329" s="72" t="n"/>
      <c r="F329" s="72" t="n"/>
      <c r="G329" s="72" t="n"/>
      <c r="H329" s="72" t="n"/>
      <c r="I329" s="72" t="n"/>
      <c r="J329" s="72" t="n"/>
      <c r="K329" s="72" t="n"/>
      <c r="L329" s="72" t="n"/>
      <c r="M329" s="72" t="n"/>
      <c r="N329" s="72" t="n"/>
      <c r="O329" s="72" t="n"/>
      <c r="P329" s="72" t="n"/>
      <c r="Q329" s="72" t="n"/>
      <c r="R329" s="72" t="n"/>
      <c r="S329" s="72" t="n"/>
      <c r="T329" s="72" t="n"/>
    </row>
    <row r="330">
      <c r="A330" s="72" t="n"/>
      <c r="B330" s="72" t="n"/>
      <c r="C330" s="72" t="n"/>
      <c r="D330" s="72" t="n"/>
      <c r="E330" s="72" t="n"/>
      <c r="F330" s="72" t="n"/>
      <c r="G330" s="72" t="n"/>
      <c r="H330" s="72" t="n"/>
      <c r="I330" s="72" t="n"/>
      <c r="J330" s="72" t="n"/>
      <c r="K330" s="72" t="n"/>
      <c r="L330" s="72" t="n"/>
      <c r="M330" s="72" t="n"/>
      <c r="N330" s="72" t="n"/>
      <c r="O330" s="72" t="n"/>
      <c r="P330" s="72" t="n"/>
      <c r="Q330" s="72" t="n"/>
      <c r="R330" s="72" t="n"/>
      <c r="S330" s="72" t="n"/>
      <c r="T330" s="72" t="n"/>
    </row>
    <row r="331">
      <c r="A331" s="72" t="n"/>
      <c r="B331" s="72" t="n"/>
      <c r="C331" s="72" t="n"/>
      <c r="D331" s="72" t="n"/>
      <c r="E331" s="72" t="n"/>
      <c r="F331" s="72" t="n"/>
      <c r="G331" s="72" t="n"/>
      <c r="H331" s="72" t="n"/>
      <c r="I331" s="72" t="n"/>
      <c r="J331" s="72" t="n"/>
      <c r="K331" s="72" t="n"/>
      <c r="L331" s="72" t="n"/>
      <c r="M331" s="72" t="n"/>
      <c r="N331" s="72" t="n"/>
      <c r="O331" s="72" t="n"/>
      <c r="P331" s="72" t="n"/>
      <c r="Q331" s="72" t="n"/>
      <c r="R331" s="72" t="n"/>
      <c r="S331" s="72" t="n"/>
      <c r="T331" s="72" t="n"/>
    </row>
    <row r="332">
      <c r="A332" s="72" t="n"/>
      <c r="B332" s="72" t="n"/>
      <c r="C332" s="72" t="n"/>
      <c r="D332" s="72" t="n"/>
      <c r="E332" s="72" t="n"/>
      <c r="F332" s="72" t="n"/>
      <c r="G332" s="72" t="n"/>
      <c r="H332" s="72" t="n"/>
      <c r="I332" s="72" t="n"/>
      <c r="J332" s="72" t="n"/>
      <c r="K332" s="72" t="n"/>
      <c r="L332" s="72" t="n"/>
      <c r="M332" s="72" t="n"/>
      <c r="N332" s="72" t="n"/>
      <c r="O332" s="72" t="n"/>
      <c r="P332" s="72" t="n"/>
      <c r="Q332" s="72" t="n"/>
      <c r="R332" s="72" t="n"/>
      <c r="S332" s="72" t="n"/>
      <c r="T332" s="72" t="n"/>
    </row>
    <row r="333">
      <c r="A333" s="72" t="n"/>
      <c r="B333" s="72" t="n"/>
      <c r="C333" s="72" t="n"/>
      <c r="D333" s="72" t="n"/>
      <c r="E333" s="72" t="n"/>
      <c r="F333" s="72" t="n"/>
      <c r="G333" s="72" t="n"/>
      <c r="H333" s="72" t="n"/>
      <c r="I333" s="72" t="n"/>
      <c r="J333" s="72" t="n"/>
      <c r="K333" s="72" t="n"/>
      <c r="L333" s="72" t="n"/>
      <c r="M333" s="72" t="n"/>
      <c r="N333" s="72" t="n"/>
      <c r="O333" s="72" t="n"/>
      <c r="P333" s="72" t="n"/>
      <c r="Q333" s="72" t="n"/>
      <c r="R333" s="72" t="n"/>
      <c r="S333" s="72" t="n"/>
      <c r="T333" s="72" t="n"/>
    </row>
    <row r="334">
      <c r="A334" s="72" t="n"/>
      <c r="B334" s="72" t="n"/>
      <c r="C334" s="72" t="n"/>
      <c r="D334" s="72" t="n"/>
      <c r="E334" s="72" t="n"/>
      <c r="F334" s="72" t="n"/>
      <c r="G334" s="72" t="n"/>
      <c r="H334" s="72" t="n"/>
      <c r="I334" s="72" t="n"/>
      <c r="J334" s="72" t="n"/>
      <c r="K334" s="72" t="n"/>
      <c r="L334" s="72" t="n"/>
      <c r="M334" s="72" t="n"/>
      <c r="N334" s="72" t="n"/>
      <c r="O334" s="72" t="n"/>
      <c r="P334" s="72" t="n"/>
      <c r="Q334" s="72" t="n"/>
      <c r="R334" s="72" t="n"/>
      <c r="S334" s="72" t="n"/>
      <c r="T334" s="72" t="n"/>
    </row>
    <row r="335">
      <c r="A335" s="72" t="n"/>
      <c r="B335" s="72" t="n"/>
      <c r="C335" s="72" t="n"/>
      <c r="D335" s="72" t="n"/>
      <c r="E335" s="72" t="n"/>
      <c r="F335" s="72" t="n"/>
      <c r="G335" s="72" t="n"/>
      <c r="H335" s="72" t="n"/>
      <c r="I335" s="72" t="n"/>
      <c r="J335" s="72" t="n"/>
      <c r="K335" s="72" t="n"/>
      <c r="L335" s="72" t="n"/>
      <c r="M335" s="72" t="n"/>
      <c r="N335" s="72" t="n"/>
      <c r="O335" s="72" t="n"/>
      <c r="P335" s="72" t="n"/>
      <c r="Q335" s="72" t="n"/>
      <c r="R335" s="72" t="n"/>
      <c r="S335" s="72" t="n"/>
      <c r="T335" s="72" t="n"/>
    </row>
    <row r="336">
      <c r="A336" s="72" t="n"/>
      <c r="B336" s="72" t="n"/>
      <c r="C336" s="72" t="n"/>
      <c r="D336" s="72" t="n"/>
      <c r="E336" s="72" t="n"/>
      <c r="F336" s="72" t="n"/>
      <c r="G336" s="72" t="n"/>
      <c r="H336" s="72" t="n"/>
      <c r="I336" s="72" t="n"/>
      <c r="J336" s="72" t="n"/>
      <c r="K336" s="72" t="n"/>
      <c r="L336" s="72" t="n"/>
      <c r="M336" s="72" t="n"/>
      <c r="N336" s="72" t="n"/>
      <c r="O336" s="72" t="n"/>
      <c r="P336" s="72" t="n"/>
      <c r="Q336" s="72" t="n"/>
      <c r="R336" s="72" t="n"/>
      <c r="S336" s="72" t="n"/>
      <c r="T336" s="72" t="n"/>
    </row>
    <row r="337">
      <c r="A337" s="72" t="n"/>
      <c r="B337" s="72" t="n"/>
      <c r="C337" s="72" t="n"/>
      <c r="D337" s="72" t="n"/>
      <c r="E337" s="72" t="n"/>
      <c r="F337" s="72" t="n"/>
      <c r="G337" s="72" t="n"/>
      <c r="H337" s="72" t="n"/>
      <c r="I337" s="72" t="n"/>
      <c r="J337" s="72" t="n"/>
      <c r="K337" s="72" t="n"/>
      <c r="L337" s="72" t="n"/>
      <c r="M337" s="72" t="n"/>
      <c r="N337" s="72" t="n"/>
      <c r="O337" s="72" t="n"/>
      <c r="P337" s="72" t="n"/>
      <c r="Q337" s="72" t="n"/>
      <c r="R337" s="72" t="n"/>
      <c r="S337" s="72" t="n"/>
      <c r="T337" s="72" t="n"/>
    </row>
    <row r="338">
      <c r="A338" s="72" t="n"/>
      <c r="B338" s="72" t="n"/>
      <c r="C338" s="72" t="n"/>
      <c r="D338" s="72" t="n"/>
      <c r="E338" s="72" t="n"/>
      <c r="F338" s="72" t="n"/>
      <c r="G338" s="72" t="n"/>
      <c r="H338" s="72" t="n"/>
      <c r="I338" s="72" t="n"/>
      <c r="J338" s="72" t="n"/>
      <c r="K338" s="72" t="n"/>
      <c r="L338" s="72" t="n"/>
      <c r="M338" s="72" t="n"/>
      <c r="N338" s="72" t="n"/>
      <c r="O338" s="72" t="n"/>
      <c r="P338" s="72" t="n"/>
      <c r="Q338" s="72" t="n"/>
      <c r="R338" s="72" t="n"/>
      <c r="S338" s="72" t="n"/>
      <c r="T338" s="72" t="n"/>
    </row>
    <row r="339">
      <c r="A339" s="72" t="n"/>
      <c r="B339" s="72" t="n"/>
      <c r="C339" s="72" t="n"/>
      <c r="D339" s="72" t="n"/>
      <c r="E339" s="72" t="n"/>
      <c r="F339" s="72" t="n"/>
      <c r="G339" s="72" t="n"/>
      <c r="H339" s="72" t="n"/>
      <c r="I339" s="72" t="n"/>
      <c r="J339" s="72" t="n"/>
      <c r="K339" s="72" t="n"/>
      <c r="L339" s="72" t="n"/>
      <c r="M339" s="72" t="n"/>
      <c r="N339" s="72" t="n"/>
      <c r="O339" s="72" t="n"/>
      <c r="P339" s="72" t="n"/>
      <c r="Q339" s="72" t="n"/>
      <c r="R339" s="72" t="n"/>
      <c r="S339" s="72" t="n"/>
      <c r="T339" s="72" t="n"/>
    </row>
    <row r="340">
      <c r="A340" s="72" t="n"/>
      <c r="B340" s="72" t="n"/>
      <c r="C340" s="72" t="n"/>
      <c r="D340" s="72" t="n"/>
      <c r="E340" s="72" t="n"/>
      <c r="F340" s="72" t="n"/>
      <c r="G340" s="72" t="n"/>
      <c r="H340" s="72" t="n"/>
      <c r="I340" s="72" t="n"/>
      <c r="J340" s="72" t="n"/>
      <c r="K340" s="72" t="n"/>
      <c r="L340" s="72" t="n"/>
      <c r="M340" s="72" t="n"/>
      <c r="N340" s="72" t="n"/>
      <c r="O340" s="72" t="n"/>
      <c r="P340" s="72" t="n"/>
      <c r="Q340" s="72" t="n"/>
      <c r="R340" s="72" t="n"/>
      <c r="S340" s="72" t="n"/>
      <c r="T340" s="72" t="n"/>
    </row>
    <row r="341">
      <c r="A341" s="72" t="n"/>
      <c r="B341" s="72" t="n"/>
      <c r="C341" s="72" t="n"/>
      <c r="D341" s="72" t="n"/>
      <c r="E341" s="72" t="n"/>
      <c r="F341" s="72" t="n"/>
      <c r="G341" s="72" t="n"/>
      <c r="H341" s="72" t="n"/>
      <c r="I341" s="72" t="n"/>
      <c r="J341" s="72" t="n"/>
      <c r="K341" s="72" t="n"/>
      <c r="L341" s="72" t="n"/>
      <c r="M341" s="72" t="n"/>
      <c r="N341" s="72" t="n"/>
      <c r="O341" s="72" t="n"/>
      <c r="P341" s="72" t="n"/>
      <c r="Q341" s="72" t="n"/>
      <c r="R341" s="72" t="n"/>
      <c r="S341" s="72" t="n"/>
      <c r="T341" s="72" t="n"/>
    </row>
    <row r="342">
      <c r="A342" s="72" t="n"/>
      <c r="B342" s="72" t="n"/>
      <c r="C342" s="72" t="n"/>
      <c r="D342" s="72" t="n"/>
      <c r="E342" s="72" t="n"/>
      <c r="F342" s="72" t="n"/>
      <c r="G342" s="72" t="n"/>
      <c r="H342" s="72" t="n"/>
      <c r="I342" s="72" t="n"/>
      <c r="J342" s="72" t="n"/>
      <c r="K342" s="72" t="n"/>
      <c r="L342" s="72" t="n"/>
      <c r="M342" s="72" t="n"/>
      <c r="N342" s="72" t="n"/>
      <c r="O342" s="72" t="n"/>
      <c r="P342" s="72" t="n"/>
      <c r="Q342" s="72" t="n"/>
      <c r="R342" s="72" t="n"/>
      <c r="S342" s="72" t="n"/>
      <c r="T342" s="72" t="n"/>
    </row>
    <row r="343">
      <c r="A343" s="72" t="n"/>
      <c r="B343" s="72" t="n"/>
      <c r="C343" s="72" t="n"/>
      <c r="D343" s="72" t="n"/>
      <c r="E343" s="72" t="n"/>
      <c r="F343" s="72" t="n"/>
      <c r="G343" s="72" t="n"/>
      <c r="H343" s="72" t="n"/>
      <c r="I343" s="72" t="n"/>
      <c r="J343" s="72" t="n"/>
      <c r="K343" s="72" t="n"/>
      <c r="L343" s="72" t="n"/>
      <c r="M343" s="72" t="n"/>
      <c r="N343" s="72" t="n"/>
      <c r="O343" s="72" t="n"/>
      <c r="P343" s="72" t="n"/>
      <c r="Q343" s="72" t="n"/>
      <c r="R343" s="72" t="n"/>
      <c r="S343" s="72" t="n"/>
      <c r="T343" s="72" t="n"/>
    </row>
    <row r="344">
      <c r="A344" s="72" t="n"/>
      <c r="B344" s="72" t="n"/>
      <c r="C344" s="72" t="n"/>
      <c r="D344" s="72" t="n"/>
      <c r="E344" s="72" t="n"/>
      <c r="F344" s="72" t="n"/>
      <c r="G344" s="72" t="n"/>
      <c r="H344" s="72" t="n"/>
      <c r="I344" s="72" t="n"/>
      <c r="J344" s="72" t="n"/>
      <c r="K344" s="72" t="n"/>
      <c r="L344" s="72" t="n"/>
      <c r="M344" s="72" t="n"/>
      <c r="N344" s="72" t="n"/>
      <c r="O344" s="72" t="n"/>
      <c r="P344" s="72" t="n"/>
      <c r="Q344" s="72" t="n"/>
      <c r="R344" s="72" t="n"/>
      <c r="S344" s="72" t="n"/>
      <c r="T344" s="72" t="n"/>
    </row>
    <row r="345">
      <c r="A345" s="72" t="n"/>
      <c r="B345" s="72" t="n"/>
      <c r="C345" s="72" t="n"/>
      <c r="D345" s="72" t="n"/>
      <c r="E345" s="72" t="n"/>
      <c r="F345" s="72" t="n"/>
      <c r="G345" s="72" t="n"/>
      <c r="H345" s="72" t="n"/>
      <c r="I345" s="72" t="n"/>
      <c r="J345" s="72" t="n"/>
      <c r="K345" s="72" t="n"/>
      <c r="L345" s="72" t="n"/>
      <c r="M345" s="72" t="n"/>
      <c r="N345" s="72" t="n"/>
      <c r="O345" s="72" t="n"/>
      <c r="P345" s="72" t="n"/>
      <c r="Q345" s="72" t="n"/>
      <c r="R345" s="72" t="n"/>
      <c r="S345" s="72" t="n"/>
      <c r="T345" s="72" t="n"/>
    </row>
    <row r="346">
      <c r="A346" s="72" t="n"/>
      <c r="B346" s="72" t="n"/>
      <c r="C346" s="72" t="n"/>
      <c r="D346" s="72" t="n"/>
      <c r="E346" s="72" t="n"/>
      <c r="F346" s="72" t="n"/>
      <c r="G346" s="72" t="n"/>
      <c r="H346" s="72" t="n"/>
      <c r="I346" s="72" t="n"/>
      <c r="J346" s="72" t="n"/>
      <c r="K346" s="72" t="n"/>
      <c r="L346" s="72" t="n"/>
      <c r="M346" s="72" t="n"/>
      <c r="N346" s="72" t="n"/>
      <c r="O346" s="72" t="n"/>
      <c r="P346" s="72" t="n"/>
      <c r="Q346" s="72" t="n"/>
      <c r="R346" s="72" t="n"/>
      <c r="S346" s="72" t="n"/>
      <c r="T346" s="72" t="n"/>
    </row>
    <row r="347">
      <c r="A347" s="72" t="n"/>
      <c r="B347" s="72" t="n"/>
      <c r="C347" s="72" t="n"/>
      <c r="D347" s="72" t="n"/>
      <c r="E347" s="72" t="n"/>
      <c r="F347" s="72" t="n"/>
      <c r="G347" s="72" t="n"/>
      <c r="H347" s="72" t="n"/>
      <c r="I347" s="72" t="n"/>
      <c r="J347" s="72" t="n"/>
      <c r="K347" s="72" t="n"/>
      <c r="L347" s="72" t="n"/>
      <c r="M347" s="72" t="n"/>
      <c r="N347" s="72" t="n"/>
      <c r="O347" s="72" t="n"/>
      <c r="P347" s="72" t="n"/>
      <c r="Q347" s="72" t="n"/>
      <c r="R347" s="72" t="n"/>
      <c r="S347" s="72" t="n"/>
      <c r="T347" s="72" t="n"/>
    </row>
    <row r="348">
      <c r="A348" s="72" t="n"/>
      <c r="B348" s="72" t="n"/>
      <c r="C348" s="72" t="n"/>
      <c r="D348" s="72" t="n"/>
      <c r="E348" s="72" t="n"/>
      <c r="F348" s="72" t="n"/>
      <c r="G348" s="72" t="n"/>
      <c r="H348" s="72" t="n"/>
      <c r="I348" s="72" t="n"/>
      <c r="J348" s="72" t="n"/>
      <c r="K348" s="72" t="n"/>
      <c r="L348" s="72" t="n"/>
      <c r="M348" s="72" t="n"/>
      <c r="N348" s="72" t="n"/>
      <c r="O348" s="72" t="n"/>
      <c r="P348" s="72" t="n"/>
      <c r="Q348" s="72" t="n"/>
      <c r="R348" s="72" t="n"/>
      <c r="S348" s="72" t="n"/>
      <c r="T348" s="72" t="n"/>
    </row>
    <row r="349">
      <c r="A349" s="72" t="n"/>
      <c r="B349" s="72" t="n"/>
      <c r="C349" s="72" t="n"/>
      <c r="D349" s="72" t="n"/>
      <c r="E349" s="72" t="n"/>
      <c r="F349" s="72" t="n"/>
      <c r="G349" s="72" t="n"/>
      <c r="H349" s="72" t="n"/>
      <c r="I349" s="72" t="n"/>
      <c r="J349" s="72" t="n"/>
      <c r="K349" s="72" t="n"/>
      <c r="L349" s="72" t="n"/>
      <c r="M349" s="72" t="n"/>
      <c r="N349" s="72" t="n"/>
      <c r="O349" s="72" t="n"/>
      <c r="P349" s="72" t="n"/>
      <c r="Q349" s="72" t="n"/>
      <c r="R349" s="72" t="n"/>
      <c r="S349" s="72" t="n"/>
      <c r="T349" s="72" t="n"/>
    </row>
    <row r="350">
      <c r="A350" s="72" t="n"/>
      <c r="B350" s="72" t="n"/>
      <c r="C350" s="72" t="n"/>
      <c r="D350" s="72" t="n"/>
      <c r="E350" s="72" t="n"/>
      <c r="F350" s="72" t="n"/>
      <c r="G350" s="72" t="n"/>
      <c r="H350" s="72" t="n"/>
      <c r="I350" s="72" t="n"/>
      <c r="J350" s="72" t="n"/>
      <c r="K350" s="72" t="n"/>
      <c r="L350" s="72" t="n"/>
      <c r="M350" s="72" t="n"/>
      <c r="N350" s="72" t="n"/>
      <c r="O350" s="72" t="n"/>
      <c r="P350" s="72" t="n"/>
      <c r="Q350" s="72" t="n"/>
      <c r="R350" s="72" t="n"/>
      <c r="S350" s="72" t="n"/>
      <c r="T350" s="72" t="n"/>
    </row>
  </sheetData>
  <mergeCells count="17">
    <mergeCell ref="B51:J51"/>
    <mergeCell ref="C43:J43"/>
    <mergeCell ref="C46:J46"/>
    <mergeCell ref="C38:J38"/>
    <mergeCell ref="B50:J50"/>
    <mergeCell ref="C42:J42"/>
    <mergeCell ref="B54:J54"/>
    <mergeCell ref="B56:J56"/>
    <mergeCell ref="C44:J44"/>
    <mergeCell ref="B49:J49"/>
    <mergeCell ref="B53:J53"/>
    <mergeCell ref="C41:J41"/>
    <mergeCell ref="C45:J45"/>
    <mergeCell ref="B55:J55"/>
    <mergeCell ref="B52:J52"/>
    <mergeCell ref="C39:J39"/>
    <mergeCell ref="C40:J40"/>
  </mergeCells>
  <pageMargins left="0.7" right="0.7" top="0.75" bottom="0.75" header="0.3" footer="0.3"/>
  <tableParts count="1">
    <tablePart xmlns:r="http://schemas.openxmlformats.org/officeDocument/2006/relationships" r:id="rId1"/>
  </tableParts>
</worksheet>
</file>

<file path=xl/worksheets/sheet14.xml><?xml version="1.0" encoding="utf-8"?>
<worksheet xmlns="http://schemas.openxmlformats.org/spreadsheetml/2006/main">
  <sheetPr>
    <outlinePr summaryBelow="1" summaryRight="1"/>
    <pageSetUpPr/>
  </sheetPr>
  <dimension ref="A1:U551"/>
  <sheetViews>
    <sheetView showGridLines="0" workbookViewId="0">
      <pane ySplit="5" topLeftCell="A6" activePane="bottomLeft" state="frozen"/>
      <selection activeCell="A1" sqref="A1"/>
    </sheetView>
  </sheetViews>
  <sheetFormatPr baseColWidth="8" defaultRowHeight="15"/>
  <cols>
    <col width="49" customWidth="1" style="74" min="1" max="1"/>
    <col width="10" customWidth="1" style="74" min="2" max="2"/>
    <col width="18" customWidth="1" style="74" min="3" max="3"/>
    <col width="18" customWidth="1" style="74" min="4" max="4"/>
    <col width="18" customWidth="1" style="74" min="5" max="5"/>
    <col width="18" customWidth="1" style="74" min="6" max="6"/>
    <col width="18" customWidth="1" style="74" min="7" max="7"/>
    <col width="18" customWidth="1" style="74" min="8" max="8"/>
    <col width="18" customWidth="1" style="74" min="9" max="9"/>
    <col width="18" customWidth="1" style="74" min="10" max="10"/>
    <col width="18" customWidth="1" style="74" min="11" max="11"/>
    <col width="18" customWidth="1" style="74" min="12" max="12"/>
    <col width="18" customWidth="1" style="74" min="13" max="13"/>
    <col width="18" customWidth="1" style="74" min="14" max="14"/>
    <col width="18" customWidth="1" style="74" min="15" max="15"/>
    <col width="18" customWidth="1" style="74" min="16" max="16"/>
    <col width="18" customWidth="1" style="74" min="17" max="17"/>
    <col width="18" customWidth="1" style="74" min="18" max="18"/>
    <col width="18" customWidth="1" style="74" min="19" max="19"/>
    <col width="18" customWidth="1" style="74" min="20" max="20"/>
    <col width="18" customWidth="1" style="74" min="21" max="21"/>
  </cols>
  <sheetData>
    <row r="1">
      <c r="A1" s="72" t="n"/>
      <c r="B1" s="72" t="n"/>
      <c r="C1" s="72" t="n"/>
      <c r="D1" s="72" t="n"/>
      <c r="E1" s="72" t="n"/>
      <c r="F1" s="72" t="n"/>
      <c r="G1" s="72" t="n"/>
      <c r="H1" s="72" t="n"/>
      <c r="I1" s="72" t="n"/>
      <c r="J1" s="72" t="n"/>
      <c r="K1" s="72" t="n"/>
      <c r="L1" s="72" t="n"/>
      <c r="M1" s="72" t="n"/>
      <c r="N1" s="72" t="n"/>
      <c r="O1" s="72" t="n"/>
      <c r="P1" s="72" t="n"/>
      <c r="Q1" s="72" t="n"/>
      <c r="R1" s="72" t="n"/>
      <c r="S1" s="72" t="n"/>
      <c r="T1" s="72" t="n"/>
    </row>
    <row r="2">
      <c r="A2" s="49" t="inlineStr">
        <is>
          <t>Connected hourly results by delivery case and year</t>
        </is>
      </c>
      <c r="B2" s="72" t="n"/>
      <c r="C2" s="72" t="n"/>
      <c r="D2" s="72" t="n"/>
      <c r="E2" s="72" t="n"/>
      <c r="F2" s="72" t="n"/>
      <c r="G2" s="72" t="n"/>
      <c r="H2" s="72" t="n"/>
      <c r="I2" s="72" t="n"/>
      <c r="J2" s="72" t="n"/>
      <c r="K2" s="72" t="n"/>
      <c r="L2" s="72" t="n"/>
      <c r="M2" s="72" t="n"/>
      <c r="N2" s="72" t="n"/>
      <c r="O2" s="72" t="n"/>
      <c r="P2" s="72" t="n"/>
      <c r="Q2" s="72" t="n"/>
      <c r="R2" s="72" t="n"/>
      <c r="S2" s="72" t="n"/>
      <c r="T2" s="72" t="n"/>
    </row>
    <row r="3">
      <c r="A3" s="72" t="inlineStr">
        <is>
          <t>Seven normal-weather profiles averaged for costs; worst normal percentage and two synthetic stresses reported separately.</t>
        </is>
      </c>
      <c r="B3" s="72" t="n"/>
      <c r="C3" s="72" t="n"/>
      <c r="D3" s="72" t="n"/>
      <c r="E3" s="72" t="n"/>
      <c r="F3" s="72" t="n"/>
      <c r="G3" s="72" t="n"/>
      <c r="H3" s="72" t="n"/>
      <c r="I3" s="72" t="n"/>
      <c r="J3" s="72" t="n"/>
      <c r="K3" s="72" t="n"/>
      <c r="L3" s="72" t="n"/>
      <c r="M3" s="72" t="n"/>
      <c r="N3" s="72" t="n"/>
      <c r="O3" s="72" t="n"/>
      <c r="P3" s="72" t="n"/>
      <c r="Q3" s="72" t="n"/>
      <c r="R3" s="72" t="n"/>
      <c r="S3" s="72" t="n"/>
      <c r="T3" s="72" t="n"/>
    </row>
    <row r="4">
      <c r="A4" s="72" t="n"/>
      <c r="B4" s="72" t="n"/>
      <c r="C4" s="72" t="n"/>
      <c r="D4" s="72" t="n"/>
      <c r="E4" s="72" t="n"/>
      <c r="F4" s="72" t="n"/>
      <c r="G4" s="72" t="n"/>
      <c r="H4" s="72" t="n"/>
      <c r="I4" s="72" t="n"/>
      <c r="J4" s="72" t="n"/>
      <c r="K4" s="72" t="n"/>
      <c r="L4" s="72" t="n"/>
      <c r="M4" s="72" t="n"/>
      <c r="N4" s="72" t="n"/>
      <c r="O4" s="72" t="n"/>
      <c r="P4" s="72" t="n"/>
      <c r="Q4" s="72" t="n"/>
      <c r="R4" s="72" t="n"/>
      <c r="S4" s="72" t="n"/>
      <c r="T4" s="72" t="n"/>
    </row>
    <row r="5" ht="44" customHeight="1" s="74">
      <c r="A5" s="60" t="inlineStr">
        <is>
          <t>Case</t>
        </is>
      </c>
      <c r="B5" s="61" t="inlineStr">
        <is>
          <t>Year</t>
        </is>
      </c>
      <c r="C5" s="61" t="inlineStr">
        <is>
          <t>Gas GW</t>
        </is>
      </c>
      <c r="D5" s="61" t="inlineStr">
        <is>
          <t>Retained gas GW</t>
        </is>
      </c>
      <c r="E5" s="61" t="inlineStr">
        <is>
          <t>CCGT GW</t>
        </is>
      </c>
      <c r="F5" s="61" t="inlineStr">
        <is>
          <t>Engine GW</t>
        </is>
      </c>
      <c r="G5" s="61" t="inlineStr">
        <is>
          <t>OCGT GW</t>
        </is>
      </c>
      <c r="H5" s="61" t="inlineStr">
        <is>
          <t>Coal GW</t>
        </is>
      </c>
      <c r="I5" s="61" t="inlineStr">
        <is>
          <t>Gas output TWh</t>
        </is>
      </c>
      <c r="J5" s="61" t="inlineStr">
        <is>
          <t>Coal output TWh</t>
        </is>
      </c>
      <c r="K5" s="61" t="inlineStr">
        <is>
          <t>Net cost £bn</t>
        </is>
      </c>
      <c r="L5" s="61" t="inlineStr">
        <is>
          <t>Normal pass</t>
        </is>
      </c>
      <c r="M5" s="61" t="inlineStr">
        <is>
          <t>Stress pass</t>
        </is>
      </c>
      <c r="N5" s="61" t="inlineStr">
        <is>
          <t>Normal shortfall %</t>
        </is>
      </c>
      <c r="O5" s="61" t="inlineStr">
        <is>
          <t>Stress shortage TWh</t>
        </is>
      </c>
      <c r="P5" s="61" t="inlineStr">
        <is>
          <t>Peak gas TWh/day</t>
        </is>
      </c>
      <c r="Q5" s="61" t="inlineStr">
        <is>
          <t>Refurb cash £bn</t>
        </is>
      </c>
      <c r="R5" s="61" t="inlineStr">
        <is>
          <t>New-build cash £bn</t>
        </is>
      </c>
      <c r="S5" s="61" t="inlineStr">
        <is>
          <t>Refurb recovery £bn</t>
        </is>
      </c>
      <c r="T5" s="61" t="inlineStr">
        <is>
          <t>Emissions Mt</t>
        </is>
      </c>
      <c r="U5" s="75" t="inlineStr">
        <is>
          <t>All-screen pass</t>
        </is>
      </c>
    </row>
    <row r="6" ht="30" customHeight="1" s="74">
      <c r="A6" s="63" t="inlineStr">
        <is>
          <t>Retention: Proposed / low</t>
        </is>
      </c>
      <c r="B6" s="116" t="n">
        <v>2030</v>
      </c>
      <c r="C6" s="122" t="n">
        <v>34.48786971</v>
      </c>
      <c r="D6" s="122" t="n">
        <v>0</v>
      </c>
      <c r="E6" s="122" t="n">
        <v>34.48786971</v>
      </c>
      <c r="F6" s="122" t="n">
        <v>0</v>
      </c>
      <c r="G6" s="122" t="n">
        <v>0</v>
      </c>
      <c r="H6" s="122" t="n">
        <v>0</v>
      </c>
      <c r="I6" s="122" t="n">
        <v>82.63238690710735</v>
      </c>
      <c r="J6" s="122" t="n">
        <v>0</v>
      </c>
      <c r="K6" s="122" t="n">
        <v>40.13933338501767</v>
      </c>
      <c r="L6" s="72" t="b">
        <v>0</v>
      </c>
      <c r="M6" s="72" t="b">
        <v>0</v>
      </c>
      <c r="N6" s="124" t="n">
        <v>0.02508218915787703</v>
      </c>
      <c r="O6" s="124" t="n">
        <v>1.891680316435798</v>
      </c>
      <c r="P6" s="124" t="n">
        <v>1.258626933788648</v>
      </c>
      <c r="Q6" s="124" t="n">
        <v>0</v>
      </c>
      <c r="R6" s="124" t="n">
        <v>15.87280716044289</v>
      </c>
      <c r="S6" s="124" t="n">
        <v>0</v>
      </c>
      <c r="T6" s="124" t="n">
        <v>34.64847278711081</v>
      </c>
      <c r="U6" s="76">
        <f>IF(AND(L6,M6),1,0)</f>
        <v/>
      </c>
    </row>
    <row r="7" ht="30" customHeight="1" s="74">
      <c r="A7" s="63" t="inlineStr">
        <is>
          <t>Retention: Proposed / low</t>
        </is>
      </c>
      <c r="B7" s="116" t="n">
        <v>2031</v>
      </c>
      <c r="C7" s="122" t="n">
        <v>34.69180721</v>
      </c>
      <c r="D7" s="122" t="n">
        <v>0</v>
      </c>
      <c r="E7" s="122" t="n">
        <v>33.19180721</v>
      </c>
      <c r="F7" s="122" t="n">
        <v>1.5</v>
      </c>
      <c r="G7" s="122" t="n">
        <v>0</v>
      </c>
      <c r="H7" s="122" t="n">
        <v>0</v>
      </c>
      <c r="I7" s="122" t="n">
        <v>81.30934686189414</v>
      </c>
      <c r="J7" s="122" t="n">
        <v>0</v>
      </c>
      <c r="K7" s="122" t="n">
        <v>41.42072066284593</v>
      </c>
      <c r="L7" s="72" t="b">
        <v>0</v>
      </c>
      <c r="M7" s="72" t="b">
        <v>0</v>
      </c>
      <c r="N7" s="124" t="n">
        <v>0.033964906234918</v>
      </c>
      <c r="O7" s="124" t="n">
        <v>6.026292224927212</v>
      </c>
      <c r="P7" s="124" t="n">
        <v>1.305507480738575</v>
      </c>
      <c r="Q7" s="124" t="n">
        <v>0.1160625</v>
      </c>
      <c r="R7" s="124" t="n">
        <v>12.80571705010993</v>
      </c>
      <c r="S7" s="124" t="n">
        <v>0</v>
      </c>
      <c r="T7" s="124" t="n">
        <v>34.0642204768645</v>
      </c>
      <c r="U7" s="76">
        <f>IF(AND(L7,M7),1,0)</f>
        <v/>
      </c>
    </row>
    <row r="8" ht="30" customHeight="1" s="74">
      <c r="A8" s="63" t="inlineStr">
        <is>
          <t>Retention: Proposed / low</t>
        </is>
      </c>
      <c r="B8" s="116" t="n">
        <v>2032</v>
      </c>
      <c r="C8" s="122" t="n">
        <v>36.91905721</v>
      </c>
      <c r="D8" s="122" t="n">
        <v>0.46425</v>
      </c>
      <c r="E8" s="122" t="n">
        <v>33.01905721</v>
      </c>
      <c r="F8" s="122" t="n">
        <v>3</v>
      </c>
      <c r="G8" s="122" t="n">
        <v>0.8999999999999999</v>
      </c>
      <c r="H8" s="122" t="n">
        <v>0</v>
      </c>
      <c r="I8" s="122" t="n">
        <v>78.92413319297683</v>
      </c>
      <c r="J8" s="122" t="n">
        <v>0</v>
      </c>
      <c r="K8" s="122" t="n">
        <v>43.20076276606631</v>
      </c>
      <c r="L8" s="72" t="b">
        <v>0</v>
      </c>
      <c r="M8" s="72" t="b">
        <v>0</v>
      </c>
      <c r="N8" s="124" t="n">
        <v>0.02192970789847358</v>
      </c>
      <c r="O8" s="124" t="n">
        <v>1.226430926151284</v>
      </c>
      <c r="P8" s="124" t="n">
        <v>1.383064356437069</v>
      </c>
      <c r="Q8" s="124" t="n">
        <v>0.1340625</v>
      </c>
      <c r="R8" s="124" t="n">
        <v>7.961126939776989</v>
      </c>
      <c r="S8" s="124" t="n">
        <v>0.02702637800257341</v>
      </c>
      <c r="T8" s="124" t="n">
        <v>33.11970579332631</v>
      </c>
      <c r="U8" s="76">
        <f>IF(AND(L8,M8),1,0)</f>
        <v/>
      </c>
    </row>
    <row r="9" ht="30" customHeight="1" s="74">
      <c r="A9" s="63" t="inlineStr">
        <is>
          <t>Retention: Proposed / low</t>
        </is>
      </c>
      <c r="B9" s="116" t="n">
        <v>2033</v>
      </c>
      <c r="C9" s="122" t="n">
        <v>39.02936971</v>
      </c>
      <c r="D9" s="122" t="n">
        <v>1.0005</v>
      </c>
      <c r="E9" s="122" t="n">
        <v>32.72936971</v>
      </c>
      <c r="F9" s="122" t="n">
        <v>4.5</v>
      </c>
      <c r="G9" s="122" t="n">
        <v>1.8</v>
      </c>
      <c r="H9" s="122" t="n">
        <v>0</v>
      </c>
      <c r="I9" s="122" t="n">
        <v>80.30048816413741</v>
      </c>
      <c r="J9" s="122" t="n">
        <v>0</v>
      </c>
      <c r="K9" s="122" t="n">
        <v>43.3108487481921</v>
      </c>
      <c r="L9" s="72" t="b">
        <v>0</v>
      </c>
      <c r="M9" s="72" t="b">
        <v>0</v>
      </c>
      <c r="N9" s="124" t="n">
        <v>0.02063019595728484</v>
      </c>
      <c r="O9" s="124" t="n">
        <v>1.083890390061319</v>
      </c>
      <c r="P9" s="124" t="n">
        <v>1.495084191651636</v>
      </c>
      <c r="Q9" s="124" t="n">
        <v>0</v>
      </c>
      <c r="R9" s="124" t="n">
        <v>8.949870162777373</v>
      </c>
      <c r="S9" s="124" t="n">
        <v>0.05824424597000474</v>
      </c>
      <c r="T9" s="124" t="n">
        <v>33.60759534972156</v>
      </c>
      <c r="U9" s="76">
        <f>IF(AND(L9,M9),1,0)</f>
        <v/>
      </c>
    </row>
    <row r="10" ht="30" customHeight="1" s="74">
      <c r="A10" s="63" t="inlineStr">
        <is>
          <t>Retention: Proposed / low</t>
        </is>
      </c>
      <c r="B10" s="116" t="n">
        <v>2034</v>
      </c>
      <c r="C10" s="122" t="n">
        <v>42.98999471</v>
      </c>
      <c r="D10" s="122" t="n">
        <v>1.0005</v>
      </c>
      <c r="E10" s="122" t="n">
        <v>34.28999471</v>
      </c>
      <c r="F10" s="122" t="n">
        <v>6</v>
      </c>
      <c r="G10" s="122" t="n">
        <v>2.7</v>
      </c>
      <c r="H10" s="122" t="n">
        <v>0</v>
      </c>
      <c r="I10" s="122" t="n">
        <v>81.84922818762655</v>
      </c>
      <c r="J10" s="122" t="n">
        <v>0</v>
      </c>
      <c r="K10" s="122" t="n">
        <v>43.68745646627386</v>
      </c>
      <c r="L10" s="72" t="b">
        <v>0</v>
      </c>
      <c r="M10" s="72" t="b">
        <v>0</v>
      </c>
      <c r="N10" s="124" t="n">
        <v>0.01389477104075038</v>
      </c>
      <c r="O10" s="124" t="n">
        <v>3.770538036223869</v>
      </c>
      <c r="P10" s="124" t="n">
        <v>1.701246910084468</v>
      </c>
      <c r="Q10" s="124" t="n">
        <v>0.279375</v>
      </c>
      <c r="R10" s="124" t="n">
        <v>8.949870162777371</v>
      </c>
      <c r="S10" s="124" t="n">
        <v>0.05824424597000474</v>
      </c>
      <c r="T10" s="124" t="n">
        <v>34.16029958055606</v>
      </c>
      <c r="U10" s="76">
        <f>IF(AND(L10,M10),1,0)</f>
        <v/>
      </c>
    </row>
    <row r="11" ht="30" customHeight="1" s="74">
      <c r="A11" s="63" t="inlineStr">
        <is>
          <t>Retention: Proposed / low</t>
        </is>
      </c>
      <c r="B11" s="116" t="n">
        <v>2035</v>
      </c>
      <c r="C11" s="122" t="n">
        <v>46.74086971000001</v>
      </c>
      <c r="D11" s="122" t="n">
        <v>2.118</v>
      </c>
      <c r="E11" s="122" t="n">
        <v>35.64086971</v>
      </c>
      <c r="F11" s="122" t="n">
        <v>7.5</v>
      </c>
      <c r="G11" s="122" t="n">
        <v>3.6</v>
      </c>
      <c r="H11" s="122" t="n">
        <v>2</v>
      </c>
      <c r="I11" s="122" t="n">
        <v>70.95706146028731</v>
      </c>
      <c r="J11" s="122" t="n">
        <v>14.90365714285714</v>
      </c>
      <c r="K11" s="122" t="n">
        <v>44.30877968584704</v>
      </c>
      <c r="L11" s="72" t="b">
        <v>0</v>
      </c>
      <c r="M11" s="72" t="b">
        <v>0</v>
      </c>
      <c r="N11" s="124" t="n">
        <v>5.925857744884531e-16</v>
      </c>
      <c r="O11" s="124" t="n">
        <v>1.945052713427116</v>
      </c>
      <c r="P11" s="124" t="n">
        <v>1.862799508069809</v>
      </c>
      <c r="Q11" s="124" t="n">
        <v>0.396</v>
      </c>
      <c r="R11" s="124" t="n">
        <v>7.949708598251197</v>
      </c>
      <c r="S11" s="124" t="n">
        <v>0.1232996631329036</v>
      </c>
      <c r="T11" s="124" t="n">
        <v>42.30127328971151</v>
      </c>
      <c r="U11" s="76">
        <f>IF(AND(L11,M11),1,0)</f>
        <v/>
      </c>
    </row>
    <row r="12" ht="30" customHeight="1" s="74">
      <c r="A12" s="63" t="inlineStr">
        <is>
          <t>Retention: Proposed / low</t>
        </is>
      </c>
      <c r="B12" s="116" t="n">
        <v>2036</v>
      </c>
      <c r="C12" s="122" t="n">
        <v>50.39624471000001</v>
      </c>
      <c r="D12" s="122" t="n">
        <v>3.5859375</v>
      </c>
      <c r="E12" s="122" t="n">
        <v>36.89624471000001</v>
      </c>
      <c r="F12" s="122" t="n">
        <v>9</v>
      </c>
      <c r="G12" s="122" t="n">
        <v>4.5</v>
      </c>
      <c r="H12" s="122" t="n">
        <v>4</v>
      </c>
      <c r="I12" s="122" t="n">
        <v>65.61355766584839</v>
      </c>
      <c r="J12" s="122" t="n">
        <v>29.80731428571428</v>
      </c>
      <c r="K12" s="122" t="n">
        <v>44.83411726390007</v>
      </c>
      <c r="L12" s="72" t="b">
        <v>1</v>
      </c>
      <c r="M12" s="72" t="b">
        <v>0</v>
      </c>
      <c r="N12" s="124" t="n">
        <v>5.991007507404252e-16</v>
      </c>
      <c r="O12" s="124" t="n">
        <v>1.117914486335422</v>
      </c>
      <c r="P12" s="124" t="n">
        <v>2.016635972234355</v>
      </c>
      <c r="Q12" s="124" t="n">
        <v>0.452625</v>
      </c>
      <c r="R12" s="124" t="n">
        <v>9.199547033725022</v>
      </c>
      <c r="S12" s="124" t="n">
        <v>0.2155124423597776</v>
      </c>
      <c r="T12" s="124" t="n">
        <v>52.7040493231058</v>
      </c>
      <c r="U12" s="76">
        <f>IF(AND(L12,M12),1,0)</f>
        <v/>
      </c>
    </row>
    <row r="13" ht="30" customHeight="1" s="74">
      <c r="A13" s="63" t="inlineStr">
        <is>
          <t>Retention: Proposed / low</t>
        </is>
      </c>
      <c r="B13" s="116" t="n">
        <v>2037</v>
      </c>
      <c r="C13" s="122" t="n">
        <v>53.98480721000001</v>
      </c>
      <c r="D13" s="122" t="n">
        <v>4.9141875</v>
      </c>
      <c r="E13" s="122" t="n">
        <v>38.08480721000002</v>
      </c>
      <c r="F13" s="122" t="n">
        <v>10.5</v>
      </c>
      <c r="G13" s="122" t="n">
        <v>5.4</v>
      </c>
      <c r="H13" s="122" t="n">
        <v>6</v>
      </c>
      <c r="I13" s="122" t="n">
        <v>58.13454717181391</v>
      </c>
      <c r="J13" s="122" t="n">
        <v>32.02879728704166</v>
      </c>
      <c r="K13" s="122" t="n">
        <v>45.70298053213345</v>
      </c>
      <c r="L13" s="72" t="b">
        <v>1</v>
      </c>
      <c r="M13" s="72" t="b">
        <v>0</v>
      </c>
      <c r="N13" s="124" t="n">
        <v>5.291260426744556e-16</v>
      </c>
      <c r="O13" s="124" t="n">
        <v>0.379274207446245</v>
      </c>
      <c r="P13" s="124" t="n">
        <v>2.119944703351932</v>
      </c>
      <c r="Q13" s="124" t="n">
        <v>0.5653125</v>
      </c>
      <c r="R13" s="124" t="n">
        <v>9.534488198423009</v>
      </c>
      <c r="S13" s="124" t="n">
        <v>0.2938845724318604</v>
      </c>
      <c r="T13" s="124" t="n">
        <v>52.04848125295766</v>
      </c>
      <c r="U13" s="76">
        <f>IF(AND(L13,M13),1,0)</f>
        <v/>
      </c>
    </row>
    <row r="14" ht="30" customHeight="1" s="74">
      <c r="A14" s="63" t="inlineStr">
        <is>
          <t>Retention: Proposed / low</t>
        </is>
      </c>
      <c r="B14" s="116" t="n">
        <v>2038</v>
      </c>
      <c r="C14" s="122" t="n">
        <v>57.75161971000001</v>
      </c>
      <c r="D14" s="122" t="n">
        <v>6.77325</v>
      </c>
      <c r="E14" s="122" t="n">
        <v>39.45161971000002</v>
      </c>
      <c r="F14" s="122" t="n">
        <v>12</v>
      </c>
      <c r="G14" s="122" t="n">
        <v>6.300000000000001</v>
      </c>
      <c r="H14" s="122" t="n">
        <v>8</v>
      </c>
      <c r="I14" s="122" t="n">
        <v>53.64087781260708</v>
      </c>
      <c r="J14" s="122" t="n">
        <v>32.77588651667693</v>
      </c>
      <c r="K14" s="122" t="n">
        <v>46.56250050730701</v>
      </c>
      <c r="L14" s="72" t="b">
        <v>1</v>
      </c>
      <c r="M14" s="72" t="b">
        <v>0</v>
      </c>
      <c r="N14" s="124" t="n">
        <v>5.347884077766336e-16</v>
      </c>
      <c r="O14" s="124" t="n">
        <v>0.03582492568737107</v>
      </c>
      <c r="P14" s="124" t="n">
        <v>2.211350568191541</v>
      </c>
      <c r="Q14" s="124" t="n">
        <v>0.3135</v>
      </c>
      <c r="R14" s="124" t="n">
        <v>12.11682663389684</v>
      </c>
      <c r="S14" s="124" t="n">
        <v>0.394305686173248</v>
      </c>
      <c r="T14" s="124" t="n">
        <v>50.83744720899432</v>
      </c>
      <c r="U14" s="76">
        <f>IF(AND(L14,M14),1,0)</f>
        <v/>
      </c>
    </row>
    <row r="15" ht="30" customHeight="1" s="74">
      <c r="A15" s="63" t="inlineStr">
        <is>
          <t>Retention: Proposed / low</t>
        </is>
      </c>
      <c r="B15" s="116" t="n">
        <v>2039</v>
      </c>
      <c r="C15" s="122" t="n">
        <v>60.60211971000002</v>
      </c>
      <c r="D15" s="122" t="n">
        <v>7.747875</v>
      </c>
      <c r="E15" s="122" t="n">
        <v>40.40211971000002</v>
      </c>
      <c r="F15" s="122" t="n">
        <v>13</v>
      </c>
      <c r="G15" s="122" t="n">
        <v>7.200000000000001</v>
      </c>
      <c r="H15" s="122" t="n">
        <v>8</v>
      </c>
      <c r="I15" s="122" t="n">
        <v>42.70900340988838</v>
      </c>
      <c r="J15" s="122" t="n">
        <v>35.94318640324192</v>
      </c>
      <c r="K15" s="122" t="n">
        <v>47.26343076689773</v>
      </c>
      <c r="L15" s="72" t="b">
        <v>1</v>
      </c>
      <c r="M15" s="72" t="b">
        <v>1</v>
      </c>
      <c r="N15" s="124" t="n">
        <v>3.473153060402214e-16</v>
      </c>
      <c r="O15" s="124" t="n">
        <v>1.847411112976261e-15</v>
      </c>
      <c r="P15" s="124" t="n">
        <v>2.191376649227095</v>
      </c>
      <c r="Q15" s="124" t="n">
        <v>0.735</v>
      </c>
      <c r="R15" s="124" t="n">
        <v>13.73932663389684</v>
      </c>
      <c r="S15" s="124" t="n">
        <v>0.4673074697278565</v>
      </c>
      <c r="T15" s="124" t="n">
        <v>49.59592488093539</v>
      </c>
      <c r="U15" s="76">
        <f>IF(AND(L15,M15),1,0)</f>
        <v/>
      </c>
    </row>
    <row r="16" ht="30" customHeight="1" s="74">
      <c r="A16" s="63" t="inlineStr">
        <is>
          <t>Retention: Proposed / low</t>
        </is>
      </c>
      <c r="B16" s="116" t="n">
        <v>2040</v>
      </c>
      <c r="C16" s="122" t="n">
        <v>62.53486971000001</v>
      </c>
      <c r="D16" s="122" t="n">
        <v>9.453749999999999</v>
      </c>
      <c r="E16" s="122" t="n">
        <v>41.73486971000001</v>
      </c>
      <c r="F16" s="122" t="n">
        <v>13</v>
      </c>
      <c r="G16" s="122" t="n">
        <v>7.800000000000001</v>
      </c>
      <c r="H16" s="122" t="n">
        <v>8</v>
      </c>
      <c r="I16" s="122" t="n">
        <v>38.1933567447882</v>
      </c>
      <c r="J16" s="122" t="n">
        <v>36.18037263735368</v>
      </c>
      <c r="K16" s="122" t="n">
        <v>47.32276298405758</v>
      </c>
      <c r="L16" s="72" t="b">
        <v>1</v>
      </c>
      <c r="M16" s="72" t="b">
        <v>1</v>
      </c>
      <c r="N16" s="124" t="n">
        <v>3.55588447901566e-16</v>
      </c>
      <c r="O16" s="124" t="n">
        <v>1.932676241267473e-15</v>
      </c>
      <c r="P16" s="124" t="n">
        <v>2.248037556357493</v>
      </c>
      <c r="Q16" s="124" t="n">
        <v>0.4747499999999999</v>
      </c>
      <c r="R16" s="124" t="n">
        <v>15.25432663389684</v>
      </c>
      <c r="S16" s="124" t="n">
        <v>0.5734045594633224</v>
      </c>
      <c r="T16" s="124" t="n">
        <v>47.86790014128467</v>
      </c>
      <c r="U16" s="76">
        <f>IF(AND(L16,M16),1,0)</f>
        <v/>
      </c>
    </row>
    <row r="17" ht="30" customHeight="1" s="74">
      <c r="A17" s="63" t="inlineStr">
        <is>
          <t>Retention: Proposed / low</t>
        </is>
      </c>
      <c r="B17" s="116" t="n">
        <v>2041</v>
      </c>
      <c r="C17" s="122" t="n">
        <v>64.25805721000002</v>
      </c>
      <c r="D17" s="122" t="n">
        <v>9.8281875</v>
      </c>
      <c r="E17" s="122" t="n">
        <v>43.45805721000002</v>
      </c>
      <c r="F17" s="122" t="n">
        <v>13</v>
      </c>
      <c r="G17" s="122" t="n">
        <v>7.800000000000001</v>
      </c>
      <c r="H17" s="122" t="n">
        <v>8</v>
      </c>
      <c r="I17" s="122" t="n">
        <v>30.51310139219705</v>
      </c>
      <c r="J17" s="122" t="n">
        <v>36.12685584171386</v>
      </c>
      <c r="K17" s="122" t="n">
        <v>47.67548939288794</v>
      </c>
      <c r="L17" s="72" t="b">
        <v>1</v>
      </c>
      <c r="M17" s="72" t="b">
        <v>1</v>
      </c>
      <c r="N17" s="124" t="n">
        <v>3.947363152012396e-16</v>
      </c>
      <c r="O17" s="124" t="n">
        <v>2.081890215777093e-15</v>
      </c>
      <c r="P17" s="124" t="n">
        <v>2.258231888002127</v>
      </c>
      <c r="Q17" s="124" t="n">
        <v>0.4865625</v>
      </c>
      <c r="R17" s="124" t="n">
        <v>16.15432663389684</v>
      </c>
      <c r="S17" s="124" t="n">
        <v>0.5917423280595757</v>
      </c>
      <c r="T17" s="124" t="n">
        <v>44.57708426629275</v>
      </c>
      <c r="U17" s="76">
        <f>IF(AND(L17,M17),1,0)</f>
        <v/>
      </c>
    </row>
    <row r="18" ht="30" customHeight="1" s="74">
      <c r="A18" s="63" t="inlineStr">
        <is>
          <t>Retention: Proposed / low</t>
        </is>
      </c>
      <c r="B18" s="116" t="n">
        <v>2042</v>
      </c>
      <c r="C18" s="122" t="n">
        <v>65.42911971000002</v>
      </c>
      <c r="D18" s="122" t="n">
        <v>9.869249999999999</v>
      </c>
      <c r="E18" s="122" t="n">
        <v>44.62911971000002</v>
      </c>
      <c r="F18" s="122" t="n">
        <v>13</v>
      </c>
      <c r="G18" s="122" t="n">
        <v>7.800000000000001</v>
      </c>
      <c r="H18" s="122" t="n">
        <v>8</v>
      </c>
      <c r="I18" s="122" t="n">
        <v>19.81744248782376</v>
      </c>
      <c r="J18" s="122" t="n">
        <v>35.77302062433698</v>
      </c>
      <c r="K18" s="122" t="n">
        <v>47.756048036581</v>
      </c>
      <c r="L18" s="72" t="b">
        <v>1</v>
      </c>
      <c r="M18" s="72" t="b">
        <v>1</v>
      </c>
      <c r="N18" s="124" t="n">
        <v>4.83323907507995e-16</v>
      </c>
      <c r="O18" s="124" t="n">
        <v>2.650324404385174e-15</v>
      </c>
      <c r="P18" s="124" t="n">
        <v>2.223273720513192</v>
      </c>
      <c r="Q18" s="124" t="n">
        <v>0.43125</v>
      </c>
      <c r="R18" s="124" t="n">
        <v>16.15432663389684</v>
      </c>
      <c r="S18" s="124" t="n">
        <v>0.599645033097485</v>
      </c>
      <c r="T18" s="124" t="n">
        <v>39.76334169260978</v>
      </c>
      <c r="U18" s="76">
        <f>IF(AND(L18,M18),1,0)</f>
        <v/>
      </c>
    </row>
    <row r="19" ht="30" customHeight="1" s="74">
      <c r="A19" s="63" t="inlineStr">
        <is>
          <t>Retention: Proposed / low</t>
        </is>
      </c>
      <c r="B19" s="116" t="n">
        <v>2043</v>
      </c>
      <c r="C19" s="122" t="n">
        <v>66.67249471000002</v>
      </c>
      <c r="D19" s="122" t="n">
        <v>9.450749999999999</v>
      </c>
      <c r="E19" s="122" t="n">
        <v>45.87249471000003</v>
      </c>
      <c r="F19" s="122" t="n">
        <v>13</v>
      </c>
      <c r="G19" s="122" t="n">
        <v>7.800000000000001</v>
      </c>
      <c r="H19" s="122" t="n">
        <v>8</v>
      </c>
      <c r="I19" s="122" t="n">
        <v>13.68252879922201</v>
      </c>
      <c r="J19" s="122" t="n">
        <v>33.78629355437053</v>
      </c>
      <c r="K19" s="122" t="n">
        <v>47.62840674795909</v>
      </c>
      <c r="L19" s="72" t="b">
        <v>1</v>
      </c>
      <c r="M19" s="72" t="b">
        <v>1</v>
      </c>
      <c r="N19" s="124" t="n">
        <v>4.166367537476582e-16</v>
      </c>
      <c r="O19" s="124" t="n">
        <v>2.472688720445148e-15</v>
      </c>
      <c r="P19" s="124" t="n">
        <v>2.174631332161138</v>
      </c>
      <c r="Q19" s="124" t="n">
        <v>0.491625</v>
      </c>
      <c r="R19" s="124" t="n">
        <v>16.15432663389684</v>
      </c>
      <c r="S19" s="124" t="n">
        <v>0.5684271651300536</v>
      </c>
      <c r="T19" s="124" t="n">
        <v>35.10960677976301</v>
      </c>
      <c r="U19" s="76">
        <f>IF(AND(L19,M19),1,0)</f>
        <v/>
      </c>
    </row>
    <row r="20" ht="30" customHeight="1" s="74">
      <c r="A20" s="63" t="inlineStr">
        <is>
          <t>Retention: Proposed / low</t>
        </is>
      </c>
      <c r="B20" s="116" t="n">
        <v>2044</v>
      </c>
      <c r="C20" s="122" t="n">
        <v>68.31099471000003</v>
      </c>
      <c r="D20" s="122" t="n">
        <v>10.021125</v>
      </c>
      <c r="E20" s="122" t="n">
        <v>47.51099471000003</v>
      </c>
      <c r="F20" s="122" t="n">
        <v>13</v>
      </c>
      <c r="G20" s="122" t="n">
        <v>7.800000000000001</v>
      </c>
      <c r="H20" s="122" t="n">
        <v>8</v>
      </c>
      <c r="I20" s="122" t="n">
        <v>12.85380056216279</v>
      </c>
      <c r="J20" s="122" t="n">
        <v>33.48980346604112</v>
      </c>
      <c r="K20" s="122" t="n">
        <v>48.44011776272212</v>
      </c>
      <c r="L20" s="72" t="b">
        <v>1</v>
      </c>
      <c r="M20" s="72" t="b">
        <v>1</v>
      </c>
      <c r="N20" s="124" t="n">
        <v>4.590303209880593e-16</v>
      </c>
      <c r="O20" s="124" t="n">
        <v>3.133493464702042e-15</v>
      </c>
      <c r="P20" s="124" t="n">
        <v>2.171664873479465</v>
      </c>
      <c r="Q20" s="124" t="n">
        <v>0.455625</v>
      </c>
      <c r="R20" s="124" t="n">
        <v>14.93432663389684</v>
      </c>
      <c r="S20" s="124" t="n">
        <v>0.6099054512406266</v>
      </c>
      <c r="T20" s="124" t="n">
        <v>34.5088332309159</v>
      </c>
      <c r="U20" s="76">
        <f>IF(AND(L20,M20),1,0)</f>
        <v/>
      </c>
    </row>
    <row r="21" ht="30" customHeight="1" s="74">
      <c r="A21" s="63" t="inlineStr">
        <is>
          <t>Retention: Proposed / low</t>
        </is>
      </c>
      <c r="B21" s="116" t="n">
        <v>2045</v>
      </c>
      <c r="C21" s="122" t="n">
        <v>69.50736971000002</v>
      </c>
      <c r="D21" s="122" t="n">
        <v>9.280499999999998</v>
      </c>
      <c r="E21" s="122" t="n">
        <v>48.50736971000002</v>
      </c>
      <c r="F21" s="122" t="n">
        <v>13.2</v>
      </c>
      <c r="G21" s="122" t="n">
        <v>7.800000000000001</v>
      </c>
      <c r="H21" s="122" t="n">
        <v>8</v>
      </c>
      <c r="I21" s="122" t="n">
        <v>22.09784952956551</v>
      </c>
      <c r="J21" s="122" t="n">
        <v>0</v>
      </c>
      <c r="K21" s="122" t="n">
        <v>48.03157809609458</v>
      </c>
      <c r="L21" s="72" t="b">
        <v>1</v>
      </c>
      <c r="M21" s="72" t="b">
        <v>1</v>
      </c>
      <c r="N21" s="124" t="n">
        <v>5.001678931361203e-16</v>
      </c>
      <c r="O21" s="124" t="n">
        <v>3.666400516522117e-15</v>
      </c>
      <c r="P21" s="124" t="n">
        <v>2.232151872299866</v>
      </c>
      <c r="Q21" s="124" t="n">
        <v>0.07875</v>
      </c>
      <c r="R21" s="124" t="n">
        <v>11.43503580465973</v>
      </c>
      <c r="S21" s="124" t="n">
        <v>0.5448500340777279</v>
      </c>
      <c r="T21" s="124" t="n">
        <v>9.064229784071577</v>
      </c>
      <c r="U21" s="76">
        <f>IF(AND(L21,M21),1,0)</f>
        <v/>
      </c>
    </row>
    <row r="22" ht="30" customHeight="1" s="74">
      <c r="A22" s="63" t="inlineStr">
        <is>
          <t>Retention: Proposed / low</t>
        </is>
      </c>
      <c r="B22" s="116" t="n">
        <v>2046</v>
      </c>
      <c r="C22" s="122" t="n">
        <v>69.69211971000003</v>
      </c>
      <c r="D22" s="122" t="n">
        <v>7.625249999999999</v>
      </c>
      <c r="E22" s="122" t="n">
        <v>48.69211971000003</v>
      </c>
      <c r="F22" s="122" t="n">
        <v>13.2</v>
      </c>
      <c r="G22" s="122" t="n">
        <v>7.800000000000001</v>
      </c>
      <c r="H22" s="122" t="n">
        <v>8</v>
      </c>
      <c r="I22" s="122" t="n">
        <v>19.36250475435896</v>
      </c>
      <c r="J22" s="122" t="n">
        <v>0</v>
      </c>
      <c r="K22" s="122" t="n">
        <v>49.0633930448184</v>
      </c>
      <c r="L22" s="72" t="b">
        <v>1</v>
      </c>
      <c r="M22" s="72" t="b">
        <v>1</v>
      </c>
      <c r="N22" s="124" t="n">
        <v>3.964767259446791e-16</v>
      </c>
      <c r="O22" s="124" t="n">
        <v>2.842170943040401e-15</v>
      </c>
      <c r="P22" s="124" t="n">
        <v>2.187018368547193</v>
      </c>
      <c r="Q22" s="124" t="n">
        <v>0.15</v>
      </c>
      <c r="R22" s="124" t="n">
        <v>8.735035804659731</v>
      </c>
      <c r="S22" s="124" t="n">
        <v>0.4526372548508538</v>
      </c>
      <c r="T22" s="124" t="n">
        <v>7.968085172049364</v>
      </c>
      <c r="U22" s="76">
        <f>IF(AND(L22,M22),1,0)</f>
        <v/>
      </c>
    </row>
    <row r="23" ht="30" customHeight="1" s="74">
      <c r="A23" s="63" t="inlineStr">
        <is>
          <t>Retention: Proposed / low</t>
        </is>
      </c>
      <c r="B23" s="116" t="n">
        <v>2047</v>
      </c>
      <c r="C23" s="122" t="n">
        <v>70.33586971000003</v>
      </c>
      <c r="D23" s="122" t="n">
        <v>6.429000000000001</v>
      </c>
      <c r="E23" s="122" t="n">
        <v>49.33586971000003</v>
      </c>
      <c r="F23" s="122" t="n">
        <v>13.2</v>
      </c>
      <c r="G23" s="122" t="n">
        <v>7.800000000000001</v>
      </c>
      <c r="H23" s="122" t="n">
        <v>8</v>
      </c>
      <c r="I23" s="122" t="n">
        <v>17.08343328003584</v>
      </c>
      <c r="J23" s="122" t="n">
        <v>0</v>
      </c>
      <c r="K23" s="122" t="n">
        <v>49.74910972480362</v>
      </c>
      <c r="L23" s="72" t="b">
        <v>1</v>
      </c>
      <c r="M23" s="72" t="b">
        <v>1</v>
      </c>
      <c r="N23" s="124" t="n">
        <v>3.155965639420832e-16</v>
      </c>
      <c r="O23" s="124" t="n">
        <v>2.110311925207497e-15</v>
      </c>
      <c r="P23" s="124" t="n">
        <v>2.201486230095528</v>
      </c>
      <c r="Q23" s="124" t="n">
        <v>0</v>
      </c>
      <c r="R23" s="124" t="n">
        <v>4.696454146185522</v>
      </c>
      <c r="S23" s="124" t="n">
        <v>0.3742651247787711</v>
      </c>
      <c r="T23" s="124" t="n">
        <v>7.060133284481011</v>
      </c>
      <c r="U23" s="76">
        <f>IF(AND(L23,M23),1,0)</f>
        <v/>
      </c>
    </row>
    <row r="24" ht="30" customHeight="1" s="74">
      <c r="A24" s="63" t="inlineStr">
        <is>
          <t>Retention: Proposed / low</t>
        </is>
      </c>
      <c r="B24" s="116" t="n">
        <v>2048</v>
      </c>
      <c r="C24" s="122" t="n">
        <v>70.10436971000003</v>
      </c>
      <c r="D24" s="122" t="n">
        <v>4.525875</v>
      </c>
      <c r="E24" s="122" t="n">
        <v>49.10436971000003</v>
      </c>
      <c r="F24" s="122" t="n">
        <v>13.2</v>
      </c>
      <c r="G24" s="122" t="n">
        <v>7.800000000000001</v>
      </c>
      <c r="H24" s="122" t="n">
        <v>8</v>
      </c>
      <c r="I24" s="122" t="n">
        <v>16.77527737043911</v>
      </c>
      <c r="J24" s="122" t="n">
        <v>0</v>
      </c>
      <c r="K24" s="122" t="n">
        <v>50.0173107844654</v>
      </c>
      <c r="L24" s="72" t="b">
        <v>1</v>
      </c>
      <c r="M24" s="72" t="b">
        <v>1</v>
      </c>
      <c r="N24" s="124" t="n">
        <v>2.945991378211191e-16</v>
      </c>
      <c r="O24" s="124" t="n">
        <v>2.316369318577927e-15</v>
      </c>
      <c r="P24" s="124" t="n">
        <v>2.19015798411367</v>
      </c>
      <c r="Q24" s="124" t="n">
        <v>0.3465</v>
      </c>
      <c r="R24" s="124" t="n">
        <v>2.007872487711313</v>
      </c>
      <c r="S24" s="124" t="n">
        <v>0.2738440110373835</v>
      </c>
      <c r="T24" s="124" t="n">
        <v>6.937609236217692</v>
      </c>
      <c r="U24" s="76">
        <f>IF(AND(L24,M24),1,0)</f>
        <v/>
      </c>
    </row>
    <row r="25" ht="30" customHeight="1" s="74">
      <c r="A25" s="63" t="inlineStr">
        <is>
          <t>Retention: Proposed / low</t>
        </is>
      </c>
      <c r="B25" s="116" t="n">
        <v>2049</v>
      </c>
      <c r="C25" s="122" t="n">
        <v>69.22055721000004</v>
      </c>
      <c r="D25" s="122" t="n">
        <v>4.123500000000001</v>
      </c>
      <c r="E25" s="122" t="n">
        <v>48.22055721000003</v>
      </c>
      <c r="F25" s="122" t="n">
        <v>13.2</v>
      </c>
      <c r="G25" s="122" t="n">
        <v>7.800000000000001</v>
      </c>
      <c r="H25" s="122" t="n">
        <v>8</v>
      </c>
      <c r="I25" s="122" t="n">
        <v>19.08251115646741</v>
      </c>
      <c r="J25" s="122" t="n">
        <v>0</v>
      </c>
      <c r="K25" s="122" t="n">
        <v>49.5509324256037</v>
      </c>
      <c r="L25" s="72" t="b">
        <v>1</v>
      </c>
      <c r="M25" s="72" t="b">
        <v>1</v>
      </c>
      <c r="N25" s="124" t="n">
        <v>3.421329444306636e-16</v>
      </c>
      <c r="O25" s="124" t="n">
        <v>2.785327524179593e-15</v>
      </c>
      <c r="P25" s="124" t="n">
        <v>2.182592868137952</v>
      </c>
      <c r="Q25" s="124" t="n">
        <v>0.6718124999999999</v>
      </c>
      <c r="R25" s="124" t="n">
        <v>1.338581658474209</v>
      </c>
      <c r="S25" s="124" t="n">
        <v>0.2400501231957167</v>
      </c>
      <c r="T25" s="124" t="n">
        <v>7.863298459528623</v>
      </c>
      <c r="U25" s="76">
        <f>IF(AND(L25,M25),1,0)</f>
        <v/>
      </c>
    </row>
    <row r="26" ht="30" customHeight="1" s="74">
      <c r="A26" s="63" t="inlineStr">
        <is>
          <t>Retention: Proposed / low</t>
        </is>
      </c>
      <c r="B26" s="116" t="n">
        <v>2050</v>
      </c>
      <c r="C26" s="122" t="n">
        <v>69.01411971000003</v>
      </c>
      <c r="D26" s="122" t="n">
        <v>4.98825</v>
      </c>
      <c r="E26" s="122" t="n">
        <v>48.01411971000003</v>
      </c>
      <c r="F26" s="122" t="n">
        <v>13.2</v>
      </c>
      <c r="G26" s="122" t="n">
        <v>7.800000000000001</v>
      </c>
      <c r="H26" s="122" t="n">
        <v>8</v>
      </c>
      <c r="I26" s="122" t="n">
        <v>20.40158752391947</v>
      </c>
      <c r="J26" s="122" t="n">
        <v>0</v>
      </c>
      <c r="K26" s="122" t="n">
        <v>49.60019532179759</v>
      </c>
      <c r="L26" s="72" t="b">
        <v>1</v>
      </c>
      <c r="M26" s="72" t="b">
        <v>1</v>
      </c>
      <c r="N26" s="124" t="n">
        <v>3.865861148475534e-16</v>
      </c>
      <c r="O26" s="124" t="n">
        <v>3.218758592993254e-15</v>
      </c>
      <c r="P26" s="124" t="n">
        <v>2.209261473483442</v>
      </c>
      <c r="Q26" s="124" t="n">
        <v>0</v>
      </c>
      <c r="R26" s="124" t="n">
        <v>0</v>
      </c>
      <c r="S26" s="124" t="n">
        <v>0.2903916641278121</v>
      </c>
      <c r="T26" s="124" t="n">
        <v>8.393923180396454</v>
      </c>
      <c r="U26" s="76">
        <f>IF(AND(L26,M26),1,0)</f>
        <v/>
      </c>
    </row>
    <row r="27" ht="30" customHeight="1" s="74">
      <c r="A27" s="63" t="inlineStr">
        <is>
          <t>Faster: Proposed / low</t>
        </is>
      </c>
      <c r="B27" s="116" t="n">
        <v>2030</v>
      </c>
      <c r="C27" s="122" t="n">
        <v>34.48786971</v>
      </c>
      <c r="D27" s="122" t="n">
        <v>0</v>
      </c>
      <c r="E27" s="122" t="n">
        <v>34.48786971</v>
      </c>
      <c r="F27" s="122" t="n">
        <v>0</v>
      </c>
      <c r="G27" s="122" t="n">
        <v>0</v>
      </c>
      <c r="H27" s="122" t="n">
        <v>0</v>
      </c>
      <c r="I27" s="122" t="n">
        <v>82.63238690710735</v>
      </c>
      <c r="J27" s="122" t="n">
        <v>0</v>
      </c>
      <c r="K27" s="122" t="n">
        <v>40.13933338501767</v>
      </c>
      <c r="L27" s="72" t="b">
        <v>0</v>
      </c>
      <c r="M27" s="72" t="b">
        <v>0</v>
      </c>
      <c r="N27" s="124" t="n">
        <v>0.02508218915787703</v>
      </c>
      <c r="O27" s="124" t="n">
        <v>1.891680316435798</v>
      </c>
      <c r="P27" s="124" t="n">
        <v>1.258626933788648</v>
      </c>
      <c r="Q27" s="124" t="n">
        <v>0</v>
      </c>
      <c r="R27" s="124" t="n">
        <v>17.80127659123323</v>
      </c>
      <c r="S27" s="124" t="n">
        <v>0</v>
      </c>
      <c r="T27" s="124" t="n">
        <v>34.64847278711081</v>
      </c>
      <c r="U27" s="76">
        <f>IF(AND(L27,M27),1,0)</f>
        <v/>
      </c>
    </row>
    <row r="28" ht="30" customHeight="1" s="74">
      <c r="A28" s="63" t="inlineStr">
        <is>
          <t>Faster: Proposed / low</t>
        </is>
      </c>
      <c r="B28" s="116" t="n">
        <v>2031</v>
      </c>
      <c r="C28" s="122" t="n">
        <v>37.19180721</v>
      </c>
      <c r="D28" s="122" t="n">
        <v>0</v>
      </c>
      <c r="E28" s="122" t="n">
        <v>33.19180721</v>
      </c>
      <c r="F28" s="122" t="n">
        <v>4</v>
      </c>
      <c r="G28" s="122" t="n">
        <v>0</v>
      </c>
      <c r="H28" s="122" t="n">
        <v>0</v>
      </c>
      <c r="I28" s="122" t="n">
        <v>81.40724671747151</v>
      </c>
      <c r="J28" s="122" t="n">
        <v>0</v>
      </c>
      <c r="K28" s="122" t="n">
        <v>41.56649799813756</v>
      </c>
      <c r="L28" s="72" t="b">
        <v>0</v>
      </c>
      <c r="M28" s="72" t="b">
        <v>0</v>
      </c>
      <c r="N28" s="124" t="n">
        <v>0.02305011824834236</v>
      </c>
      <c r="O28" s="124" t="n">
        <v>4.833299518683551</v>
      </c>
      <c r="P28" s="124" t="n">
        <v>1.415881322493617</v>
      </c>
      <c r="Q28" s="124" t="n">
        <v>0.0696375</v>
      </c>
      <c r="R28" s="124" t="n">
        <v>15.03765591169063</v>
      </c>
      <c r="S28" s="124" t="n">
        <v>0</v>
      </c>
      <c r="T28" s="124" t="n">
        <v>34.1202614513566</v>
      </c>
      <c r="U28" s="76">
        <f>IF(AND(L28,M28),1,0)</f>
        <v/>
      </c>
    </row>
    <row r="29" ht="30" customHeight="1" s="74">
      <c r="A29" s="63" t="inlineStr">
        <is>
          <t>Faster: Proposed / low</t>
        </is>
      </c>
      <c r="B29" s="116" t="n">
        <v>2032</v>
      </c>
      <c r="C29" s="122" t="n">
        <v>41.01905721</v>
      </c>
      <c r="D29" s="122" t="n">
        <v>0.46425</v>
      </c>
      <c r="E29" s="122" t="n">
        <v>33.01905721</v>
      </c>
      <c r="F29" s="122" t="n">
        <v>8</v>
      </c>
      <c r="G29" s="122" t="n">
        <v>0</v>
      </c>
      <c r="H29" s="122" t="n">
        <v>0</v>
      </c>
      <c r="I29" s="122" t="n">
        <v>79.0338419553748</v>
      </c>
      <c r="J29" s="122" t="n">
        <v>0</v>
      </c>
      <c r="K29" s="122" t="n">
        <v>43.40837122051401</v>
      </c>
      <c r="L29" s="72" t="b">
        <v>0</v>
      </c>
      <c r="M29" s="72" t="b">
        <v>0</v>
      </c>
      <c r="N29" s="124" t="n">
        <v>0.008344746612341988</v>
      </c>
      <c r="O29" s="124" t="n">
        <v>0.327694387988651</v>
      </c>
      <c r="P29" s="124" t="n">
        <v>1.563865755286242</v>
      </c>
      <c r="Q29" s="124" t="n">
        <v>0.0804375</v>
      </c>
      <c r="R29" s="124" t="n">
        <v>10.66403523214803</v>
      </c>
      <c r="S29" s="124" t="n">
        <v>0.01621582680154405</v>
      </c>
      <c r="T29" s="124" t="n">
        <v>33.18672007555129</v>
      </c>
      <c r="U29" s="76">
        <f>IF(AND(L29,M29),1,0)</f>
        <v/>
      </c>
    </row>
    <row r="30" ht="30" customHeight="1" s="74">
      <c r="A30" s="63" t="inlineStr">
        <is>
          <t>Faster: Proposed / low</t>
        </is>
      </c>
      <c r="B30" s="116" t="n">
        <v>2033</v>
      </c>
      <c r="C30" s="122" t="n">
        <v>48.00936971</v>
      </c>
      <c r="D30" s="122" t="n">
        <v>1.0005</v>
      </c>
      <c r="E30" s="122" t="n">
        <v>36.40936971</v>
      </c>
      <c r="F30" s="122" t="n">
        <v>11.6</v>
      </c>
      <c r="G30" s="122" t="n">
        <v>0</v>
      </c>
      <c r="H30" s="122" t="n">
        <v>0</v>
      </c>
      <c r="I30" s="122" t="n">
        <v>80.50003760234664</v>
      </c>
      <c r="J30" s="122" t="n">
        <v>0</v>
      </c>
      <c r="K30" s="122" t="n">
        <v>43.83687997930591</v>
      </c>
      <c r="L30" s="72" t="b">
        <v>1</v>
      </c>
      <c r="M30" s="72" t="b">
        <v>0</v>
      </c>
      <c r="N30" s="124" t="n">
        <v>7.74696053254938e-16</v>
      </c>
      <c r="O30" s="124" t="n">
        <v>0.02806394103172092</v>
      </c>
      <c r="P30" s="124" t="n">
        <v>1.746575263348554</v>
      </c>
      <c r="Q30" s="124" t="n">
        <v>0</v>
      </c>
      <c r="R30" s="124" t="n">
        <v>11.21419679667421</v>
      </c>
      <c r="S30" s="124" t="n">
        <v>0.03494654758200284</v>
      </c>
      <c r="T30" s="124" t="n">
        <v>33.70036991578498</v>
      </c>
      <c r="U30" s="76">
        <f>IF(AND(L30,M30),1,0)</f>
        <v/>
      </c>
    </row>
    <row r="31" ht="30" customHeight="1" s="74">
      <c r="A31" s="63" t="inlineStr">
        <is>
          <t>Faster: Proposed / low</t>
        </is>
      </c>
      <c r="B31" s="116" t="n">
        <v>2034</v>
      </c>
      <c r="C31" s="122" t="n">
        <v>55.00999471</v>
      </c>
      <c r="D31" s="122" t="n">
        <v>1.0005</v>
      </c>
      <c r="E31" s="122" t="n">
        <v>39.80999471</v>
      </c>
      <c r="F31" s="122" t="n">
        <v>15.2</v>
      </c>
      <c r="G31" s="122" t="n">
        <v>0</v>
      </c>
      <c r="H31" s="122" t="n">
        <v>0</v>
      </c>
      <c r="I31" s="122" t="n">
        <v>82.02336649391655</v>
      </c>
      <c r="J31" s="122" t="n">
        <v>0</v>
      </c>
      <c r="K31" s="122" t="n">
        <v>44.40378141178929</v>
      </c>
      <c r="L31" s="72" t="b">
        <v>1</v>
      </c>
      <c r="M31" s="72" t="b">
        <v>0</v>
      </c>
      <c r="N31" s="124" t="n">
        <v>9.609985771922658e-16</v>
      </c>
      <c r="O31" s="124" t="n">
        <v>0.4836919728201348</v>
      </c>
      <c r="P31" s="124" t="n">
        <v>2.172016642210896</v>
      </c>
      <c r="Q31" s="124" t="n">
        <v>0.167625</v>
      </c>
      <c r="R31" s="124" t="n">
        <v>11.21419679667421</v>
      </c>
      <c r="S31" s="124" t="n">
        <v>0.03494654758200284</v>
      </c>
      <c r="T31" s="124" t="n">
        <v>34.22318994887933</v>
      </c>
      <c r="U31" s="76">
        <f>IF(AND(L31,M31),1,0)</f>
        <v/>
      </c>
    </row>
    <row r="32" ht="30" customHeight="1" s="74">
      <c r="A32" s="63" t="inlineStr">
        <is>
          <t>Faster: Proposed / low</t>
        </is>
      </c>
      <c r="B32" s="116" t="n">
        <v>2035</v>
      </c>
      <c r="C32" s="122" t="n">
        <v>61.80086971</v>
      </c>
      <c r="D32" s="122" t="n">
        <v>2.118</v>
      </c>
      <c r="E32" s="122" t="n">
        <v>43.00086971</v>
      </c>
      <c r="F32" s="122" t="n">
        <v>18.8</v>
      </c>
      <c r="G32" s="122" t="n">
        <v>0</v>
      </c>
      <c r="H32" s="122" t="n">
        <v>2</v>
      </c>
      <c r="I32" s="122" t="n">
        <v>71.03553411106323</v>
      </c>
      <c r="J32" s="122" t="n">
        <v>14.90365714285714</v>
      </c>
      <c r="K32" s="122" t="n">
        <v>45.18808430877836</v>
      </c>
      <c r="L32" s="72" t="b">
        <v>1</v>
      </c>
      <c r="M32" s="72" t="b">
        <v>0</v>
      </c>
      <c r="N32" s="124" t="n">
        <v>6.021128769721903e-16</v>
      </c>
      <c r="O32" s="124" t="n">
        <v>0.001266697512100968</v>
      </c>
      <c r="P32" s="124" t="n">
        <v>2.27715636692832</v>
      </c>
      <c r="Q32" s="124" t="n">
        <v>0.2376</v>
      </c>
      <c r="R32" s="124" t="n">
        <v>7.289259687515753</v>
      </c>
      <c r="S32" s="124" t="n">
        <v>0.07397979787974214</v>
      </c>
      <c r="T32" s="124" t="n">
        <v>42.31563908383158</v>
      </c>
      <c r="U32" s="76">
        <f>IF(AND(L32,M32),1,0)</f>
        <v/>
      </c>
    </row>
    <row r="33" ht="30" customHeight="1" s="74">
      <c r="A33" s="63" t="inlineStr">
        <is>
          <t>Faster: Proposed / low</t>
        </is>
      </c>
      <c r="B33" s="116" t="n">
        <v>2036</v>
      </c>
      <c r="C33" s="122" t="n">
        <v>65.01230721</v>
      </c>
      <c r="D33" s="122" t="n">
        <v>3.702</v>
      </c>
      <c r="E33" s="122" t="n">
        <v>46.21230721</v>
      </c>
      <c r="F33" s="122" t="n">
        <v>18.8</v>
      </c>
      <c r="G33" s="122" t="n">
        <v>0</v>
      </c>
      <c r="H33" s="122" t="n">
        <v>4</v>
      </c>
      <c r="I33" s="122" t="n">
        <v>65.64856285076421</v>
      </c>
      <c r="J33" s="122" t="n">
        <v>29.80731428571428</v>
      </c>
      <c r="K33" s="122" t="n">
        <v>45.65467457356555</v>
      </c>
      <c r="L33" s="72" t="b">
        <v>1</v>
      </c>
      <c r="M33" s="72" t="b">
        <v>1</v>
      </c>
      <c r="N33" s="124" t="n">
        <v>5.917044451757286e-16</v>
      </c>
      <c r="O33" s="124" t="n">
        <v>3.080202759520034e-15</v>
      </c>
      <c r="P33" s="124" t="n">
        <v>2.258533824029684</v>
      </c>
      <c r="Q33" s="124" t="n">
        <v>0.2019375</v>
      </c>
      <c r="R33" s="124" t="n">
        <v>7.66193480604116</v>
      </c>
      <c r="S33" s="124" t="n">
        <v>0.1293074654158666</v>
      </c>
      <c r="T33" s="124" t="n">
        <v>52.69473637721392</v>
      </c>
      <c r="U33" s="76">
        <f>IF(AND(L33,M33),1,0)</f>
        <v/>
      </c>
    </row>
    <row r="34" ht="30" customHeight="1" s="74">
      <c r="A34" s="63" t="inlineStr">
        <is>
          <t>Faster: Proposed / low</t>
        </is>
      </c>
      <c r="B34" s="116" t="n">
        <v>2037</v>
      </c>
      <c r="C34" s="122" t="n">
        <v>67.59461971</v>
      </c>
      <c r="D34" s="122" t="n">
        <v>4.584</v>
      </c>
      <c r="E34" s="122" t="n">
        <v>48.79461971</v>
      </c>
      <c r="F34" s="122" t="n">
        <v>18.8</v>
      </c>
      <c r="G34" s="122" t="n">
        <v>0</v>
      </c>
      <c r="H34" s="122" t="n">
        <v>6</v>
      </c>
      <c r="I34" s="122" t="n">
        <v>58.14708978372601</v>
      </c>
      <c r="J34" s="122" t="n">
        <v>32.0285238048104</v>
      </c>
      <c r="K34" s="122" t="n">
        <v>46.44028854944869</v>
      </c>
      <c r="L34" s="72" t="b">
        <v>1</v>
      </c>
      <c r="M34" s="72" t="b">
        <v>1</v>
      </c>
      <c r="N34" s="124" t="n">
        <v>5.327133378790283e-16</v>
      </c>
      <c r="O34" s="124" t="n">
        <v>1.946887095982675e-15</v>
      </c>
      <c r="P34" s="124" t="n">
        <v>2.187620083888367</v>
      </c>
      <c r="Q34" s="124" t="n">
        <v>0.25875</v>
      </c>
      <c r="R34" s="124" t="n">
        <v>7.412100426106871</v>
      </c>
      <c r="S34" s="124" t="n">
        <v>0.1601149166575722</v>
      </c>
      <c r="T34" s="124" t="n">
        <v>52.03117535982528</v>
      </c>
      <c r="U34" s="76">
        <f>IF(AND(L34,M34),1,0)</f>
        <v/>
      </c>
    </row>
    <row r="35" ht="30" customHeight="1" s="74">
      <c r="A35" s="63" t="inlineStr">
        <is>
          <t>Faster: Proposed / low</t>
        </is>
      </c>
      <c r="B35" s="116" t="n">
        <v>2038</v>
      </c>
      <c r="C35" s="122" t="n">
        <v>68.29111971</v>
      </c>
      <c r="D35" s="122" t="n">
        <v>5.77275</v>
      </c>
      <c r="E35" s="122" t="n">
        <v>49.49111971000001</v>
      </c>
      <c r="F35" s="122" t="n">
        <v>18.8</v>
      </c>
      <c r="G35" s="122" t="n">
        <v>0</v>
      </c>
      <c r="H35" s="122" t="n">
        <v>8</v>
      </c>
      <c r="I35" s="122" t="n">
        <v>53.64577281714044</v>
      </c>
      <c r="J35" s="122" t="n">
        <v>32.77574910852484</v>
      </c>
      <c r="K35" s="122" t="n">
        <v>47.05562004945422</v>
      </c>
      <c r="L35" s="72" t="b">
        <v>1</v>
      </c>
      <c r="M35" s="72" t="b">
        <v>1</v>
      </c>
      <c r="N35" s="124" t="n">
        <v>5.26064290194633e-16</v>
      </c>
      <c r="O35" s="124" t="n">
        <v>1.872280108727864e-15</v>
      </c>
      <c r="P35" s="124" t="n">
        <v>2.115029184367712</v>
      </c>
      <c r="Q35" s="124" t="n">
        <v>0.1881</v>
      </c>
      <c r="R35" s="124" t="n">
        <v>10.16955108926456</v>
      </c>
      <c r="S35" s="124" t="n">
        <v>0.2016368641219459</v>
      </c>
      <c r="T35" s="124" t="n">
        <v>50.81180673417951</v>
      </c>
      <c r="U35" s="76">
        <f>IF(AND(L35,M35),1,0)</f>
        <v/>
      </c>
    </row>
    <row r="36" ht="30" customHeight="1" s="74">
      <c r="A36" s="63" t="inlineStr">
        <is>
          <t>Faster: Proposed / low</t>
        </is>
      </c>
      <c r="B36" s="116" t="n">
        <v>2039</v>
      </c>
      <c r="C36" s="122" t="n">
        <v>68.60099471000001</v>
      </c>
      <c r="D36" s="122" t="n">
        <v>7.026750000000001</v>
      </c>
      <c r="E36" s="122" t="n">
        <v>49.80099471</v>
      </c>
      <c r="F36" s="122" t="n">
        <v>18.8</v>
      </c>
      <c r="G36" s="122" t="n">
        <v>0</v>
      </c>
      <c r="H36" s="122" t="n">
        <v>8</v>
      </c>
      <c r="I36" s="122" t="n">
        <v>42.7100631703743</v>
      </c>
      <c r="J36" s="122" t="n">
        <v>35.94318640324192</v>
      </c>
      <c r="K36" s="122" t="n">
        <v>47.52711562989015</v>
      </c>
      <c r="L36" s="72" t="b">
        <v>1</v>
      </c>
      <c r="M36" s="72" t="b">
        <v>1</v>
      </c>
      <c r="N36" s="124" t="n">
        <v>3.405384220199244e-16</v>
      </c>
      <c r="O36" s="124" t="n">
        <v>1.77635683940025e-15</v>
      </c>
      <c r="P36" s="124" t="n">
        <v>2.105104943323626</v>
      </c>
      <c r="Q36" s="124" t="n">
        <v>0.273375</v>
      </c>
      <c r="R36" s="124" t="n">
        <v>12.57716331694842</v>
      </c>
      <c r="S36" s="124" t="n">
        <v>0.2454379342547111</v>
      </c>
      <c r="T36" s="124" t="n">
        <v>49.57802183151599</v>
      </c>
      <c r="U36" s="76">
        <f>IF(AND(L36,M36),1,0)</f>
        <v/>
      </c>
    </row>
    <row r="37" ht="30" customHeight="1" s="74">
      <c r="A37" s="63" t="inlineStr">
        <is>
          <t>Faster: Proposed / low</t>
        </is>
      </c>
      <c r="B37" s="116" t="n">
        <v>2040</v>
      </c>
      <c r="C37" s="122" t="n">
        <v>68.93286971000001</v>
      </c>
      <c r="D37" s="122" t="n">
        <v>7.73175</v>
      </c>
      <c r="E37" s="122" t="n">
        <v>50.13286971</v>
      </c>
      <c r="F37" s="122" t="n">
        <v>18.8</v>
      </c>
      <c r="G37" s="122" t="n">
        <v>0</v>
      </c>
      <c r="H37" s="122" t="n">
        <v>8</v>
      </c>
      <c r="I37" s="122" t="n">
        <v>38.19427809989422</v>
      </c>
      <c r="J37" s="122" t="n">
        <v>36.18037263735368</v>
      </c>
      <c r="K37" s="122" t="n">
        <v>47.41700614543618</v>
      </c>
      <c r="L37" s="72" t="b">
        <v>1</v>
      </c>
      <c r="M37" s="72" t="b">
        <v>1</v>
      </c>
      <c r="N37" s="124" t="n">
        <v>3.572271043435087e-16</v>
      </c>
      <c r="O37" s="124" t="n">
        <v>1.882938249764266e-15</v>
      </c>
      <c r="P37" s="124" t="n">
        <v>2.151219708737393</v>
      </c>
      <c r="Q37" s="124" t="n">
        <v>0.04725</v>
      </c>
      <c r="R37" s="124" t="n">
        <v>14.08477554463228</v>
      </c>
      <c r="S37" s="124" t="n">
        <v>0.2700629377982514</v>
      </c>
      <c r="T37" s="124" t="n">
        <v>47.84349679758362</v>
      </c>
      <c r="U37" s="76">
        <f>IF(AND(L37,M37),1,0)</f>
        <v/>
      </c>
    </row>
    <row r="38" ht="30" customHeight="1" s="74">
      <c r="A38" s="63" t="inlineStr">
        <is>
          <t>Faster: Proposed / low</t>
        </is>
      </c>
      <c r="B38" s="116" t="n">
        <v>2041</v>
      </c>
      <c r="C38" s="122" t="n">
        <v>68.09261971000001</v>
      </c>
      <c r="D38" s="122" t="n">
        <v>6.462750000000001</v>
      </c>
      <c r="E38" s="122" t="n">
        <v>49.29261971000001</v>
      </c>
      <c r="F38" s="122" t="n">
        <v>18.8</v>
      </c>
      <c r="G38" s="122" t="n">
        <v>0</v>
      </c>
      <c r="H38" s="122" t="n">
        <v>8</v>
      </c>
      <c r="I38" s="122" t="n">
        <v>30.51346484846328</v>
      </c>
      <c r="J38" s="122" t="n">
        <v>36.12685584171386</v>
      </c>
      <c r="K38" s="122" t="n">
        <v>47.5860898195953</v>
      </c>
      <c r="L38" s="72" t="b">
        <v>1</v>
      </c>
      <c r="M38" s="72" t="b">
        <v>1</v>
      </c>
      <c r="N38" s="124" t="n">
        <v>3.915784246796296e-16</v>
      </c>
      <c r="O38" s="124" t="n">
        <v>2.067679361061891e-15</v>
      </c>
      <c r="P38" s="124" t="n">
        <v>2.181550583304881</v>
      </c>
      <c r="Q38" s="124" t="n">
        <v>0.09000000000000001</v>
      </c>
      <c r="R38" s="124" t="n">
        <v>14.98477554463228</v>
      </c>
      <c r="S38" s="124" t="n">
        <v>0.2257379314198789</v>
      </c>
      <c r="T38" s="124" t="n">
        <v>44.55435366452365</v>
      </c>
      <c r="U38" s="76">
        <f>IF(AND(L38,M38),1,0)</f>
        <v/>
      </c>
    </row>
    <row r="39" ht="30" customHeight="1" s="74">
      <c r="A39" s="63" t="inlineStr">
        <is>
          <t>Faster: Proposed / low</t>
        </is>
      </c>
      <c r="B39" s="116" t="n">
        <v>2042</v>
      </c>
      <c r="C39" s="122" t="n">
        <v>66.63636971000001</v>
      </c>
      <c r="D39" s="122" t="n">
        <v>5.716500000000001</v>
      </c>
      <c r="E39" s="122" t="n">
        <v>47.83636971000001</v>
      </c>
      <c r="F39" s="122" t="n">
        <v>18.8</v>
      </c>
      <c r="G39" s="122" t="n">
        <v>0</v>
      </c>
      <c r="H39" s="122" t="n">
        <v>8</v>
      </c>
      <c r="I39" s="122" t="n">
        <v>19.81789592792347</v>
      </c>
      <c r="J39" s="122" t="n">
        <v>35.77302062433698</v>
      </c>
      <c r="K39" s="122" t="n">
        <v>47.46498598122819</v>
      </c>
      <c r="L39" s="72" t="b">
        <v>1</v>
      </c>
      <c r="M39" s="72" t="b">
        <v>1</v>
      </c>
      <c r="N39" s="124" t="n">
        <v>4.970894618357544e-16</v>
      </c>
      <c r="O39" s="124" t="n">
        <v>2.707167823245982e-15</v>
      </c>
      <c r="P39" s="124" t="n">
        <v>2.157851917705026</v>
      </c>
      <c r="Q39" s="124" t="n">
        <v>0</v>
      </c>
      <c r="R39" s="124" t="n">
        <v>15.8619388615807</v>
      </c>
      <c r="S39" s="124" t="n">
        <v>0.1996721032009188</v>
      </c>
      <c r="T39" s="124" t="n">
        <v>39.7444897965331</v>
      </c>
      <c r="U39" s="76">
        <f>IF(AND(L39,M39),1,0)</f>
        <v/>
      </c>
    </row>
    <row r="40" ht="30" customHeight="1" s="74">
      <c r="A40" s="63" t="inlineStr">
        <is>
          <t>Faster: Proposed / low</t>
        </is>
      </c>
      <c r="B40" s="116" t="n">
        <v>2043</v>
      </c>
      <c r="C40" s="122" t="n">
        <v>65.65324471000001</v>
      </c>
      <c r="D40" s="122" t="n">
        <v>3.9915</v>
      </c>
      <c r="E40" s="122" t="n">
        <v>46.85324471000001</v>
      </c>
      <c r="F40" s="122" t="n">
        <v>18.8</v>
      </c>
      <c r="G40" s="122" t="n">
        <v>0</v>
      </c>
      <c r="H40" s="122" t="n">
        <v>8</v>
      </c>
      <c r="I40" s="122" t="n">
        <v>14.2718308932982</v>
      </c>
      <c r="J40" s="122" t="n">
        <v>33.05708520641996</v>
      </c>
      <c r="K40" s="122" t="n">
        <v>47.20533331227636</v>
      </c>
      <c r="L40" s="72" t="b">
        <v>1</v>
      </c>
      <c r="M40" s="72" t="b">
        <v>1</v>
      </c>
      <c r="N40" s="124" t="n">
        <v>4.523484754974575e-16</v>
      </c>
      <c r="O40" s="124" t="n">
        <v>2.543742994021159e-15</v>
      </c>
      <c r="P40" s="124" t="n">
        <v>2.111889892805557</v>
      </c>
      <c r="Q40" s="124" t="n">
        <v>0.106875</v>
      </c>
      <c r="R40" s="124" t="n">
        <v>15.56955108926456</v>
      </c>
      <c r="S40" s="124" t="n">
        <v>0.1394194349560863</v>
      </c>
      <c r="T40" s="124" t="n">
        <v>34.5835790713324</v>
      </c>
      <c r="U40" s="76">
        <f>IF(AND(L40,M40),1,0)</f>
        <v/>
      </c>
    </row>
    <row r="41" ht="30" customHeight="1" s="74">
      <c r="A41" s="63" t="inlineStr">
        <is>
          <t>Faster: Proposed / low</t>
        </is>
      </c>
      <c r="B41" s="116" t="n">
        <v>2044</v>
      </c>
      <c r="C41" s="122" t="n">
        <v>65.25986971000002</v>
      </c>
      <c r="D41" s="122" t="n">
        <v>3.45</v>
      </c>
      <c r="E41" s="122" t="n">
        <v>46.45986971000001</v>
      </c>
      <c r="F41" s="122" t="n">
        <v>18.8</v>
      </c>
      <c r="G41" s="122" t="n">
        <v>0</v>
      </c>
      <c r="H41" s="122" t="n">
        <v>8</v>
      </c>
      <c r="I41" s="122" t="n">
        <v>12.85376049597159</v>
      </c>
      <c r="J41" s="122" t="n">
        <v>33.48980346604112</v>
      </c>
      <c r="K41" s="122" t="n">
        <v>47.84351875550946</v>
      </c>
      <c r="L41" s="72" t="b">
        <v>1</v>
      </c>
      <c r="M41" s="72" t="b">
        <v>1</v>
      </c>
      <c r="N41" s="124" t="n">
        <v>4.575822758114408e-16</v>
      </c>
      <c r="O41" s="124" t="n">
        <v>3.133493464702042e-15</v>
      </c>
      <c r="P41" s="124" t="n">
        <v>2.086703776833201</v>
      </c>
      <c r="Q41" s="124" t="n">
        <v>0</v>
      </c>
      <c r="R41" s="124" t="n">
        <v>15.55216331694842</v>
      </c>
      <c r="S41" s="124" t="n">
        <v>0.120505336489665</v>
      </c>
      <c r="T41" s="124" t="n">
        <v>34.49476018932828</v>
      </c>
      <c r="U41" s="76">
        <f>IF(AND(L41,M41),1,0)</f>
        <v/>
      </c>
    </row>
    <row r="42" ht="30" customHeight="1" s="74">
      <c r="A42" s="63" t="inlineStr">
        <is>
          <t>Faster: Proposed / low</t>
        </is>
      </c>
      <c r="B42" s="116" t="n">
        <v>2045</v>
      </c>
      <c r="C42" s="122" t="n">
        <v>68.59436971000001</v>
      </c>
      <c r="D42" s="122" t="n">
        <v>1.6275</v>
      </c>
      <c r="E42" s="122" t="n">
        <v>47.29436971000001</v>
      </c>
      <c r="F42" s="122" t="n">
        <v>21.3</v>
      </c>
      <c r="G42" s="122" t="n">
        <v>0</v>
      </c>
      <c r="H42" s="122" t="n">
        <v>8</v>
      </c>
      <c r="I42" s="122" t="n">
        <v>22.09785041609488</v>
      </c>
      <c r="J42" s="122" t="n">
        <v>0</v>
      </c>
      <c r="K42" s="122" t="n">
        <v>47.61500375152111</v>
      </c>
      <c r="L42" s="72" t="b">
        <v>1</v>
      </c>
      <c r="M42" s="72" t="b">
        <v>1</v>
      </c>
      <c r="N42" s="124" t="n">
        <v>5.058035877066681e-16</v>
      </c>
      <c r="O42" s="124" t="n">
        <v>3.673505943879718e-15</v>
      </c>
      <c r="P42" s="124" t="n">
        <v>2.181392882119893</v>
      </c>
      <c r="Q42" s="124" t="n">
        <v>0</v>
      </c>
      <c r="R42" s="124" t="n">
        <v>9.899999999999999</v>
      </c>
      <c r="S42" s="124" t="n">
        <v>0.05684708264838542</v>
      </c>
      <c r="T42" s="124" t="n">
        <v>9.039462905348099</v>
      </c>
      <c r="U42" s="76">
        <f>IF(AND(L42,M42),1,0)</f>
        <v/>
      </c>
    </row>
    <row r="43" ht="30" customHeight="1" s="74">
      <c r="A43" s="63" t="inlineStr">
        <is>
          <t>Faster: Proposed / low</t>
        </is>
      </c>
      <c r="B43" s="116" t="n">
        <v>2046</v>
      </c>
      <c r="C43" s="122" t="n">
        <v>68.27936971000001</v>
      </c>
      <c r="D43" s="122" t="n">
        <v>1.3125</v>
      </c>
      <c r="E43" s="122" t="n">
        <v>46.97936971000001</v>
      </c>
      <c r="F43" s="122" t="n">
        <v>21.3</v>
      </c>
      <c r="G43" s="122" t="n">
        <v>0</v>
      </c>
      <c r="H43" s="122" t="n">
        <v>8</v>
      </c>
      <c r="I43" s="122" t="n">
        <v>19.36237242762365</v>
      </c>
      <c r="J43" s="122" t="n">
        <v>0</v>
      </c>
      <c r="K43" s="122" t="n">
        <v>48.63108220895395</v>
      </c>
      <c r="L43" s="72" t="b">
        <v>1</v>
      </c>
      <c r="M43" s="72" t="b">
        <v>1</v>
      </c>
      <c r="N43" s="124" t="n">
        <v>3.937234153478411e-16</v>
      </c>
      <c r="O43" s="124" t="n">
        <v>2.842170943040401e-15</v>
      </c>
      <c r="P43" s="124" t="n">
        <v>2.131520980029381</v>
      </c>
      <c r="Q43" s="124" t="n">
        <v>0</v>
      </c>
      <c r="R43" s="124" t="n">
        <v>7.2</v>
      </c>
      <c r="S43" s="124" t="n">
        <v>0.04584442149063341</v>
      </c>
      <c r="T43" s="124" t="n">
        <v>7.954285901241453</v>
      </c>
      <c r="U43" s="76">
        <f>IF(AND(L43,M43),1,0)</f>
        <v/>
      </c>
    </row>
    <row r="44" ht="30" customHeight="1" s="74">
      <c r="A44" s="63" t="inlineStr">
        <is>
          <t>Faster: Proposed / low</t>
        </is>
      </c>
      <c r="B44" s="116" t="n">
        <v>2047</v>
      </c>
      <c r="C44" s="122" t="n">
        <v>67.67936971</v>
      </c>
      <c r="D44" s="122" t="n">
        <v>0.7124999999999999</v>
      </c>
      <c r="E44" s="122" t="n">
        <v>46.37936971000001</v>
      </c>
      <c r="F44" s="122" t="n">
        <v>21.3</v>
      </c>
      <c r="G44" s="122" t="n">
        <v>0</v>
      </c>
      <c r="H44" s="122" t="n">
        <v>8</v>
      </c>
      <c r="I44" s="122" t="n">
        <v>17.08332458728058</v>
      </c>
      <c r="J44" s="122" t="n">
        <v>0</v>
      </c>
      <c r="K44" s="122" t="n">
        <v>49.25637186215608</v>
      </c>
      <c r="L44" s="72" t="b">
        <v>1</v>
      </c>
      <c r="M44" s="72" t="b">
        <v>1</v>
      </c>
      <c r="N44" s="124" t="n">
        <v>3.155965639420832e-16</v>
      </c>
      <c r="O44" s="124" t="n">
        <v>2.124522779922699e-15</v>
      </c>
      <c r="P44" s="124" t="n">
        <v>2.107878099317822</v>
      </c>
      <c r="Q44" s="124" t="n">
        <v>0</v>
      </c>
      <c r="R44" s="124" t="n">
        <v>4.184775544632278</v>
      </c>
      <c r="S44" s="124" t="n">
        <v>0.02488697166634385</v>
      </c>
      <c r="T44" s="124" t="n">
        <v>7.0525324927631</v>
      </c>
      <c r="U44" s="76">
        <f>IF(AND(L44,M44),1,0)</f>
        <v/>
      </c>
    </row>
    <row r="45" ht="30" customHeight="1" s="74">
      <c r="A45" s="63" t="inlineStr">
        <is>
          <t>Faster: Proposed / low</t>
        </is>
      </c>
      <c r="B45" s="116" t="n">
        <v>2048</v>
      </c>
      <c r="C45" s="122" t="n">
        <v>67.51099471000001</v>
      </c>
      <c r="D45" s="122" t="n">
        <v>0.7124999999999999</v>
      </c>
      <c r="E45" s="122" t="n">
        <v>46.21099471000001</v>
      </c>
      <c r="F45" s="122" t="n">
        <v>21.3</v>
      </c>
      <c r="G45" s="122" t="n">
        <v>0</v>
      </c>
      <c r="H45" s="122" t="n">
        <v>8</v>
      </c>
      <c r="I45" s="122" t="n">
        <v>16.77517114071116</v>
      </c>
      <c r="J45" s="122" t="n">
        <v>0</v>
      </c>
      <c r="K45" s="122" t="n">
        <v>49.54252946660735</v>
      </c>
      <c r="L45" s="72" t="b">
        <v>1</v>
      </c>
      <c r="M45" s="72" t="b">
        <v>1</v>
      </c>
      <c r="N45" s="124" t="n">
        <v>2.945991378211191e-16</v>
      </c>
      <c r="O45" s="124" t="n">
        <v>2.330580173293129e-15</v>
      </c>
      <c r="P45" s="124" t="n">
        <v>2.095042701180377</v>
      </c>
      <c r="Q45" s="124" t="n">
        <v>0.101025</v>
      </c>
      <c r="R45" s="124" t="n">
        <v>2.324775544632279</v>
      </c>
      <c r="S45" s="124" t="n">
        <v>0.02488697166634385</v>
      </c>
      <c r="T45" s="124" t="n">
        <v>6.932388801694088</v>
      </c>
      <c r="U45" s="76">
        <f>IF(AND(L45,M45),1,0)</f>
        <v/>
      </c>
    </row>
    <row r="46" ht="30" customHeight="1" s="74">
      <c r="A46" s="63" t="inlineStr">
        <is>
          <t>Faster: Proposed / low</t>
        </is>
      </c>
      <c r="B46" s="116" t="n">
        <v>2049</v>
      </c>
      <c r="C46" s="122" t="n">
        <v>66.67055721000001</v>
      </c>
      <c r="D46" s="122" t="n">
        <v>0.6735</v>
      </c>
      <c r="E46" s="122" t="n">
        <v>44.77055721000001</v>
      </c>
      <c r="F46" s="122" t="n">
        <v>21.9</v>
      </c>
      <c r="G46" s="122" t="n">
        <v>0</v>
      </c>
      <c r="H46" s="122" t="n">
        <v>8</v>
      </c>
      <c r="I46" s="122" t="n">
        <v>19.08211064789598</v>
      </c>
      <c r="J46" s="122" t="n">
        <v>0</v>
      </c>
      <c r="K46" s="122" t="n">
        <v>49.08597658573531</v>
      </c>
      <c r="L46" s="72" t="b">
        <v>1</v>
      </c>
      <c r="M46" s="72" t="b">
        <v>1</v>
      </c>
      <c r="N46" s="124" t="n">
        <v>3.447248606763505e-16</v>
      </c>
      <c r="O46" s="124" t="n">
        <v>2.771116669464391e-15</v>
      </c>
      <c r="P46" s="124" t="n">
        <v>2.12827319662572</v>
      </c>
      <c r="Q46" s="124" t="n">
        <v>0.4030875</v>
      </c>
      <c r="R46" s="124" t="n">
        <v>1.484775544632278</v>
      </c>
      <c r="S46" s="124" t="n">
        <v>0.02352473742776503</v>
      </c>
      <c r="T46" s="124" t="n">
        <v>7.855941783221478</v>
      </c>
      <c r="U46" s="76">
        <f>IF(AND(L46,M46),1,0)</f>
        <v/>
      </c>
    </row>
    <row r="47" ht="30" customHeight="1" s="74">
      <c r="A47" s="63" t="inlineStr">
        <is>
          <t>Faster: Proposed / low</t>
        </is>
      </c>
      <c r="B47" s="116" t="n">
        <v>2050</v>
      </c>
      <c r="C47" s="122" t="n">
        <v>68.28661971000001</v>
      </c>
      <c r="D47" s="122" t="n">
        <v>3.36075</v>
      </c>
      <c r="E47" s="122" t="n">
        <v>46.38661971000001</v>
      </c>
      <c r="F47" s="122" t="n">
        <v>21.9</v>
      </c>
      <c r="G47" s="122" t="n">
        <v>0</v>
      </c>
      <c r="H47" s="122" t="n">
        <v>8</v>
      </c>
      <c r="I47" s="122" t="n">
        <v>20.40138493820518</v>
      </c>
      <c r="J47" s="122" t="n">
        <v>0</v>
      </c>
      <c r="K47" s="122" t="n">
        <v>49.22426079520731</v>
      </c>
      <c r="L47" s="72" t="b">
        <v>1</v>
      </c>
      <c r="M47" s="72" t="b">
        <v>1</v>
      </c>
      <c r="N47" s="124" t="n">
        <v>3.865861148475534e-16</v>
      </c>
      <c r="O47" s="124" t="n">
        <v>3.204547738278052e-15</v>
      </c>
      <c r="P47" s="124" t="n">
        <v>2.173249245566811</v>
      </c>
      <c r="Q47" s="124" t="n">
        <v>0</v>
      </c>
      <c r="R47" s="124" t="n">
        <v>0</v>
      </c>
      <c r="S47" s="124" t="n">
        <v>0.1173879158283019</v>
      </c>
      <c r="T47" s="124" t="n">
        <v>8.387190237561486</v>
      </c>
      <c r="U47" s="76">
        <f>IF(AND(L47,M47),1,0)</f>
        <v/>
      </c>
    </row>
    <row r="48" ht="30" customHeight="1" s="74">
      <c r="A48" s="63" t="inlineStr">
        <is>
          <t>Retention: Proposed / high</t>
        </is>
      </c>
      <c r="B48" s="116" t="n">
        <v>2030</v>
      </c>
      <c r="C48" s="122" t="n">
        <v>34.48786971</v>
      </c>
      <c r="D48" s="122" t="n">
        <v>0</v>
      </c>
      <c r="E48" s="122" t="n">
        <v>34.48786971</v>
      </c>
      <c r="F48" s="122" t="n">
        <v>0</v>
      </c>
      <c r="G48" s="122" t="n">
        <v>0</v>
      </c>
      <c r="H48" s="122" t="n">
        <v>0</v>
      </c>
      <c r="I48" s="122" t="n">
        <v>84.8498594752084</v>
      </c>
      <c r="J48" s="122" t="n">
        <v>0</v>
      </c>
      <c r="K48" s="122" t="n">
        <v>40.51620428549048</v>
      </c>
      <c r="L48" s="72" t="b">
        <v>0</v>
      </c>
      <c r="M48" s="72" t="b">
        <v>0</v>
      </c>
      <c r="N48" s="124" t="n">
        <v>0.04369310844818686</v>
      </c>
      <c r="O48" s="124" t="n">
        <v>3.086881019541998</v>
      </c>
      <c r="P48" s="124" t="n">
        <v>1.263952841448859</v>
      </c>
      <c r="Q48" s="124" t="n">
        <v>0</v>
      </c>
      <c r="R48" s="124" t="n">
        <v>15.87280716044289</v>
      </c>
      <c r="S48" s="124" t="n">
        <v>0</v>
      </c>
      <c r="T48" s="124" t="n">
        <v>35.35692411620605</v>
      </c>
      <c r="U48" s="76">
        <f>IF(AND(L48,M48),1,0)</f>
        <v/>
      </c>
    </row>
    <row r="49" ht="30" customHeight="1" s="74">
      <c r="A49" s="63" t="inlineStr">
        <is>
          <t>Retention: Proposed / high</t>
        </is>
      </c>
      <c r="B49" s="116" t="n">
        <v>2031</v>
      </c>
      <c r="C49" s="122" t="n">
        <v>34.69180721</v>
      </c>
      <c r="D49" s="122" t="n">
        <v>0</v>
      </c>
      <c r="E49" s="122" t="n">
        <v>33.19180721</v>
      </c>
      <c r="F49" s="122" t="n">
        <v>1.5</v>
      </c>
      <c r="G49" s="122" t="n">
        <v>0</v>
      </c>
      <c r="H49" s="122" t="n">
        <v>0</v>
      </c>
      <c r="I49" s="122" t="n">
        <v>84.59495522650205</v>
      </c>
      <c r="J49" s="122" t="n">
        <v>0</v>
      </c>
      <c r="K49" s="122" t="n">
        <v>41.94811305518805</v>
      </c>
      <c r="L49" s="72" t="b">
        <v>0</v>
      </c>
      <c r="M49" s="72" t="b">
        <v>0</v>
      </c>
      <c r="N49" s="124" t="n">
        <v>0.07000578859532208</v>
      </c>
      <c r="O49" s="124" t="n">
        <v>7.954146403558464</v>
      </c>
      <c r="P49" s="124" t="n">
        <v>1.312790296653227</v>
      </c>
      <c r="Q49" s="124" t="n">
        <v>0.1160625</v>
      </c>
      <c r="R49" s="124" t="n">
        <v>12.80571705010993</v>
      </c>
      <c r="S49" s="124" t="n">
        <v>0</v>
      </c>
      <c r="T49" s="124" t="n">
        <v>35.11968842849063</v>
      </c>
      <c r="U49" s="76">
        <f>IF(AND(L49,M49),1,0)</f>
        <v/>
      </c>
    </row>
    <row r="50" ht="30" customHeight="1" s="74">
      <c r="A50" s="63" t="inlineStr">
        <is>
          <t>Retention: Proposed / high</t>
        </is>
      </c>
      <c r="B50" s="116" t="n">
        <v>2032</v>
      </c>
      <c r="C50" s="122" t="n">
        <v>36.91905721</v>
      </c>
      <c r="D50" s="122" t="n">
        <v>0.46425</v>
      </c>
      <c r="E50" s="122" t="n">
        <v>33.01905721</v>
      </c>
      <c r="F50" s="122" t="n">
        <v>3</v>
      </c>
      <c r="G50" s="122" t="n">
        <v>0.8999999999999999</v>
      </c>
      <c r="H50" s="122" t="n">
        <v>0</v>
      </c>
      <c r="I50" s="122" t="n">
        <v>83.46584530275361</v>
      </c>
      <c r="J50" s="122" t="n">
        <v>0</v>
      </c>
      <c r="K50" s="122" t="n">
        <v>43.88092767183168</v>
      </c>
      <c r="L50" s="72" t="b">
        <v>0</v>
      </c>
      <c r="M50" s="72" t="b">
        <v>0</v>
      </c>
      <c r="N50" s="124" t="n">
        <v>0.05901028878587577</v>
      </c>
      <c r="O50" s="124" t="n">
        <v>3.464995972566712</v>
      </c>
      <c r="P50" s="124" t="n">
        <v>1.40505019547377</v>
      </c>
      <c r="Q50" s="124" t="n">
        <v>0.1340625</v>
      </c>
      <c r="R50" s="124" t="n">
        <v>7.961126939776989</v>
      </c>
      <c r="S50" s="124" t="n">
        <v>0.02702637800257341</v>
      </c>
      <c r="T50" s="124" t="n">
        <v>34.61216686487641</v>
      </c>
      <c r="U50" s="76">
        <f>IF(AND(L50,M50),1,0)</f>
        <v/>
      </c>
    </row>
    <row r="51" ht="30" customHeight="1" s="74">
      <c r="A51" s="63" t="inlineStr">
        <is>
          <t>Retention: Proposed / high</t>
        </is>
      </c>
      <c r="B51" s="116" t="n">
        <v>2033</v>
      </c>
      <c r="C51" s="122" t="n">
        <v>39.02936971</v>
      </c>
      <c r="D51" s="122" t="n">
        <v>1.0005</v>
      </c>
      <c r="E51" s="122" t="n">
        <v>32.72936971</v>
      </c>
      <c r="F51" s="122" t="n">
        <v>4.5</v>
      </c>
      <c r="G51" s="122" t="n">
        <v>1.8</v>
      </c>
      <c r="H51" s="122" t="n">
        <v>0</v>
      </c>
      <c r="I51" s="122" t="n">
        <v>87.32249982196143</v>
      </c>
      <c r="J51" s="122" t="n">
        <v>0</v>
      </c>
      <c r="K51" s="122" t="n">
        <v>44.25131525601643</v>
      </c>
      <c r="L51" s="72" t="b">
        <v>0</v>
      </c>
      <c r="M51" s="72" t="b">
        <v>0</v>
      </c>
      <c r="N51" s="124" t="n">
        <v>0.08120693266098873</v>
      </c>
      <c r="O51" s="124" t="n">
        <v>8.061280241165582</v>
      </c>
      <c r="P51" s="124" t="n">
        <v>1.554114538816502</v>
      </c>
      <c r="Q51" s="124" t="n">
        <v>0</v>
      </c>
      <c r="R51" s="124" t="n">
        <v>8.949870162777373</v>
      </c>
      <c r="S51" s="124" t="n">
        <v>0.05824424597000474</v>
      </c>
      <c r="T51" s="124" t="n">
        <v>35.95630003420791</v>
      </c>
      <c r="U51" s="76">
        <f>IF(AND(L51,M51),1,0)</f>
        <v/>
      </c>
    </row>
    <row r="52" ht="30" customHeight="1" s="74">
      <c r="A52" s="63" t="inlineStr">
        <is>
          <t>Retention: Proposed / high</t>
        </is>
      </c>
      <c r="B52" s="116" t="n">
        <v>2034</v>
      </c>
      <c r="C52" s="122" t="n">
        <v>42.98999471</v>
      </c>
      <c r="D52" s="122" t="n">
        <v>1.0005</v>
      </c>
      <c r="E52" s="122" t="n">
        <v>34.28999471</v>
      </c>
      <c r="F52" s="122" t="n">
        <v>6</v>
      </c>
      <c r="G52" s="122" t="n">
        <v>2.7</v>
      </c>
      <c r="H52" s="122" t="n">
        <v>0</v>
      </c>
      <c r="I52" s="122" t="n">
        <v>92.33988780010051</v>
      </c>
      <c r="J52" s="122" t="n">
        <v>0</v>
      </c>
      <c r="K52" s="122" t="n">
        <v>44.95684806467689</v>
      </c>
      <c r="L52" s="72" t="b">
        <v>0</v>
      </c>
      <c r="M52" s="72" t="b">
        <v>0</v>
      </c>
      <c r="N52" s="124" t="n">
        <v>0.07063736224932939</v>
      </c>
      <c r="O52" s="124" t="n">
        <v>7.974414955969056</v>
      </c>
      <c r="P52" s="124" t="n">
        <v>1.741666623426019</v>
      </c>
      <c r="Q52" s="124" t="n">
        <v>0.279375</v>
      </c>
      <c r="R52" s="124" t="n">
        <v>8.949870162777371</v>
      </c>
      <c r="S52" s="124" t="n">
        <v>0.05824424597000474</v>
      </c>
      <c r="T52" s="124" t="n">
        <v>37.72242230495413</v>
      </c>
      <c r="U52" s="76">
        <f>IF(AND(L52,M52),1,0)</f>
        <v/>
      </c>
    </row>
    <row r="53" ht="30" customHeight="1" s="74">
      <c r="A53" s="63" t="inlineStr">
        <is>
          <t>Retention: Proposed / high</t>
        </is>
      </c>
      <c r="B53" s="116" t="n">
        <v>2035</v>
      </c>
      <c r="C53" s="122" t="n">
        <v>46.74086971000001</v>
      </c>
      <c r="D53" s="122" t="n">
        <v>2.118</v>
      </c>
      <c r="E53" s="122" t="n">
        <v>35.64086971</v>
      </c>
      <c r="F53" s="122" t="n">
        <v>7.5</v>
      </c>
      <c r="G53" s="122" t="n">
        <v>3.6</v>
      </c>
      <c r="H53" s="122" t="n">
        <v>2</v>
      </c>
      <c r="I53" s="122" t="n">
        <v>84.52570601506375</v>
      </c>
      <c r="J53" s="122" t="n">
        <v>14.90365714285714</v>
      </c>
      <c r="K53" s="122" t="n">
        <v>45.92479729422621</v>
      </c>
      <c r="L53" s="72" t="b">
        <v>0</v>
      </c>
      <c r="M53" s="72" t="b">
        <v>0</v>
      </c>
      <c r="N53" s="124" t="n">
        <v>0.03031957324964278</v>
      </c>
      <c r="O53" s="124" t="n">
        <v>6.659626777938834</v>
      </c>
      <c r="P53" s="124" t="n">
        <v>1.900095186529143</v>
      </c>
      <c r="Q53" s="124" t="n">
        <v>0.396</v>
      </c>
      <c r="R53" s="124" t="n">
        <v>7.949708598251197</v>
      </c>
      <c r="S53" s="124" t="n">
        <v>0.1232996631329036</v>
      </c>
      <c r="T53" s="124" t="n">
        <v>47.04813757811969</v>
      </c>
      <c r="U53" s="76">
        <f>IF(AND(L53,M53),1,0)</f>
        <v/>
      </c>
    </row>
    <row r="54" ht="30" customHeight="1" s="74">
      <c r="A54" s="63" t="inlineStr">
        <is>
          <t>Retention: Proposed / high</t>
        </is>
      </c>
      <c r="B54" s="116" t="n">
        <v>2036</v>
      </c>
      <c r="C54" s="122" t="n">
        <v>50.39624471000001</v>
      </c>
      <c r="D54" s="122" t="n">
        <v>3.5859375</v>
      </c>
      <c r="E54" s="122" t="n">
        <v>36.89624471000001</v>
      </c>
      <c r="F54" s="122" t="n">
        <v>9</v>
      </c>
      <c r="G54" s="122" t="n">
        <v>4.5</v>
      </c>
      <c r="H54" s="122" t="n">
        <v>4</v>
      </c>
      <c r="I54" s="122" t="n">
        <v>85.48235212948747</v>
      </c>
      <c r="J54" s="122" t="n">
        <v>29.80731428571428</v>
      </c>
      <c r="K54" s="122" t="n">
        <v>47.05633589221003</v>
      </c>
      <c r="L54" s="72" t="b">
        <v>0</v>
      </c>
      <c r="M54" s="72" t="b">
        <v>0</v>
      </c>
      <c r="N54" s="124" t="n">
        <v>0.0324746453374857</v>
      </c>
      <c r="O54" s="124" t="n">
        <v>6.954480353219254</v>
      </c>
      <c r="P54" s="124" t="n">
        <v>2.072414333468761</v>
      </c>
      <c r="Q54" s="124" t="n">
        <v>0.452625</v>
      </c>
      <c r="R54" s="124" t="n">
        <v>9.199547033725022</v>
      </c>
      <c r="S54" s="124" t="n">
        <v>0.2155124423597776</v>
      </c>
      <c r="T54" s="124" t="n">
        <v>59.78987002861262</v>
      </c>
      <c r="U54" s="76">
        <f>IF(AND(L54,M54),1,0)</f>
        <v/>
      </c>
    </row>
    <row r="55" ht="30" customHeight="1" s="74">
      <c r="A55" s="63" t="inlineStr">
        <is>
          <t>Retention: Proposed / high</t>
        </is>
      </c>
      <c r="B55" s="116" t="n">
        <v>2037</v>
      </c>
      <c r="C55" s="122" t="n">
        <v>53.98480721000001</v>
      </c>
      <c r="D55" s="122" t="n">
        <v>4.9141875</v>
      </c>
      <c r="E55" s="122" t="n">
        <v>38.08480721000002</v>
      </c>
      <c r="F55" s="122" t="n">
        <v>10.5</v>
      </c>
      <c r="G55" s="122" t="n">
        <v>5.4</v>
      </c>
      <c r="H55" s="122" t="n">
        <v>6</v>
      </c>
      <c r="I55" s="122" t="n">
        <v>84.11401075924194</v>
      </c>
      <c r="J55" s="122" t="n">
        <v>36.30557851084158</v>
      </c>
      <c r="K55" s="122" t="n">
        <v>48.80972458865689</v>
      </c>
      <c r="L55" s="72" t="b">
        <v>0</v>
      </c>
      <c r="M55" s="72" t="b">
        <v>0</v>
      </c>
      <c r="N55" s="124" t="n">
        <v>0.02660361246807027</v>
      </c>
      <c r="O55" s="124" t="n">
        <v>6.920477070374432</v>
      </c>
      <c r="P55" s="124" t="n">
        <v>2.247376014301779</v>
      </c>
      <c r="Q55" s="124" t="n">
        <v>0.5653125</v>
      </c>
      <c r="R55" s="124" t="n">
        <v>9.534488198423009</v>
      </c>
      <c r="S55" s="124" t="n">
        <v>0.2938845724318604</v>
      </c>
      <c r="T55" s="124" t="n">
        <v>65.08377008060856</v>
      </c>
      <c r="U55" s="76">
        <f>IF(AND(L55,M55),1,0)</f>
        <v/>
      </c>
    </row>
    <row r="56" ht="30" customHeight="1" s="74">
      <c r="A56" s="63" t="inlineStr">
        <is>
          <t>Retention: Proposed / high</t>
        </is>
      </c>
      <c r="B56" s="116" t="n">
        <v>2038</v>
      </c>
      <c r="C56" s="122" t="n">
        <v>57.75161971000001</v>
      </c>
      <c r="D56" s="122" t="n">
        <v>6.77325</v>
      </c>
      <c r="E56" s="122" t="n">
        <v>39.45161971000002</v>
      </c>
      <c r="F56" s="122" t="n">
        <v>12</v>
      </c>
      <c r="G56" s="122" t="n">
        <v>6.300000000000001</v>
      </c>
      <c r="H56" s="122" t="n">
        <v>8</v>
      </c>
      <c r="I56" s="122" t="n">
        <v>82.43630682133592</v>
      </c>
      <c r="J56" s="122" t="n">
        <v>44.38636306800638</v>
      </c>
      <c r="K56" s="122" t="n">
        <v>50.42048570659163</v>
      </c>
      <c r="L56" s="72" t="b">
        <v>0</v>
      </c>
      <c r="M56" s="72" t="b">
        <v>0</v>
      </c>
      <c r="N56" s="124" t="n">
        <v>0.02198767751526982</v>
      </c>
      <c r="O56" s="124" t="n">
        <v>6.409801187951986</v>
      </c>
      <c r="P56" s="124" t="n">
        <v>2.4140360381543</v>
      </c>
      <c r="Q56" s="124" t="n">
        <v>0.3135</v>
      </c>
      <c r="R56" s="124" t="n">
        <v>12.58432663389683</v>
      </c>
      <c r="S56" s="124" t="n">
        <v>0.394305686173248</v>
      </c>
      <c r="T56" s="124" t="n">
        <v>71.59951121344686</v>
      </c>
      <c r="U56" s="76">
        <f>IF(AND(L56,M56),1,0)</f>
        <v/>
      </c>
    </row>
    <row r="57" ht="30" customHeight="1" s="74">
      <c r="A57" s="63" t="inlineStr">
        <is>
          <t>Retention: Proposed / high</t>
        </is>
      </c>
      <c r="B57" s="116" t="n">
        <v>2039</v>
      </c>
      <c r="C57" s="122" t="n">
        <v>61.10211971000002</v>
      </c>
      <c r="D57" s="122" t="n">
        <v>7.747875</v>
      </c>
      <c r="E57" s="122" t="n">
        <v>40.40211971000002</v>
      </c>
      <c r="F57" s="122" t="n">
        <v>13.5</v>
      </c>
      <c r="G57" s="122" t="n">
        <v>7.200000000000001</v>
      </c>
      <c r="H57" s="122" t="n">
        <v>8</v>
      </c>
      <c r="I57" s="122" t="n">
        <v>81.81892361587975</v>
      </c>
      <c r="J57" s="122" t="n">
        <v>45.0531425784614</v>
      </c>
      <c r="K57" s="122" t="n">
        <v>51.81293390308505</v>
      </c>
      <c r="L57" s="72" t="b">
        <v>0</v>
      </c>
      <c r="M57" s="72" t="b">
        <v>0</v>
      </c>
      <c r="N57" s="124" t="n">
        <v>0.02141101888326866</v>
      </c>
      <c r="O57" s="124" t="n">
        <v>6.275759458465378</v>
      </c>
      <c r="P57" s="124" t="n">
        <v>2.56584489858149</v>
      </c>
      <c r="Q57" s="124" t="n">
        <v>0.735</v>
      </c>
      <c r="R57" s="124" t="n">
        <v>15.28432663389684</v>
      </c>
      <c r="S57" s="124" t="n">
        <v>0.4673074697278565</v>
      </c>
      <c r="T57" s="124" t="n">
        <v>71.74392325768957</v>
      </c>
      <c r="U57" s="76">
        <f>IF(AND(L57,M57),1,0)</f>
        <v/>
      </c>
    </row>
    <row r="58" ht="30" customHeight="1" s="74">
      <c r="A58" s="63" t="inlineStr">
        <is>
          <t>Retention: Proposed / high</t>
        </is>
      </c>
      <c r="B58" s="116" t="n">
        <v>2040</v>
      </c>
      <c r="C58" s="122" t="n">
        <v>64.83486971000002</v>
      </c>
      <c r="D58" s="122" t="n">
        <v>9.453749999999999</v>
      </c>
      <c r="E58" s="122" t="n">
        <v>41.73486971000001</v>
      </c>
      <c r="F58" s="122" t="n">
        <v>15</v>
      </c>
      <c r="G58" s="122" t="n">
        <v>8.100000000000001</v>
      </c>
      <c r="H58" s="122" t="n">
        <v>8</v>
      </c>
      <c r="I58" s="122" t="n">
        <v>94.84505949519004</v>
      </c>
      <c r="J58" s="122" t="n">
        <v>39.48513605858746</v>
      </c>
      <c r="K58" s="122" t="n">
        <v>52.93058198559856</v>
      </c>
      <c r="L58" s="72" t="b">
        <v>0</v>
      </c>
      <c r="M58" s="72" t="b">
        <v>0</v>
      </c>
      <c r="N58" s="124" t="n">
        <v>0.02479797462437395</v>
      </c>
      <c r="O58" s="124" t="n">
        <v>6.653551923319329</v>
      </c>
      <c r="P58" s="124" t="n">
        <v>2.741047454397689</v>
      </c>
      <c r="Q58" s="124" t="n">
        <v>0.4747499999999999</v>
      </c>
      <c r="R58" s="124" t="n">
        <v>17.08432663389684</v>
      </c>
      <c r="S58" s="124" t="n">
        <v>0.5734045594633224</v>
      </c>
      <c r="T58" s="124" t="n">
        <v>71.30656056756129</v>
      </c>
      <c r="U58" s="76">
        <f>IF(AND(L58,M58),1,0)</f>
        <v/>
      </c>
    </row>
    <row r="59" ht="30" customHeight="1" s="74">
      <c r="A59" s="63" t="inlineStr">
        <is>
          <t>Retention: Proposed / high</t>
        </is>
      </c>
      <c r="B59" s="116" t="n">
        <v>2041</v>
      </c>
      <c r="C59" s="122" t="n">
        <v>68.95805721000002</v>
      </c>
      <c r="D59" s="122" t="n">
        <v>9.8281875</v>
      </c>
      <c r="E59" s="122" t="n">
        <v>43.45805721000002</v>
      </c>
      <c r="F59" s="122" t="n">
        <v>16.5</v>
      </c>
      <c r="G59" s="122" t="n">
        <v>9.000000000000002</v>
      </c>
      <c r="H59" s="122" t="n">
        <v>8</v>
      </c>
      <c r="I59" s="122" t="n">
        <v>95.60979573279528</v>
      </c>
      <c r="J59" s="122" t="n">
        <v>39.85827160179595</v>
      </c>
      <c r="K59" s="122" t="n">
        <v>54.09539198086616</v>
      </c>
      <c r="L59" s="72" t="b">
        <v>0</v>
      </c>
      <c r="M59" s="72" t="b">
        <v>0</v>
      </c>
      <c r="N59" s="124" t="n">
        <v>0.01806649925754908</v>
      </c>
      <c r="O59" s="124" t="n">
        <v>5.945010217768807</v>
      </c>
      <c r="P59" s="124" t="n">
        <v>2.924700019412077</v>
      </c>
      <c r="Q59" s="124" t="n">
        <v>0.4865625</v>
      </c>
      <c r="R59" s="124" t="n">
        <v>17.98432663389684</v>
      </c>
      <c r="S59" s="124" t="n">
        <v>0.5917423280595757</v>
      </c>
      <c r="T59" s="124" t="n">
        <v>71.66161730752769</v>
      </c>
      <c r="U59" s="76">
        <f>IF(AND(L59,M59),1,0)</f>
        <v/>
      </c>
    </row>
    <row r="60" ht="30" customHeight="1" s="74">
      <c r="A60" s="63" t="inlineStr">
        <is>
          <t>Retention: Proposed / high</t>
        </is>
      </c>
      <c r="B60" s="116" t="n">
        <v>2042</v>
      </c>
      <c r="C60" s="122" t="n">
        <v>72.52911971000002</v>
      </c>
      <c r="D60" s="122" t="n">
        <v>9.869249999999999</v>
      </c>
      <c r="E60" s="122" t="n">
        <v>44.62911971000002</v>
      </c>
      <c r="F60" s="122" t="n">
        <v>18</v>
      </c>
      <c r="G60" s="122" t="n">
        <v>9.900000000000002</v>
      </c>
      <c r="H60" s="122" t="n">
        <v>8</v>
      </c>
      <c r="I60" s="122" t="n">
        <v>91.22556005188461</v>
      </c>
      <c r="J60" s="122" t="n">
        <v>42.66055867757542</v>
      </c>
      <c r="K60" s="122" t="n">
        <v>55.03412836421371</v>
      </c>
      <c r="L60" s="72" t="b">
        <v>0</v>
      </c>
      <c r="M60" s="72" t="b">
        <v>0</v>
      </c>
      <c r="N60" s="124" t="n">
        <v>0.01131454445594969</v>
      </c>
      <c r="O60" s="124" t="n">
        <v>5.547094810878256</v>
      </c>
      <c r="P60" s="124" t="n">
        <v>3.091819087476368</v>
      </c>
      <c r="Q60" s="124" t="n">
        <v>0.43125</v>
      </c>
      <c r="R60" s="124" t="n">
        <v>17.98432663389684</v>
      </c>
      <c r="S60" s="124" t="n">
        <v>0.599645033097485</v>
      </c>
      <c r="T60" s="124" t="n">
        <v>72.1659082784436</v>
      </c>
      <c r="U60" s="76">
        <f>IF(AND(L60,M60),1,0)</f>
        <v/>
      </c>
    </row>
    <row r="61" ht="30" customHeight="1" s="74">
      <c r="A61" s="63" t="inlineStr">
        <is>
          <t>Retention: Proposed / high</t>
        </is>
      </c>
      <c r="B61" s="116" t="n">
        <v>2043</v>
      </c>
      <c r="C61" s="122" t="n">
        <v>76.17249471000002</v>
      </c>
      <c r="D61" s="122" t="n">
        <v>9.450749999999999</v>
      </c>
      <c r="E61" s="122" t="n">
        <v>45.87249471000003</v>
      </c>
      <c r="F61" s="122" t="n">
        <v>19.5</v>
      </c>
      <c r="G61" s="122" t="n">
        <v>10.8</v>
      </c>
      <c r="H61" s="122" t="n">
        <v>8</v>
      </c>
      <c r="I61" s="122" t="n">
        <v>88.57848728597071</v>
      </c>
      <c r="J61" s="122" t="n">
        <v>42.64608238257554</v>
      </c>
      <c r="K61" s="122" t="n">
        <v>55.50086354827234</v>
      </c>
      <c r="L61" s="72" t="b">
        <v>0</v>
      </c>
      <c r="M61" s="72" t="b">
        <v>0</v>
      </c>
      <c r="N61" s="124" t="n">
        <v>0.007133327413578415</v>
      </c>
      <c r="O61" s="124" t="n">
        <v>4.716104237723282</v>
      </c>
      <c r="P61" s="124" t="n">
        <v>3.265013515994215</v>
      </c>
      <c r="Q61" s="124" t="n">
        <v>0.491625</v>
      </c>
      <c r="R61" s="124" t="n">
        <v>17.98432663389684</v>
      </c>
      <c r="S61" s="124" t="n">
        <v>0.5684271651300536</v>
      </c>
      <c r="T61" s="124" t="n">
        <v>70.9507507213024</v>
      </c>
      <c r="U61" s="76">
        <f>IF(AND(L61,M61),1,0)</f>
        <v/>
      </c>
    </row>
    <row r="62" ht="30" customHeight="1" s="74">
      <c r="A62" s="63" t="inlineStr">
        <is>
          <t>Retention: Proposed / high</t>
        </is>
      </c>
      <c r="B62" s="116" t="n">
        <v>2044</v>
      </c>
      <c r="C62" s="122" t="n">
        <v>80.21099471000002</v>
      </c>
      <c r="D62" s="122" t="n">
        <v>10.021125</v>
      </c>
      <c r="E62" s="122" t="n">
        <v>47.51099471000003</v>
      </c>
      <c r="F62" s="122" t="n">
        <v>21</v>
      </c>
      <c r="G62" s="122" t="n">
        <v>11.7</v>
      </c>
      <c r="H62" s="122" t="n">
        <v>8</v>
      </c>
      <c r="I62" s="122" t="n">
        <v>84.06267025148949</v>
      </c>
      <c r="J62" s="122" t="n">
        <v>44.89888960314623</v>
      </c>
      <c r="K62" s="122" t="n">
        <v>56.39881174783336</v>
      </c>
      <c r="L62" s="72" t="b">
        <v>0</v>
      </c>
      <c r="M62" s="72" t="b">
        <v>0</v>
      </c>
      <c r="N62" s="124" t="n">
        <v>0.002338579872618066</v>
      </c>
      <c r="O62" s="124" t="n">
        <v>3.659476136117844</v>
      </c>
      <c r="P62" s="124" t="n">
        <v>3.40931698888127</v>
      </c>
      <c r="Q62" s="124" t="n">
        <v>0.455625</v>
      </c>
      <c r="R62" s="124" t="n">
        <v>17.98432663389684</v>
      </c>
      <c r="S62" s="124" t="n">
        <v>0.6099054512406266</v>
      </c>
      <c r="T62" s="124" t="n">
        <v>71.34570959055482</v>
      </c>
      <c r="U62" s="76">
        <f>IF(AND(L62,M62),1,0)</f>
        <v/>
      </c>
    </row>
    <row r="63" ht="30" customHeight="1" s="74">
      <c r="A63" s="63" t="inlineStr">
        <is>
          <t>Retention: Proposed / high</t>
        </is>
      </c>
      <c r="B63" s="116" t="n">
        <v>2045</v>
      </c>
      <c r="C63" s="122" t="n">
        <v>83.60736971000003</v>
      </c>
      <c r="D63" s="122" t="n">
        <v>9.280499999999998</v>
      </c>
      <c r="E63" s="122" t="n">
        <v>48.50736971000002</v>
      </c>
      <c r="F63" s="122" t="n">
        <v>22.5</v>
      </c>
      <c r="G63" s="122" t="n">
        <v>12.6</v>
      </c>
      <c r="H63" s="122" t="n">
        <v>8</v>
      </c>
      <c r="I63" s="122" t="n">
        <v>115.2728054607136</v>
      </c>
      <c r="J63" s="122" t="n">
        <v>0.2269922042384717</v>
      </c>
      <c r="K63" s="122" t="n">
        <v>56.93734530156253</v>
      </c>
      <c r="L63" s="72" t="b">
        <v>0</v>
      </c>
      <c r="M63" s="72" t="b">
        <v>0</v>
      </c>
      <c r="N63" s="124" t="n">
        <v>3.604500792223468e-15</v>
      </c>
      <c r="O63" s="124" t="n">
        <v>3.151085525167591</v>
      </c>
      <c r="P63" s="124" t="n">
        <v>3.44114648966238</v>
      </c>
      <c r="Q63" s="124" t="n">
        <v>0.07875</v>
      </c>
      <c r="R63" s="124" t="n">
        <v>17.98432663389684</v>
      </c>
      <c r="S63" s="124" t="n">
        <v>0.5448500340777279</v>
      </c>
      <c r="T63" s="124" t="n">
        <v>44.2571902290694</v>
      </c>
      <c r="U63" s="76">
        <f>IF(AND(L63,M63),1,0)</f>
        <v/>
      </c>
    </row>
    <row r="64" ht="30" customHeight="1" s="74">
      <c r="A64" s="63" t="inlineStr">
        <is>
          <t>Retention: Proposed / high</t>
        </is>
      </c>
      <c r="B64" s="116" t="n">
        <v>2046</v>
      </c>
      <c r="C64" s="122" t="n">
        <v>86.19211971000003</v>
      </c>
      <c r="D64" s="122" t="n">
        <v>7.625249999999999</v>
      </c>
      <c r="E64" s="122" t="n">
        <v>48.69211971000003</v>
      </c>
      <c r="F64" s="122" t="n">
        <v>24</v>
      </c>
      <c r="G64" s="122" t="n">
        <v>13.5</v>
      </c>
      <c r="H64" s="122" t="n">
        <v>8</v>
      </c>
      <c r="I64" s="122" t="n">
        <v>107.7605263171542</v>
      </c>
      <c r="J64" s="122" t="n">
        <v>0.1220351705934163</v>
      </c>
      <c r="K64" s="122" t="n">
        <v>57.87087232996269</v>
      </c>
      <c r="L64" s="72" t="b">
        <v>1</v>
      </c>
      <c r="M64" s="72" t="b">
        <v>0</v>
      </c>
      <c r="N64" s="124" t="n">
        <v>3.098568324469804e-15</v>
      </c>
      <c r="O64" s="124" t="n">
        <v>2.237496267917823</v>
      </c>
      <c r="P64" s="124" t="n">
        <v>3.504802552885943</v>
      </c>
      <c r="Q64" s="124" t="n">
        <v>0.15</v>
      </c>
      <c r="R64" s="124" t="n">
        <v>17.98432663389684</v>
      </c>
      <c r="S64" s="124" t="n">
        <v>0.4526372548508538</v>
      </c>
      <c r="T64" s="124" t="n">
        <v>41.31362580143081</v>
      </c>
      <c r="U64" s="76">
        <f>IF(AND(L64,M64),1,0)</f>
        <v/>
      </c>
    </row>
    <row r="65" ht="30" customHeight="1" s="74">
      <c r="A65" s="63" t="inlineStr">
        <is>
          <t>Retention: Proposed / high</t>
        </is>
      </c>
      <c r="B65" s="116" t="n">
        <v>2047</v>
      </c>
      <c r="C65" s="122" t="n">
        <v>89.23586971000003</v>
      </c>
      <c r="D65" s="122" t="n">
        <v>6.429000000000001</v>
      </c>
      <c r="E65" s="122" t="n">
        <v>49.33586971000003</v>
      </c>
      <c r="F65" s="122" t="n">
        <v>25.5</v>
      </c>
      <c r="G65" s="122" t="n">
        <v>14.4</v>
      </c>
      <c r="H65" s="122" t="n">
        <v>8</v>
      </c>
      <c r="I65" s="122" t="n">
        <v>102.5710547906529</v>
      </c>
      <c r="J65" s="122" t="n">
        <v>0.05733814272406298</v>
      </c>
      <c r="K65" s="122" t="n">
        <v>58.60644621298543</v>
      </c>
      <c r="L65" s="72" t="b">
        <v>1</v>
      </c>
      <c r="M65" s="72" t="b">
        <v>0</v>
      </c>
      <c r="N65" s="124" t="n">
        <v>2.781486371780755e-15</v>
      </c>
      <c r="O65" s="124" t="n">
        <v>1.40765983220252</v>
      </c>
      <c r="P65" s="124" t="n">
        <v>3.595910584156692</v>
      </c>
      <c r="Q65" s="124" t="n">
        <v>0</v>
      </c>
      <c r="R65" s="124" t="n">
        <v>14.38432663389684</v>
      </c>
      <c r="S65" s="124" t="n">
        <v>0.3742651247787711</v>
      </c>
      <c r="T65" s="124" t="n">
        <v>39.2530618163969</v>
      </c>
      <c r="U65" s="76">
        <f>IF(AND(L65,M65),1,0)</f>
        <v/>
      </c>
    </row>
    <row r="66" ht="30" customHeight="1" s="74">
      <c r="A66" s="63" t="inlineStr">
        <is>
          <t>Retention: Proposed / high</t>
        </is>
      </c>
      <c r="B66" s="116" t="n">
        <v>2048</v>
      </c>
      <c r="C66" s="122" t="n">
        <v>91.40436971000003</v>
      </c>
      <c r="D66" s="122" t="n">
        <v>4.525875</v>
      </c>
      <c r="E66" s="122" t="n">
        <v>49.10436971000003</v>
      </c>
      <c r="F66" s="122" t="n">
        <v>27</v>
      </c>
      <c r="G66" s="122" t="n">
        <v>15.3</v>
      </c>
      <c r="H66" s="122" t="n">
        <v>8</v>
      </c>
      <c r="I66" s="122" t="n">
        <v>97.14720509621114</v>
      </c>
      <c r="J66" s="122" t="n">
        <v>0.02182097467809601</v>
      </c>
      <c r="K66" s="122" t="n">
        <v>59.26214001907873</v>
      </c>
      <c r="L66" s="72" t="b">
        <v>1</v>
      </c>
      <c r="M66" s="72" t="b">
        <v>0</v>
      </c>
      <c r="N66" s="124" t="n">
        <v>2.656056043537304e-15</v>
      </c>
      <c r="O66" s="124" t="n">
        <v>0.8022796073511947</v>
      </c>
      <c r="P66" s="124" t="n">
        <v>3.657857324375363</v>
      </c>
      <c r="Q66" s="124" t="n">
        <v>0.3465</v>
      </c>
      <c r="R66" s="124" t="n">
        <v>10.78432663389684</v>
      </c>
      <c r="S66" s="124" t="n">
        <v>0.2738440110373835</v>
      </c>
      <c r="T66" s="124" t="n">
        <v>37.12805683063435</v>
      </c>
      <c r="U66" s="76">
        <f>IF(AND(L66,M66),1,0)</f>
        <v/>
      </c>
    </row>
    <row r="67" ht="30" customHeight="1" s="74">
      <c r="A67" s="63" t="inlineStr">
        <is>
          <t>Retention: Proposed / high</t>
        </is>
      </c>
      <c r="B67" s="116" t="n">
        <v>2049</v>
      </c>
      <c r="C67" s="122" t="n">
        <v>93.84055721000004</v>
      </c>
      <c r="D67" s="122" t="n">
        <v>4.123500000000001</v>
      </c>
      <c r="E67" s="122" t="n">
        <v>49.14055721000003</v>
      </c>
      <c r="F67" s="122" t="n">
        <v>28.5</v>
      </c>
      <c r="G67" s="122" t="n">
        <v>16.2</v>
      </c>
      <c r="H67" s="122" t="n">
        <v>8</v>
      </c>
      <c r="I67" s="122" t="n">
        <v>90.77396862141362</v>
      </c>
      <c r="J67" s="122" t="n">
        <v>0.002931444578601688</v>
      </c>
      <c r="K67" s="122" t="n">
        <v>59.6374624750073</v>
      </c>
      <c r="L67" s="72" t="b">
        <v>1</v>
      </c>
      <c r="M67" s="72" t="b">
        <v>0</v>
      </c>
      <c r="N67" s="124" t="n">
        <v>2.378157455879195e-15</v>
      </c>
      <c r="O67" s="124" t="n">
        <v>0.3462908505122733</v>
      </c>
      <c r="P67" s="124" t="n">
        <v>3.701952266277207</v>
      </c>
      <c r="Q67" s="124" t="n">
        <v>0.6718124999999999</v>
      </c>
      <c r="R67" s="124" t="n">
        <v>6.756826633896836</v>
      </c>
      <c r="S67" s="124" t="n">
        <v>0.2400501231957167</v>
      </c>
      <c r="T67" s="124" t="n">
        <v>34.78683207423287</v>
      </c>
      <c r="U67" s="76">
        <f>IF(AND(L67,M67),1,0)</f>
        <v/>
      </c>
    </row>
    <row r="68" ht="30" customHeight="1" s="74">
      <c r="A68" s="63" t="inlineStr">
        <is>
          <t>Retention: Proposed / high</t>
        </is>
      </c>
      <c r="B68" s="116" t="n">
        <v>2050</v>
      </c>
      <c r="C68" s="122" t="n">
        <v>96.03411971000003</v>
      </c>
      <c r="D68" s="122" t="n">
        <v>4.98825</v>
      </c>
      <c r="E68" s="122" t="n">
        <v>48.93411971000003</v>
      </c>
      <c r="F68" s="122" t="n">
        <v>30</v>
      </c>
      <c r="G68" s="122" t="n">
        <v>17.1</v>
      </c>
      <c r="H68" s="122" t="n">
        <v>8</v>
      </c>
      <c r="I68" s="122" t="n">
        <v>81.91372417581542</v>
      </c>
      <c r="J68" s="122" t="n">
        <v>0</v>
      </c>
      <c r="K68" s="122" t="n">
        <v>60.15238330137839</v>
      </c>
      <c r="L68" s="72" t="b">
        <v>1</v>
      </c>
      <c r="M68" s="72" t="b">
        <v>0</v>
      </c>
      <c r="N68" s="124" t="n">
        <v>2.148643508082614e-15</v>
      </c>
      <c r="O68" s="124" t="n">
        <v>0.1384809728014533</v>
      </c>
      <c r="P68" s="124" t="n">
        <v>3.728279911249206</v>
      </c>
      <c r="Q68" s="124" t="n">
        <v>0</v>
      </c>
      <c r="R68" s="124" t="n">
        <v>1.754326633896835</v>
      </c>
      <c r="S68" s="124" t="n">
        <v>0.2903916641278121</v>
      </c>
      <c r="T68" s="124" t="n">
        <v>31.57280396770787</v>
      </c>
      <c r="U68" s="76">
        <f>IF(AND(L68,M68),1,0)</f>
        <v/>
      </c>
    </row>
    <row r="69" ht="30" customHeight="1" s="74">
      <c r="A69" s="63" t="inlineStr">
        <is>
          <t>Faster: Proposed / high</t>
        </is>
      </c>
      <c r="B69" s="116" t="n">
        <v>2030</v>
      </c>
      <c r="C69" s="122" t="n">
        <v>34.48786971</v>
      </c>
      <c r="D69" s="122" t="n">
        <v>0</v>
      </c>
      <c r="E69" s="122" t="n">
        <v>34.48786971</v>
      </c>
      <c r="F69" s="122" t="n">
        <v>0</v>
      </c>
      <c r="G69" s="122" t="n">
        <v>0</v>
      </c>
      <c r="H69" s="122" t="n">
        <v>0</v>
      </c>
      <c r="I69" s="122" t="n">
        <v>84.8498594752084</v>
      </c>
      <c r="J69" s="122" t="n">
        <v>0</v>
      </c>
      <c r="K69" s="122" t="n">
        <v>40.51620428549048</v>
      </c>
      <c r="L69" s="72" t="b">
        <v>0</v>
      </c>
      <c r="M69" s="72" t="b">
        <v>0</v>
      </c>
      <c r="N69" s="124" t="n">
        <v>0.04369310844818686</v>
      </c>
      <c r="O69" s="124" t="n">
        <v>3.086881019541998</v>
      </c>
      <c r="P69" s="124" t="n">
        <v>1.263952841448859</v>
      </c>
      <c r="Q69" s="124" t="n">
        <v>0</v>
      </c>
      <c r="R69" s="124" t="n">
        <v>17.80127659123323</v>
      </c>
      <c r="S69" s="124" t="n">
        <v>0</v>
      </c>
      <c r="T69" s="124" t="n">
        <v>35.35692411620605</v>
      </c>
      <c r="U69" s="76">
        <f>IF(AND(L69,M69),1,0)</f>
        <v/>
      </c>
    </row>
    <row r="70" ht="30" customHeight="1" s="74">
      <c r="A70" s="63" t="inlineStr">
        <is>
          <t>Faster: Proposed / high</t>
        </is>
      </c>
      <c r="B70" s="116" t="n">
        <v>2031</v>
      </c>
      <c r="C70" s="122" t="n">
        <v>37.19180721</v>
      </c>
      <c r="D70" s="122" t="n">
        <v>0</v>
      </c>
      <c r="E70" s="122" t="n">
        <v>33.19180721</v>
      </c>
      <c r="F70" s="122" t="n">
        <v>4</v>
      </c>
      <c r="G70" s="122" t="n">
        <v>0</v>
      </c>
      <c r="H70" s="122" t="n">
        <v>0</v>
      </c>
      <c r="I70" s="122" t="n">
        <v>84.77658545074782</v>
      </c>
      <c r="J70" s="122" t="n">
        <v>0</v>
      </c>
      <c r="K70" s="122" t="n">
        <v>42.09766047924523</v>
      </c>
      <c r="L70" s="72" t="b">
        <v>0</v>
      </c>
      <c r="M70" s="72" t="b">
        <v>0</v>
      </c>
      <c r="N70" s="124" t="n">
        <v>0.03834764770696431</v>
      </c>
      <c r="O70" s="124" t="n">
        <v>6.658990004442424</v>
      </c>
      <c r="P70" s="124" t="n">
        <v>1.438561655269557</v>
      </c>
      <c r="Q70" s="124" t="n">
        <v>0.0696375</v>
      </c>
      <c r="R70" s="124" t="n">
        <v>15.03765591169063</v>
      </c>
      <c r="S70" s="124" t="n">
        <v>0</v>
      </c>
      <c r="T70" s="124" t="n">
        <v>35.21218303632428</v>
      </c>
      <c r="U70" s="76">
        <f>IF(AND(L70,M70),1,0)</f>
        <v/>
      </c>
    </row>
    <row r="71" ht="30" customHeight="1" s="74">
      <c r="A71" s="63" t="inlineStr">
        <is>
          <t>Faster: Proposed / high</t>
        </is>
      </c>
      <c r="B71" s="116" t="n">
        <v>2032</v>
      </c>
      <c r="C71" s="122" t="n">
        <v>41.01905721</v>
      </c>
      <c r="D71" s="122" t="n">
        <v>0.46425</v>
      </c>
      <c r="E71" s="122" t="n">
        <v>33.01905721</v>
      </c>
      <c r="F71" s="122" t="n">
        <v>8</v>
      </c>
      <c r="G71" s="122" t="n">
        <v>0</v>
      </c>
      <c r="H71" s="122" t="n">
        <v>0</v>
      </c>
      <c r="I71" s="122" t="n">
        <v>83.66398185926242</v>
      </c>
      <c r="J71" s="122" t="n">
        <v>0</v>
      </c>
      <c r="K71" s="122" t="n">
        <v>44.09374603673535</v>
      </c>
      <c r="L71" s="72" t="b">
        <v>0</v>
      </c>
      <c r="M71" s="72" t="b">
        <v>0</v>
      </c>
      <c r="N71" s="124" t="n">
        <v>0.02042358754936487</v>
      </c>
      <c r="O71" s="124" t="n">
        <v>1.65002543392823</v>
      </c>
      <c r="P71" s="124" t="n">
        <v>1.588979655018222</v>
      </c>
      <c r="Q71" s="124" t="n">
        <v>0.0804375</v>
      </c>
      <c r="R71" s="124" t="n">
        <v>10.66403523214803</v>
      </c>
      <c r="S71" s="124" t="n">
        <v>0.01621582680154405</v>
      </c>
      <c r="T71" s="124" t="n">
        <v>34.7216185194229</v>
      </c>
      <c r="U71" s="76">
        <f>IF(AND(L71,M71),1,0)</f>
        <v/>
      </c>
    </row>
    <row r="72" ht="30" customHeight="1" s="74">
      <c r="A72" s="63" t="inlineStr">
        <is>
          <t>Faster: Proposed / high</t>
        </is>
      </c>
      <c r="B72" s="116" t="n">
        <v>2033</v>
      </c>
      <c r="C72" s="122" t="n">
        <v>48.00936971</v>
      </c>
      <c r="D72" s="122" t="n">
        <v>1.0005</v>
      </c>
      <c r="E72" s="122" t="n">
        <v>36.40936971</v>
      </c>
      <c r="F72" s="122" t="n">
        <v>11.6</v>
      </c>
      <c r="G72" s="122" t="n">
        <v>0</v>
      </c>
      <c r="H72" s="122" t="n">
        <v>0</v>
      </c>
      <c r="I72" s="122" t="n">
        <v>87.72330112952685</v>
      </c>
      <c r="J72" s="122" t="n">
        <v>0</v>
      </c>
      <c r="K72" s="122" t="n">
        <v>44.78524114193044</v>
      </c>
      <c r="L72" s="72" t="b">
        <v>0</v>
      </c>
      <c r="M72" s="72" t="b">
        <v>0</v>
      </c>
      <c r="N72" s="124" t="n">
        <v>0.01113132694960444</v>
      </c>
      <c r="O72" s="124" t="n">
        <v>3.899740436491137</v>
      </c>
      <c r="P72" s="124" t="n">
        <v>1.911765580860672</v>
      </c>
      <c r="Q72" s="124" t="n">
        <v>0</v>
      </c>
      <c r="R72" s="124" t="n">
        <v>11.21419679667421</v>
      </c>
      <c r="S72" s="124" t="n">
        <v>0.03494654758200284</v>
      </c>
      <c r="T72" s="124" t="n">
        <v>36.14282779164201</v>
      </c>
      <c r="U72" s="76">
        <f>IF(AND(L72,M72),1,0)</f>
        <v/>
      </c>
    </row>
    <row r="73" ht="30" customHeight="1" s="74">
      <c r="A73" s="63" t="inlineStr">
        <is>
          <t>Faster: Proposed / high</t>
        </is>
      </c>
      <c r="B73" s="116" t="n">
        <v>2034</v>
      </c>
      <c r="C73" s="122" t="n">
        <v>55.00999471</v>
      </c>
      <c r="D73" s="122" t="n">
        <v>1.0005</v>
      </c>
      <c r="E73" s="122" t="n">
        <v>39.80999471</v>
      </c>
      <c r="F73" s="122" t="n">
        <v>15.2</v>
      </c>
      <c r="G73" s="122" t="n">
        <v>0</v>
      </c>
      <c r="H73" s="122" t="n">
        <v>0</v>
      </c>
      <c r="I73" s="122" t="n">
        <v>92.76887911546046</v>
      </c>
      <c r="J73" s="122" t="n">
        <v>0</v>
      </c>
      <c r="K73" s="122" t="n">
        <v>45.67594713180437</v>
      </c>
      <c r="L73" s="72" t="b">
        <v>0</v>
      </c>
      <c r="M73" s="72" t="b">
        <v>0</v>
      </c>
      <c r="N73" s="124" t="n">
        <v>0.00309310150346555</v>
      </c>
      <c r="O73" s="124" t="n">
        <v>2.741766295434434</v>
      </c>
      <c r="P73" s="124" t="n">
        <v>2.210980916301196</v>
      </c>
      <c r="Q73" s="124" t="n">
        <v>0.167625</v>
      </c>
      <c r="R73" s="124" t="n">
        <v>11.21419679667421</v>
      </c>
      <c r="S73" s="124" t="n">
        <v>0.03494654758200284</v>
      </c>
      <c r="T73" s="124" t="n">
        <v>37.89236892511381</v>
      </c>
      <c r="U73" s="76">
        <f>IF(AND(L73,M73),1,0)</f>
        <v/>
      </c>
    </row>
    <row r="74" ht="30" customHeight="1" s="74">
      <c r="A74" s="63" t="inlineStr">
        <is>
          <t>Faster: Proposed / high</t>
        </is>
      </c>
      <c r="B74" s="116" t="n">
        <v>2035</v>
      </c>
      <c r="C74" s="122" t="n">
        <v>61.80086971</v>
      </c>
      <c r="D74" s="122" t="n">
        <v>2.118</v>
      </c>
      <c r="E74" s="122" t="n">
        <v>43.00086971</v>
      </c>
      <c r="F74" s="122" t="n">
        <v>18.8</v>
      </c>
      <c r="G74" s="122" t="n">
        <v>0</v>
      </c>
      <c r="H74" s="122" t="n">
        <v>2</v>
      </c>
      <c r="I74" s="122" t="n">
        <v>84.85646921439761</v>
      </c>
      <c r="J74" s="122" t="n">
        <v>14.90365714285714</v>
      </c>
      <c r="K74" s="122" t="n">
        <v>46.7950366809039</v>
      </c>
      <c r="L74" s="72" t="b">
        <v>1</v>
      </c>
      <c r="M74" s="72" t="b">
        <v>0</v>
      </c>
      <c r="N74" s="124" t="n">
        <v>1.72632729039911e-15</v>
      </c>
      <c r="O74" s="124" t="n">
        <v>1.158520046830515</v>
      </c>
      <c r="P74" s="124" t="n">
        <v>2.48488860992527</v>
      </c>
      <c r="Q74" s="124" t="n">
        <v>0.2376</v>
      </c>
      <c r="R74" s="124" t="n">
        <v>10.21403523214803</v>
      </c>
      <c r="S74" s="124" t="n">
        <v>0.07397979787974214</v>
      </c>
      <c r="T74" s="124" t="n">
        <v>47.13520263515908</v>
      </c>
      <c r="U74" s="76">
        <f>IF(AND(L74,M74),1,0)</f>
        <v/>
      </c>
    </row>
    <row r="75" ht="30" customHeight="1" s="74">
      <c r="A75" s="63" t="inlineStr">
        <is>
          <t>Faster: Proposed / high</t>
        </is>
      </c>
      <c r="B75" s="116" t="n">
        <v>2036</v>
      </c>
      <c r="C75" s="122" t="n">
        <v>68.61230721</v>
      </c>
      <c r="D75" s="122" t="n">
        <v>3.702</v>
      </c>
      <c r="E75" s="122" t="n">
        <v>46.21230721</v>
      </c>
      <c r="F75" s="122" t="n">
        <v>22.4</v>
      </c>
      <c r="G75" s="122" t="n">
        <v>0</v>
      </c>
      <c r="H75" s="122" t="n">
        <v>4</v>
      </c>
      <c r="I75" s="122" t="n">
        <v>85.83992175763944</v>
      </c>
      <c r="J75" s="122" t="n">
        <v>29.80731428571428</v>
      </c>
      <c r="K75" s="122" t="n">
        <v>48.06939590258061</v>
      </c>
      <c r="L75" s="72" t="b">
        <v>1</v>
      </c>
      <c r="M75" s="72" t="b">
        <v>0</v>
      </c>
      <c r="N75" s="124" t="n">
        <v>2.233463250924666e-15</v>
      </c>
      <c r="O75" s="124" t="n">
        <v>0.8476988118801</v>
      </c>
      <c r="P75" s="124" t="n">
        <v>2.761070137622577</v>
      </c>
      <c r="Q75" s="124" t="n">
        <v>0.2019375</v>
      </c>
      <c r="R75" s="124" t="n">
        <v>11.46387366762186</v>
      </c>
      <c r="S75" s="124" t="n">
        <v>0.1293074654158666</v>
      </c>
      <c r="T75" s="124" t="n">
        <v>59.83281318040357</v>
      </c>
      <c r="U75" s="76">
        <f>IF(AND(L75,M75),1,0)</f>
        <v/>
      </c>
    </row>
    <row r="76" ht="30" customHeight="1" s="74">
      <c r="A76" s="63" t="inlineStr">
        <is>
          <t>Faster: Proposed / high</t>
        </is>
      </c>
      <c r="B76" s="116" t="n">
        <v>2037</v>
      </c>
      <c r="C76" s="122" t="n">
        <v>74.79461971000001</v>
      </c>
      <c r="D76" s="122" t="n">
        <v>4.584</v>
      </c>
      <c r="E76" s="122" t="n">
        <v>48.79461971</v>
      </c>
      <c r="F76" s="122" t="n">
        <v>26</v>
      </c>
      <c r="G76" s="122" t="n">
        <v>0</v>
      </c>
      <c r="H76" s="122" t="n">
        <v>6</v>
      </c>
      <c r="I76" s="122" t="n">
        <v>84.47868133858788</v>
      </c>
      <c r="J76" s="122" t="n">
        <v>36.30557136798443</v>
      </c>
      <c r="K76" s="122" t="n">
        <v>49.93928573391209</v>
      </c>
      <c r="L76" s="72" t="b">
        <v>1</v>
      </c>
      <c r="M76" s="72" t="b">
        <v>0</v>
      </c>
      <c r="N76" s="124" t="n">
        <v>1.875772084406725e-15</v>
      </c>
      <c r="O76" s="124" t="n">
        <v>0.5199376107316089</v>
      </c>
      <c r="P76" s="124" t="n">
        <v>2.987851970136777</v>
      </c>
      <c r="Q76" s="124" t="n">
        <v>0.25875</v>
      </c>
      <c r="R76" s="124" t="n">
        <v>11.79881483231985</v>
      </c>
      <c r="S76" s="124" t="n">
        <v>0.1601149166575722</v>
      </c>
      <c r="T76" s="124" t="n">
        <v>65.07615891991203</v>
      </c>
      <c r="U76" s="76">
        <f>IF(AND(L76,M76),1,0)</f>
        <v/>
      </c>
    </row>
    <row r="77" ht="30" customHeight="1" s="74">
      <c r="A77" s="63" t="inlineStr">
        <is>
          <t>Faster: Proposed / high</t>
        </is>
      </c>
      <c r="B77" s="116" t="n">
        <v>2038</v>
      </c>
      <c r="C77" s="122" t="n">
        <v>80.93111971</v>
      </c>
      <c r="D77" s="122" t="n">
        <v>5.77275</v>
      </c>
      <c r="E77" s="122" t="n">
        <v>51.33111971</v>
      </c>
      <c r="F77" s="122" t="n">
        <v>29.6</v>
      </c>
      <c r="G77" s="122" t="n">
        <v>0</v>
      </c>
      <c r="H77" s="122" t="n">
        <v>8</v>
      </c>
      <c r="I77" s="122" t="n">
        <v>82.79848434044875</v>
      </c>
      <c r="J77" s="122" t="n">
        <v>44.38624378229209</v>
      </c>
      <c r="K77" s="122" t="n">
        <v>51.64773771717199</v>
      </c>
      <c r="L77" s="72" t="b">
        <v>1</v>
      </c>
      <c r="M77" s="72" t="b">
        <v>0</v>
      </c>
      <c r="N77" s="124" t="n">
        <v>2.644797890192868e-15</v>
      </c>
      <c r="O77" s="124" t="n">
        <v>0.2445759204424821</v>
      </c>
      <c r="P77" s="124" t="n">
        <v>3.171888664014492</v>
      </c>
      <c r="Q77" s="124" t="n">
        <v>0.1881</v>
      </c>
      <c r="R77" s="124" t="n">
        <v>14.84865326779367</v>
      </c>
      <c r="S77" s="124" t="n">
        <v>0.2016368641219459</v>
      </c>
      <c r="T77" s="124" t="n">
        <v>71.53854257261119</v>
      </c>
      <c r="U77" s="76">
        <f>IF(AND(L77,M77),1,0)</f>
        <v/>
      </c>
    </row>
    <row r="78" ht="30" customHeight="1" s="74">
      <c r="A78" s="63" t="inlineStr">
        <is>
          <t>Faster: Proposed / high</t>
        </is>
      </c>
      <c r="B78" s="116" t="n">
        <v>2039</v>
      </c>
      <c r="C78" s="122" t="n">
        <v>87.60099471000001</v>
      </c>
      <c r="D78" s="122" t="n">
        <v>7.026750000000001</v>
      </c>
      <c r="E78" s="122" t="n">
        <v>54.40099471</v>
      </c>
      <c r="F78" s="122" t="n">
        <v>33.2</v>
      </c>
      <c r="G78" s="122" t="n">
        <v>0</v>
      </c>
      <c r="H78" s="122" t="n">
        <v>8</v>
      </c>
      <c r="I78" s="122" t="n">
        <v>82.17385574578407</v>
      </c>
      <c r="J78" s="122" t="n">
        <v>45.05298400703283</v>
      </c>
      <c r="K78" s="122" t="n">
        <v>53.19428463779808</v>
      </c>
      <c r="L78" s="72" t="b">
        <v>1</v>
      </c>
      <c r="M78" s="72" t="b">
        <v>0</v>
      </c>
      <c r="N78" s="124" t="n">
        <v>2.906692978928096e-15</v>
      </c>
      <c r="O78" s="124" t="n">
        <v>0.08016173041823743</v>
      </c>
      <c r="P78" s="124" t="n">
        <v>3.374229341370897</v>
      </c>
      <c r="Q78" s="124" t="n">
        <v>0.273375</v>
      </c>
      <c r="R78" s="124" t="n">
        <v>17.54865326779367</v>
      </c>
      <c r="S78" s="124" t="n">
        <v>0.2454379342547111</v>
      </c>
      <c r="T78" s="124" t="n">
        <v>71.61129419879884</v>
      </c>
      <c r="U78" s="76">
        <f>IF(AND(L78,M78),1,0)</f>
        <v/>
      </c>
    </row>
    <row r="79" ht="30" customHeight="1" s="74">
      <c r="A79" s="63" t="inlineStr">
        <is>
          <t>Faster: Proposed / high</t>
        </is>
      </c>
      <c r="B79" s="116" t="n">
        <v>2040</v>
      </c>
      <c r="C79" s="122" t="n">
        <v>93.37286971</v>
      </c>
      <c r="D79" s="122" t="n">
        <v>7.73175</v>
      </c>
      <c r="E79" s="122" t="n">
        <v>56.57286970999999</v>
      </c>
      <c r="F79" s="122" t="n">
        <v>36.8</v>
      </c>
      <c r="G79" s="122" t="n">
        <v>0</v>
      </c>
      <c r="H79" s="122" t="n">
        <v>8</v>
      </c>
      <c r="I79" s="122" t="n">
        <v>88.32409259843067</v>
      </c>
      <c r="J79" s="122" t="n">
        <v>46.45981974618481</v>
      </c>
      <c r="K79" s="122" t="n">
        <v>54.27694580764874</v>
      </c>
      <c r="L79" s="72" t="b">
        <v>1</v>
      </c>
      <c r="M79" s="72" t="b">
        <v>0</v>
      </c>
      <c r="N79" s="124" t="n">
        <v>2.743288187466969e-15</v>
      </c>
      <c r="O79" s="124" t="n">
        <v>0.06495161126370171</v>
      </c>
      <c r="P79" s="124" t="n">
        <v>3.586643771442759</v>
      </c>
      <c r="Q79" s="124" t="n">
        <v>0.04725</v>
      </c>
      <c r="R79" s="124" t="n">
        <v>19.34865326779367</v>
      </c>
      <c r="S79" s="124" t="n">
        <v>0.2700629377982514</v>
      </c>
      <c r="T79" s="124" t="n">
        <v>74.77934152734638</v>
      </c>
      <c r="U79" s="76">
        <f>IF(AND(L79,M79),1,0)</f>
        <v/>
      </c>
    </row>
    <row r="80" ht="30" customHeight="1" s="74">
      <c r="A80" s="63" t="inlineStr">
        <is>
          <t>Faster: Proposed / high</t>
        </is>
      </c>
      <c r="B80" s="116" t="n">
        <v>2041</v>
      </c>
      <c r="C80" s="122" t="n">
        <v>98.89261971000001</v>
      </c>
      <c r="D80" s="122" t="n">
        <v>6.462750000000001</v>
      </c>
      <c r="E80" s="122" t="n">
        <v>58.49261971</v>
      </c>
      <c r="F80" s="122" t="n">
        <v>40.40000000000001</v>
      </c>
      <c r="G80" s="122" t="n">
        <v>0</v>
      </c>
      <c r="H80" s="122" t="n">
        <v>8</v>
      </c>
      <c r="I80" s="122" t="n">
        <v>88.58383729003837</v>
      </c>
      <c r="J80" s="122" t="n">
        <v>47.14928386966903</v>
      </c>
      <c r="K80" s="122" t="n">
        <v>55.5025009335431</v>
      </c>
      <c r="L80" s="72" t="b">
        <v>1</v>
      </c>
      <c r="M80" s="72" t="b">
        <v>0</v>
      </c>
      <c r="N80" s="124" t="n">
        <v>2.947866394979462e-15</v>
      </c>
      <c r="O80" s="124" t="n">
        <v>0.001973282409054683</v>
      </c>
      <c r="P80" s="124" t="n">
        <v>3.706257469718621</v>
      </c>
      <c r="Q80" s="124" t="n">
        <v>0.09000000000000001</v>
      </c>
      <c r="R80" s="124" t="n">
        <v>20.24865326779367</v>
      </c>
      <c r="S80" s="124" t="n">
        <v>0.2257379314198789</v>
      </c>
      <c r="T80" s="124" t="n">
        <v>75.12912136741146</v>
      </c>
      <c r="U80" s="76">
        <f>IF(AND(L80,M80),1,0)</f>
        <v/>
      </c>
    </row>
    <row r="81" ht="30" customHeight="1" s="74">
      <c r="A81" s="63" t="inlineStr">
        <is>
          <t>Faster: Proposed / high</t>
        </is>
      </c>
      <c r="B81" s="116" t="n">
        <v>2042</v>
      </c>
      <c r="C81" s="122" t="n">
        <v>104.71636971</v>
      </c>
      <c r="D81" s="122" t="n">
        <v>5.716500000000001</v>
      </c>
      <c r="E81" s="122" t="n">
        <v>60.71636971</v>
      </c>
      <c r="F81" s="122" t="n">
        <v>44.00000000000001</v>
      </c>
      <c r="G81" s="122" t="n">
        <v>0</v>
      </c>
      <c r="H81" s="122" t="n">
        <v>8</v>
      </c>
      <c r="I81" s="122" t="n">
        <v>86.39248068771823</v>
      </c>
      <c r="J81" s="122" t="n">
        <v>47.65060403749391</v>
      </c>
      <c r="K81" s="122" t="n">
        <v>56.60471346035107</v>
      </c>
      <c r="L81" s="72" t="b">
        <v>1</v>
      </c>
      <c r="M81" s="72" t="b">
        <v>0</v>
      </c>
      <c r="N81" s="124" t="n">
        <v>3.030580674250149e-15</v>
      </c>
      <c r="O81" s="124" t="n">
        <v>2.184634695368004e-13</v>
      </c>
      <c r="P81" s="124" t="n">
        <v>3.966349995257129</v>
      </c>
      <c r="Q81" s="124" t="n">
        <v>0</v>
      </c>
      <c r="R81" s="124" t="n">
        <v>18.49365326779367</v>
      </c>
      <c r="S81" s="124" t="n">
        <v>0.1996721032009188</v>
      </c>
      <c r="T81" s="124" t="n">
        <v>74.36649714607481</v>
      </c>
      <c r="U81" s="76">
        <f>IF(AND(L81,M81),1,0)</f>
        <v/>
      </c>
    </row>
    <row r="82" ht="30" customHeight="1" s="74">
      <c r="A82" s="63" t="inlineStr">
        <is>
          <t>Faster: Proposed / high</t>
        </is>
      </c>
      <c r="B82" s="116" t="n">
        <v>2043</v>
      </c>
      <c r="C82" s="122" t="n">
        <v>107.39324471</v>
      </c>
      <c r="D82" s="122" t="n">
        <v>3.9915</v>
      </c>
      <c r="E82" s="122" t="n">
        <v>62.49324471</v>
      </c>
      <c r="F82" s="122" t="n">
        <v>44.90000000000001</v>
      </c>
      <c r="G82" s="122" t="n">
        <v>0</v>
      </c>
      <c r="H82" s="122" t="n">
        <v>8</v>
      </c>
      <c r="I82" s="122" t="n">
        <v>83.94063843486904</v>
      </c>
      <c r="J82" s="122" t="n">
        <v>47.66310847433011</v>
      </c>
      <c r="K82" s="122" t="n">
        <v>57.06562502316139</v>
      </c>
      <c r="L82" s="72" t="b">
        <v>1</v>
      </c>
      <c r="M82" s="72" t="b">
        <v>1</v>
      </c>
      <c r="N82" s="124" t="n">
        <v>2.982465463873242e-15</v>
      </c>
      <c r="O82" s="124" t="n">
        <v>2.00216732082481e-13</v>
      </c>
      <c r="P82" s="124" t="n">
        <v>3.903949796676607</v>
      </c>
      <c r="Q82" s="124" t="n">
        <v>0.106875</v>
      </c>
      <c r="R82" s="124" t="n">
        <v>17.03148995084525</v>
      </c>
      <c r="S82" s="124" t="n">
        <v>0.1394194349560863</v>
      </c>
      <c r="T82" s="124" t="n">
        <v>73.27392368260026</v>
      </c>
      <c r="U82" s="76">
        <f>IF(AND(L82,M82),1,0)</f>
        <v/>
      </c>
    </row>
    <row r="83" ht="30" customHeight="1" s="74">
      <c r="A83" s="63" t="inlineStr">
        <is>
          <t>Faster: Proposed / high</t>
        </is>
      </c>
      <c r="B83" s="116" t="n">
        <v>2044</v>
      </c>
      <c r="C83" s="122" t="n">
        <v>109.75986971</v>
      </c>
      <c r="D83" s="122" t="n">
        <v>3.45</v>
      </c>
      <c r="E83" s="122" t="n">
        <v>64.85986971</v>
      </c>
      <c r="F83" s="122" t="n">
        <v>44.90000000000001</v>
      </c>
      <c r="G83" s="122" t="n">
        <v>0</v>
      </c>
      <c r="H83" s="122" t="n">
        <v>8</v>
      </c>
      <c r="I83" s="122" t="n">
        <v>81.82865657936115</v>
      </c>
      <c r="J83" s="122" t="n">
        <v>47.36121267932919</v>
      </c>
      <c r="K83" s="122" t="n">
        <v>57.89266655895482</v>
      </c>
      <c r="L83" s="72" t="b">
        <v>1</v>
      </c>
      <c r="M83" s="72" t="b">
        <v>1</v>
      </c>
      <c r="N83" s="124" t="n">
        <v>3.485275942205485e-15</v>
      </c>
      <c r="O83" s="124" t="n">
        <v>1.400835003551038e-13</v>
      </c>
      <c r="P83" s="124" t="n">
        <v>3.876744935677881</v>
      </c>
      <c r="Q83" s="124" t="n">
        <v>0</v>
      </c>
      <c r="R83" s="124" t="n">
        <v>15.8619388615807</v>
      </c>
      <c r="S83" s="124" t="n">
        <v>0.120505336489665</v>
      </c>
      <c r="T83" s="124" t="n">
        <v>72.32946985986153</v>
      </c>
      <c r="U83" s="76">
        <f>IF(AND(L83,M83),1,0)</f>
        <v/>
      </c>
    </row>
    <row r="84" ht="30" customHeight="1" s="74">
      <c r="A84" s="63" t="inlineStr">
        <is>
          <t>Faster: Proposed / high</t>
        </is>
      </c>
      <c r="B84" s="116" t="n">
        <v>2045</v>
      </c>
      <c r="C84" s="122" t="n">
        <v>111.51436971</v>
      </c>
      <c r="D84" s="122" t="n">
        <v>1.6275</v>
      </c>
      <c r="E84" s="122" t="n">
        <v>66.61436971000001</v>
      </c>
      <c r="F84" s="122" t="n">
        <v>44.90000000000001</v>
      </c>
      <c r="G84" s="122" t="n">
        <v>0</v>
      </c>
      <c r="H84" s="122" t="n">
        <v>8</v>
      </c>
      <c r="I84" s="122" t="n">
        <v>115.5417427604509</v>
      </c>
      <c r="J84" s="122" t="n">
        <v>0</v>
      </c>
      <c r="K84" s="122" t="n">
        <v>58.40458376180066</v>
      </c>
      <c r="L84" s="72" t="b">
        <v>1</v>
      </c>
      <c r="M84" s="72" t="b">
        <v>1</v>
      </c>
      <c r="N84" s="124" t="n">
        <v>3.521131386144829e-15</v>
      </c>
      <c r="O84" s="124" t="n">
        <v>4.833111688640201e-14</v>
      </c>
      <c r="P84" s="124" t="n">
        <v>3.901068409455315</v>
      </c>
      <c r="Q84" s="124" t="n">
        <v>0</v>
      </c>
      <c r="R84" s="124" t="n">
        <v>14.69238777231614</v>
      </c>
      <c r="S84" s="124" t="n">
        <v>0.05684708264838542</v>
      </c>
      <c r="T84" s="124" t="n">
        <v>43.52009782043564</v>
      </c>
      <c r="U84" s="76">
        <f>IF(AND(L84,M84),1,0)</f>
        <v/>
      </c>
    </row>
    <row r="85" ht="30" customHeight="1" s="74">
      <c r="A85" s="63" t="inlineStr">
        <is>
          <t>Faster: Proposed / high</t>
        </is>
      </c>
      <c r="B85" s="116" t="n">
        <v>2046</v>
      </c>
      <c r="C85" s="122" t="n">
        <v>112.11936971</v>
      </c>
      <c r="D85" s="122" t="n">
        <v>1.3125</v>
      </c>
      <c r="E85" s="122" t="n">
        <v>67.21936971</v>
      </c>
      <c r="F85" s="122" t="n">
        <v>44.90000000000001</v>
      </c>
      <c r="G85" s="122" t="n">
        <v>0</v>
      </c>
      <c r="H85" s="122" t="n">
        <v>8</v>
      </c>
      <c r="I85" s="122" t="n">
        <v>107.9196307320869</v>
      </c>
      <c r="J85" s="122" t="n">
        <v>0</v>
      </c>
      <c r="K85" s="122" t="n">
        <v>59.25186361015202</v>
      </c>
      <c r="L85" s="72" t="b">
        <v>1</v>
      </c>
      <c r="M85" s="72" t="b">
        <v>1</v>
      </c>
      <c r="N85" s="124" t="n">
        <v>3.104345642663347e-15</v>
      </c>
      <c r="O85" s="124" t="n">
        <v>3.961275751862559e-14</v>
      </c>
      <c r="P85" s="124" t="n">
        <v>3.873381920011423</v>
      </c>
      <c r="Q85" s="124" t="n">
        <v>0</v>
      </c>
      <c r="R85" s="124" t="n">
        <v>14.4</v>
      </c>
      <c r="S85" s="124" t="n">
        <v>0.04584442149063341</v>
      </c>
      <c r="T85" s="124" t="n">
        <v>40.76612522030354</v>
      </c>
      <c r="U85" s="76">
        <f>IF(AND(L85,M85),1,0)</f>
        <v/>
      </c>
    </row>
    <row r="86" ht="30" customHeight="1" s="74">
      <c r="A86" s="63" t="inlineStr">
        <is>
          <t>Faster: Proposed / high</t>
        </is>
      </c>
      <c r="B86" s="116" t="n">
        <v>2047</v>
      </c>
      <c r="C86" s="122" t="n">
        <v>111.51936971</v>
      </c>
      <c r="D86" s="122" t="n">
        <v>0.7124999999999999</v>
      </c>
      <c r="E86" s="122" t="n">
        <v>66.61936971</v>
      </c>
      <c r="F86" s="122" t="n">
        <v>44.90000000000001</v>
      </c>
      <c r="G86" s="122" t="n">
        <v>0</v>
      </c>
      <c r="H86" s="122" t="n">
        <v>8</v>
      </c>
      <c r="I86" s="122" t="n">
        <v>102.6593504998567</v>
      </c>
      <c r="J86" s="122" t="n">
        <v>0</v>
      </c>
      <c r="K86" s="122" t="n">
        <v>59.78143720018223</v>
      </c>
      <c r="L86" s="72" t="b">
        <v>1</v>
      </c>
      <c r="M86" s="72" t="b">
        <v>1</v>
      </c>
      <c r="N86" s="124" t="n">
        <v>2.783375326871947e-15</v>
      </c>
      <c r="O86" s="124" t="n">
        <v>3.807798520938377e-14</v>
      </c>
      <c r="P86" s="124" t="n">
        <v>3.842083340687052</v>
      </c>
      <c r="Q86" s="124" t="n">
        <v>0</v>
      </c>
      <c r="R86" s="124" t="n">
        <v>11.09238777231614</v>
      </c>
      <c r="S86" s="124" t="n">
        <v>0.02488697166634385</v>
      </c>
      <c r="T86" s="124" t="n">
        <v>38.83638798028107</v>
      </c>
      <c r="U86" s="76">
        <f>IF(AND(L86,M86),1,0)</f>
        <v/>
      </c>
    </row>
    <row r="87" ht="30" customHeight="1" s="74">
      <c r="A87" s="63" t="inlineStr">
        <is>
          <t>Faster: Proposed / high</t>
        </is>
      </c>
      <c r="B87" s="116" t="n">
        <v>2048</v>
      </c>
      <c r="C87" s="122" t="n">
        <v>111.35099471</v>
      </c>
      <c r="D87" s="122" t="n">
        <v>0.7124999999999999</v>
      </c>
      <c r="E87" s="122" t="n">
        <v>66.45099471</v>
      </c>
      <c r="F87" s="122" t="n">
        <v>44.90000000000001</v>
      </c>
      <c r="G87" s="122" t="n">
        <v>0</v>
      </c>
      <c r="H87" s="122" t="n">
        <v>8</v>
      </c>
      <c r="I87" s="122" t="n">
        <v>97.19952179100264</v>
      </c>
      <c r="J87" s="122" t="n">
        <v>0</v>
      </c>
      <c r="K87" s="122" t="n">
        <v>60.30893718373165</v>
      </c>
      <c r="L87" s="72" t="b">
        <v>1</v>
      </c>
      <c r="M87" s="72" t="b">
        <v>1</v>
      </c>
      <c r="N87" s="124" t="n">
        <v>2.654201903192775e-15</v>
      </c>
      <c r="O87" s="124" t="n">
        <v>2.949462896140176e-14</v>
      </c>
      <c r="P87" s="124" t="n">
        <v>3.817484217596153</v>
      </c>
      <c r="Q87" s="124" t="n">
        <v>0.101025</v>
      </c>
      <c r="R87" s="124" t="n">
        <v>7.492387772316139</v>
      </c>
      <c r="S87" s="124" t="n">
        <v>0.02488697166634385</v>
      </c>
      <c r="T87" s="124" t="n">
        <v>36.81023220071457</v>
      </c>
      <c r="U87" s="76">
        <f>IF(AND(L87,M87),1,0)</f>
        <v/>
      </c>
    </row>
    <row r="88" ht="30" customHeight="1" s="74">
      <c r="A88" s="63" t="inlineStr">
        <is>
          <t>Faster: Proposed / high</t>
        </is>
      </c>
      <c r="B88" s="116" t="n">
        <v>2049</v>
      </c>
      <c r="C88" s="122" t="n">
        <v>109.91055721</v>
      </c>
      <c r="D88" s="122" t="n">
        <v>0.6735</v>
      </c>
      <c r="E88" s="122" t="n">
        <v>65.01055721</v>
      </c>
      <c r="F88" s="122" t="n">
        <v>44.90000000000001</v>
      </c>
      <c r="G88" s="122" t="n">
        <v>0</v>
      </c>
      <c r="H88" s="122" t="n">
        <v>8</v>
      </c>
      <c r="I88" s="122" t="n">
        <v>90.80787347243788</v>
      </c>
      <c r="J88" s="122" t="n">
        <v>0</v>
      </c>
      <c r="K88" s="122" t="n">
        <v>60.43675208599285</v>
      </c>
      <c r="L88" s="72" t="b">
        <v>1</v>
      </c>
      <c r="M88" s="72" t="b">
        <v>1</v>
      </c>
      <c r="N88" s="124" t="n">
        <v>2.379988216045384e-15</v>
      </c>
      <c r="O88" s="124" t="n">
        <v>2.892619477279368e-14</v>
      </c>
      <c r="P88" s="124" t="n">
        <v>3.755031034123211</v>
      </c>
      <c r="Q88" s="124" t="n">
        <v>0.4030875</v>
      </c>
      <c r="R88" s="124" t="n">
        <v>3.892387772316139</v>
      </c>
      <c r="S88" s="124" t="n">
        <v>0.02352473742776503</v>
      </c>
      <c r="T88" s="124" t="n">
        <v>34.52324578387766</v>
      </c>
      <c r="U88" s="76">
        <f>IF(AND(L88,M88),1,0)</f>
        <v/>
      </c>
    </row>
    <row r="89" ht="30" customHeight="1" s="74">
      <c r="A89" s="63" t="inlineStr">
        <is>
          <t>Faster: Proposed / high</t>
        </is>
      </c>
      <c r="B89" s="116" t="n">
        <v>2050</v>
      </c>
      <c r="C89" s="122" t="n">
        <v>110.60661971</v>
      </c>
      <c r="D89" s="122" t="n">
        <v>3.36075</v>
      </c>
      <c r="E89" s="122" t="n">
        <v>65.70661971</v>
      </c>
      <c r="F89" s="122" t="n">
        <v>44.90000000000001</v>
      </c>
      <c r="G89" s="122" t="n">
        <v>0</v>
      </c>
      <c r="H89" s="122" t="n">
        <v>8</v>
      </c>
      <c r="I89" s="122" t="n">
        <v>81.94641773665849</v>
      </c>
      <c r="J89" s="122" t="n">
        <v>0</v>
      </c>
      <c r="K89" s="122" t="n">
        <v>60.81736789337238</v>
      </c>
      <c r="L89" s="72" t="b">
        <v>1</v>
      </c>
      <c r="M89" s="72" t="b">
        <v>1</v>
      </c>
      <c r="N89" s="124" t="n">
        <v>2.154076235030989e-15</v>
      </c>
      <c r="O89" s="124" t="n">
        <v>2.193445425291429e-14</v>
      </c>
      <c r="P89" s="124" t="n">
        <v>3.736106113589252</v>
      </c>
      <c r="Q89" s="124" t="n">
        <v>0</v>
      </c>
      <c r="R89" s="124" t="n">
        <v>0</v>
      </c>
      <c r="S89" s="124" t="n">
        <v>0.1173879158283019</v>
      </c>
      <c r="T89" s="124" t="n">
        <v>31.33548913101234</v>
      </c>
      <c r="U89" s="76">
        <f>IF(AND(L89,M89),1,0)</f>
        <v/>
      </c>
    </row>
    <row r="90" ht="30" customHeight="1" s="74">
      <c r="A90" s="63" t="inlineStr">
        <is>
          <t>Retention: Renewables / low</t>
        </is>
      </c>
      <c r="B90" s="116" t="n">
        <v>2030</v>
      </c>
      <c r="C90" s="122" t="n">
        <v>34.48786971</v>
      </c>
      <c r="D90" s="122" t="n">
        <v>0</v>
      </c>
      <c r="E90" s="122" t="n">
        <v>34.48786971</v>
      </c>
      <c r="F90" s="122" t="n">
        <v>0</v>
      </c>
      <c r="G90" s="122" t="n">
        <v>0</v>
      </c>
      <c r="H90" s="122" t="n">
        <v>0</v>
      </c>
      <c r="I90" s="122" t="n">
        <v>82.63238690710735</v>
      </c>
      <c r="J90" s="122" t="n">
        <v>0</v>
      </c>
      <c r="K90" s="122" t="n">
        <v>40.13933338501767</v>
      </c>
      <c r="L90" s="72" t="b">
        <v>0</v>
      </c>
      <c r="M90" s="72" t="b">
        <v>0</v>
      </c>
      <c r="N90" s="124" t="n">
        <v>0.02508218915787703</v>
      </c>
      <c r="O90" s="124" t="n">
        <v>1.891680316435798</v>
      </c>
      <c r="P90" s="124" t="n">
        <v>1.258626933788648</v>
      </c>
      <c r="Q90" s="124" t="n">
        <v>0</v>
      </c>
      <c r="R90" s="124" t="n">
        <v>15.23726434046655</v>
      </c>
      <c r="S90" s="124" t="n">
        <v>0</v>
      </c>
      <c r="T90" s="124" t="n">
        <v>34.64847278711081</v>
      </c>
      <c r="U90" s="76">
        <f>IF(AND(L90,M90),1,0)</f>
        <v/>
      </c>
    </row>
    <row r="91" ht="30" customHeight="1" s="74">
      <c r="A91" s="63" t="inlineStr">
        <is>
          <t>Retention: Renewables / low</t>
        </is>
      </c>
      <c r="B91" s="116" t="n">
        <v>2031</v>
      </c>
      <c r="C91" s="122" t="n">
        <v>34.69180721</v>
      </c>
      <c r="D91" s="122" t="n">
        <v>0</v>
      </c>
      <c r="E91" s="122" t="n">
        <v>33.19180721</v>
      </c>
      <c r="F91" s="122" t="n">
        <v>1.5</v>
      </c>
      <c r="G91" s="122" t="n">
        <v>0</v>
      </c>
      <c r="H91" s="122" t="n">
        <v>0</v>
      </c>
      <c r="I91" s="122" t="n">
        <v>81.12940243845297</v>
      </c>
      <c r="J91" s="122" t="n">
        <v>0</v>
      </c>
      <c r="K91" s="122" t="n">
        <v>41.53552444587424</v>
      </c>
      <c r="L91" s="72" t="b">
        <v>0</v>
      </c>
      <c r="M91" s="72" t="b">
        <v>0</v>
      </c>
      <c r="N91" s="124" t="n">
        <v>0.03310857197153724</v>
      </c>
      <c r="O91" s="124" t="n">
        <v>5.990434339982355</v>
      </c>
      <c r="P91" s="124" t="n">
        <v>1.305460907013563</v>
      </c>
      <c r="Q91" s="124" t="n">
        <v>0.1160625</v>
      </c>
      <c r="R91" s="124" t="n">
        <v>16.62001266560742</v>
      </c>
      <c r="S91" s="124" t="n">
        <v>0</v>
      </c>
      <c r="T91" s="124" t="n">
        <v>34.00544808706339</v>
      </c>
      <c r="U91" s="76">
        <f>IF(AND(L91,M91),1,0)</f>
        <v/>
      </c>
    </row>
    <row r="92" ht="30" customHeight="1" s="74">
      <c r="A92" s="63" t="inlineStr">
        <is>
          <t>Retention: Renewables / low</t>
        </is>
      </c>
      <c r="B92" s="116" t="n">
        <v>2032</v>
      </c>
      <c r="C92" s="122" t="n">
        <v>36.91905721</v>
      </c>
      <c r="D92" s="122" t="n">
        <v>0.46425</v>
      </c>
      <c r="E92" s="122" t="n">
        <v>33.01905721</v>
      </c>
      <c r="F92" s="122" t="n">
        <v>3</v>
      </c>
      <c r="G92" s="122" t="n">
        <v>0.8999999999999999</v>
      </c>
      <c r="H92" s="122" t="n">
        <v>0</v>
      </c>
      <c r="I92" s="122" t="n">
        <v>78.61167193752691</v>
      </c>
      <c r="J92" s="122" t="n">
        <v>0</v>
      </c>
      <c r="K92" s="122" t="n">
        <v>43.43827585582498</v>
      </c>
      <c r="L92" s="72" t="b">
        <v>0</v>
      </c>
      <c r="M92" s="72" t="b">
        <v>0</v>
      </c>
      <c r="N92" s="124" t="n">
        <v>0.02140540240083597</v>
      </c>
      <c r="O92" s="124" t="n">
        <v>1.200206767182882</v>
      </c>
      <c r="P92" s="124" t="n">
        <v>1.382843458601186</v>
      </c>
      <c r="Q92" s="124" t="n">
        <v>0.1340625</v>
      </c>
      <c r="R92" s="124" t="n">
        <v>14.66571432408163</v>
      </c>
      <c r="S92" s="124" t="n">
        <v>0.02702637800257341</v>
      </c>
      <c r="T92" s="124" t="n">
        <v>33.0167497346108</v>
      </c>
      <c r="U92" s="76">
        <f>IF(AND(L92,M92),1,0)</f>
        <v/>
      </c>
    </row>
    <row r="93" ht="30" customHeight="1" s="74">
      <c r="A93" s="63" t="inlineStr">
        <is>
          <t>Retention: Renewables / low</t>
        </is>
      </c>
      <c r="B93" s="116" t="n">
        <v>2033</v>
      </c>
      <c r="C93" s="122" t="n">
        <v>39.02936971</v>
      </c>
      <c r="D93" s="122" t="n">
        <v>1.0005</v>
      </c>
      <c r="E93" s="122" t="n">
        <v>32.72936971</v>
      </c>
      <c r="F93" s="122" t="n">
        <v>4.5</v>
      </c>
      <c r="G93" s="122" t="n">
        <v>1.8</v>
      </c>
      <c r="H93" s="122" t="n">
        <v>0</v>
      </c>
      <c r="I93" s="122" t="n">
        <v>79.75568387891894</v>
      </c>
      <c r="J93" s="122" t="n">
        <v>0</v>
      </c>
      <c r="K93" s="122" t="n">
        <v>43.66584561521434</v>
      </c>
      <c r="L93" s="72" t="b">
        <v>0</v>
      </c>
      <c r="M93" s="72" t="b">
        <v>0</v>
      </c>
      <c r="N93" s="124" t="n">
        <v>0.01983370099764209</v>
      </c>
      <c r="O93" s="124" t="n">
        <v>1.057069121867391</v>
      </c>
      <c r="P93" s="124" t="n">
        <v>1.491254357422993</v>
      </c>
      <c r="Q93" s="124" t="n">
        <v>0</v>
      </c>
      <c r="R93" s="124" t="n">
        <v>16.95236893274741</v>
      </c>
      <c r="S93" s="124" t="n">
        <v>0.05824424597000474</v>
      </c>
      <c r="T93" s="124" t="n">
        <v>33.4262060344246</v>
      </c>
      <c r="U93" s="76">
        <f>IF(AND(L93,M93),1,0)</f>
        <v/>
      </c>
    </row>
    <row r="94" ht="30" customHeight="1" s="74">
      <c r="A94" s="63" t="inlineStr">
        <is>
          <t>Retention: Renewables / low</t>
        </is>
      </c>
      <c r="B94" s="116" t="n">
        <v>2034</v>
      </c>
      <c r="C94" s="122" t="n">
        <v>42.98999471</v>
      </c>
      <c r="D94" s="122" t="n">
        <v>1.0005</v>
      </c>
      <c r="E94" s="122" t="n">
        <v>34.28999471</v>
      </c>
      <c r="F94" s="122" t="n">
        <v>6</v>
      </c>
      <c r="G94" s="122" t="n">
        <v>2.7</v>
      </c>
      <c r="H94" s="122" t="n">
        <v>0</v>
      </c>
      <c r="I94" s="122" t="n">
        <v>79.99458495752731</v>
      </c>
      <c r="J94" s="122" t="n">
        <v>0</v>
      </c>
      <c r="K94" s="122" t="n">
        <v>45.33676103079285</v>
      </c>
      <c r="L94" s="72" t="b">
        <v>0</v>
      </c>
      <c r="M94" s="72" t="b">
        <v>0</v>
      </c>
      <c r="N94" s="124" t="n">
        <v>0.0114523154470829</v>
      </c>
      <c r="O94" s="124" t="n">
        <v>0.4860798003401785</v>
      </c>
      <c r="P94" s="124" t="n">
        <v>1.662831588322268</v>
      </c>
      <c r="Q94" s="124" t="n">
        <v>0.279375</v>
      </c>
      <c r="R94" s="124" t="n">
        <v>13.40479559941408</v>
      </c>
      <c r="S94" s="124" t="n">
        <v>0.05824424597000474</v>
      </c>
      <c r="T94" s="124" t="n">
        <v>33.53732399935603</v>
      </c>
      <c r="U94" s="76">
        <f>IF(AND(L94,M94),1,0)</f>
        <v/>
      </c>
    </row>
    <row r="95" ht="30" customHeight="1" s="74">
      <c r="A95" s="63" t="inlineStr">
        <is>
          <t>Retention: Renewables / low</t>
        </is>
      </c>
      <c r="B95" s="116" t="n">
        <v>2035</v>
      </c>
      <c r="C95" s="122" t="n">
        <v>46.74086971000001</v>
      </c>
      <c r="D95" s="122" t="n">
        <v>2.118</v>
      </c>
      <c r="E95" s="122" t="n">
        <v>35.64086971</v>
      </c>
      <c r="F95" s="122" t="n">
        <v>7.5</v>
      </c>
      <c r="G95" s="122" t="n">
        <v>3.6</v>
      </c>
      <c r="H95" s="122" t="n">
        <v>0</v>
      </c>
      <c r="I95" s="122" t="n">
        <v>75.25542699466288</v>
      </c>
      <c r="J95" s="122" t="n">
        <v>0</v>
      </c>
      <c r="K95" s="122" t="n">
        <v>46.59570863462495</v>
      </c>
      <c r="L95" s="72" t="b">
        <v>0</v>
      </c>
      <c r="M95" s="72" t="b">
        <v>0</v>
      </c>
      <c r="N95" s="124" t="n">
        <v>0.001883520049039696</v>
      </c>
      <c r="O95" s="124" t="n">
        <v>0.09317863554694451</v>
      </c>
      <c r="P95" s="124" t="n">
        <v>1.791342668146972</v>
      </c>
      <c r="Q95" s="124" t="n">
        <v>0.396</v>
      </c>
      <c r="R95" s="124" t="n">
        <v>12.85769598255584</v>
      </c>
      <c r="S95" s="124" t="n">
        <v>0.1232996631329036</v>
      </c>
      <c r="T95" s="124" t="n">
        <v>31.56743858177068</v>
      </c>
      <c r="U95" s="76">
        <f>IF(AND(L95,M95),1,0)</f>
        <v/>
      </c>
    </row>
    <row r="96" ht="30" customHeight="1" s="74">
      <c r="A96" s="63" t="inlineStr">
        <is>
          <t>Retention: Renewables / low</t>
        </is>
      </c>
      <c r="B96" s="116" t="n">
        <v>2036</v>
      </c>
      <c r="C96" s="122" t="n">
        <v>50.39624471000001</v>
      </c>
      <c r="D96" s="122" t="n">
        <v>3.5859375</v>
      </c>
      <c r="E96" s="122" t="n">
        <v>36.89624471000001</v>
      </c>
      <c r="F96" s="122" t="n">
        <v>9</v>
      </c>
      <c r="G96" s="122" t="n">
        <v>4.5</v>
      </c>
      <c r="H96" s="122" t="n">
        <v>0</v>
      </c>
      <c r="I96" s="122" t="n">
        <v>76.07538868171662</v>
      </c>
      <c r="J96" s="122" t="n">
        <v>0</v>
      </c>
      <c r="K96" s="122" t="n">
        <v>47.45887861671412</v>
      </c>
      <c r="L96" s="72" t="b">
        <v>1</v>
      </c>
      <c r="M96" s="72" t="b">
        <v>0</v>
      </c>
      <c r="N96" s="124" t="n">
        <v>6.517994278888887e-16</v>
      </c>
      <c r="O96" s="124" t="n">
        <v>0.04229670613820218</v>
      </c>
      <c r="P96" s="124" t="n">
        <v>1.892670561934851</v>
      </c>
      <c r="Q96" s="124" t="n">
        <v>0.452625</v>
      </c>
      <c r="R96" s="124" t="n">
        <v>14.02308770669377</v>
      </c>
      <c r="S96" s="124" t="n">
        <v>0.2155124423597776</v>
      </c>
      <c r="T96" s="124" t="n">
        <v>31.86968947648375</v>
      </c>
      <c r="U96" s="76">
        <f>IF(AND(L96,M96),1,0)</f>
        <v/>
      </c>
    </row>
    <row r="97" ht="30" customHeight="1" s="74">
      <c r="A97" s="63" t="inlineStr">
        <is>
          <t>Retention: Renewables / low</t>
        </is>
      </c>
      <c r="B97" s="116" t="n">
        <v>2037</v>
      </c>
      <c r="C97" s="122" t="n">
        <v>53.98480721000001</v>
      </c>
      <c r="D97" s="122" t="n">
        <v>4.9141875</v>
      </c>
      <c r="E97" s="122" t="n">
        <v>38.08480721000002</v>
      </c>
      <c r="F97" s="122" t="n">
        <v>10.5</v>
      </c>
      <c r="G97" s="122" t="n">
        <v>5.4</v>
      </c>
      <c r="H97" s="122" t="n">
        <v>0</v>
      </c>
      <c r="I97" s="122" t="n">
        <v>76.90918300658574</v>
      </c>
      <c r="J97" s="122" t="n">
        <v>0</v>
      </c>
      <c r="K97" s="122" t="n">
        <v>48.27052521307337</v>
      </c>
      <c r="L97" s="72" t="b">
        <v>1</v>
      </c>
      <c r="M97" s="72" t="b">
        <v>0</v>
      </c>
      <c r="N97" s="124" t="n">
        <v>7.362923407385221e-16</v>
      </c>
      <c r="O97" s="124" t="n">
        <v>0.02297558124105075</v>
      </c>
      <c r="P97" s="124" t="n">
        <v>2.022314273689495</v>
      </c>
      <c r="Q97" s="124" t="n">
        <v>0.5653125</v>
      </c>
      <c r="R97" s="124" t="n">
        <v>13.9739210400271</v>
      </c>
      <c r="S97" s="124" t="n">
        <v>0.2938845724318604</v>
      </c>
      <c r="T97" s="124" t="n">
        <v>32.1741851364975</v>
      </c>
      <c r="U97" s="76">
        <f>IF(AND(L97,M97),1,0)</f>
        <v/>
      </c>
    </row>
    <row r="98" ht="30" customHeight="1" s="74">
      <c r="A98" s="63" t="inlineStr">
        <is>
          <t>Retention: Renewables / low</t>
        </is>
      </c>
      <c r="B98" s="116" t="n">
        <v>2038</v>
      </c>
      <c r="C98" s="122" t="n">
        <v>57.05161971000002</v>
      </c>
      <c r="D98" s="122" t="n">
        <v>6.77325</v>
      </c>
      <c r="E98" s="122" t="n">
        <v>39.45161971000002</v>
      </c>
      <c r="F98" s="122" t="n">
        <v>11.3</v>
      </c>
      <c r="G98" s="122" t="n">
        <v>6.300000000000001</v>
      </c>
      <c r="H98" s="122" t="n">
        <v>0</v>
      </c>
      <c r="I98" s="122" t="n">
        <v>71.77719287419201</v>
      </c>
      <c r="J98" s="122" t="n">
        <v>0</v>
      </c>
      <c r="K98" s="122" t="n">
        <v>49.73226318431286</v>
      </c>
      <c r="L98" s="72" t="b">
        <v>1</v>
      </c>
      <c r="M98" s="72" t="b">
        <v>1</v>
      </c>
      <c r="N98" s="124" t="n">
        <v>5.949848190924374e-16</v>
      </c>
      <c r="O98" s="124" t="n">
        <v>3.176126028847648e-15</v>
      </c>
      <c r="P98" s="124" t="n">
        <v>2.094444939215464</v>
      </c>
      <c r="Q98" s="124" t="n">
        <v>0.3135</v>
      </c>
      <c r="R98" s="124" t="n">
        <v>13.40353322393515</v>
      </c>
      <c r="S98" s="124" t="n">
        <v>0.394305686173248</v>
      </c>
      <c r="T98" s="124" t="n">
        <v>30.04762580681245</v>
      </c>
      <c r="U98" s="76">
        <f>IF(AND(L98,M98),1,0)</f>
        <v/>
      </c>
    </row>
    <row r="99" ht="30" customHeight="1" s="74">
      <c r="A99" s="63" t="inlineStr">
        <is>
          <t>Retention: Renewables / low</t>
        </is>
      </c>
      <c r="B99" s="116" t="n">
        <v>2039</v>
      </c>
      <c r="C99" s="122" t="n">
        <v>58.00211971000002</v>
      </c>
      <c r="D99" s="122" t="n">
        <v>7.747875</v>
      </c>
      <c r="E99" s="122" t="n">
        <v>40.40211971000002</v>
      </c>
      <c r="F99" s="122" t="n">
        <v>11.3</v>
      </c>
      <c r="G99" s="122" t="n">
        <v>6.300000000000001</v>
      </c>
      <c r="H99" s="122" t="n">
        <v>0</v>
      </c>
      <c r="I99" s="122" t="n">
        <v>66.72953094864651</v>
      </c>
      <c r="J99" s="122" t="n">
        <v>0</v>
      </c>
      <c r="K99" s="122" t="n">
        <v>50.89864953877312</v>
      </c>
      <c r="L99" s="72" t="b">
        <v>1</v>
      </c>
      <c r="M99" s="72" t="b">
        <v>1</v>
      </c>
      <c r="N99" s="124" t="n">
        <v>4.625223343852705e-16</v>
      </c>
      <c r="O99" s="124" t="n">
        <v>2.930988785010413e-15</v>
      </c>
      <c r="P99" s="124" t="n">
        <v>2.10294783537928</v>
      </c>
      <c r="Q99" s="124" t="n">
        <v>0.735</v>
      </c>
      <c r="R99" s="124" t="n">
        <v>15.78964341550603</v>
      </c>
      <c r="S99" s="124" t="n">
        <v>0.4673074697278565</v>
      </c>
      <c r="T99" s="124" t="n">
        <v>27.92920548933146</v>
      </c>
      <c r="U99" s="76">
        <f>IF(AND(L99,M99),1,0)</f>
        <v/>
      </c>
    </row>
    <row r="100" ht="30" customHeight="1" s="74">
      <c r="A100" s="63" t="inlineStr">
        <is>
          <t>Retention: Renewables / low</t>
        </is>
      </c>
      <c r="B100" s="116" t="n">
        <v>2040</v>
      </c>
      <c r="C100" s="122" t="n">
        <v>60.13486971000001</v>
      </c>
      <c r="D100" s="122" t="n">
        <v>9.453749999999999</v>
      </c>
      <c r="E100" s="122" t="n">
        <v>41.73486971000001</v>
      </c>
      <c r="F100" s="122" t="n">
        <v>11.5</v>
      </c>
      <c r="G100" s="122" t="n">
        <v>6.9</v>
      </c>
      <c r="H100" s="122" t="n">
        <v>0</v>
      </c>
      <c r="I100" s="122" t="n">
        <v>68.15342959406952</v>
      </c>
      <c r="J100" s="122" t="n">
        <v>0</v>
      </c>
      <c r="K100" s="122" t="n">
        <v>51.69894572220802</v>
      </c>
      <c r="L100" s="72" t="b">
        <v>1</v>
      </c>
      <c r="M100" s="72" t="b">
        <v>1</v>
      </c>
      <c r="N100" s="124" t="n">
        <v>4.735717117214404e-16</v>
      </c>
      <c r="O100" s="124" t="n">
        <v>2.881250793507206e-15</v>
      </c>
      <c r="P100" s="124" t="n">
        <v>2.226565739809332</v>
      </c>
      <c r="Q100" s="124" t="n">
        <v>0.4747499999999999</v>
      </c>
      <c r="R100" s="124" t="n">
        <v>17.40301161473975</v>
      </c>
      <c r="S100" s="124" t="n">
        <v>0.5734045594633224</v>
      </c>
      <c r="T100" s="124" t="n">
        <v>28.46166543035137</v>
      </c>
      <c r="U100" s="76">
        <f>IF(AND(L100,M100),1,0)</f>
        <v/>
      </c>
    </row>
    <row r="101" ht="30" customHeight="1" s="74">
      <c r="A101" s="63" t="inlineStr">
        <is>
          <t>Retention: Renewables / low</t>
        </is>
      </c>
      <c r="B101" s="116" t="n">
        <v>2041</v>
      </c>
      <c r="C101" s="122" t="n">
        <v>63.45805721000002</v>
      </c>
      <c r="D101" s="122" t="n">
        <v>9.8281875</v>
      </c>
      <c r="E101" s="122" t="n">
        <v>43.45805721000002</v>
      </c>
      <c r="F101" s="122" t="n">
        <v>12.5</v>
      </c>
      <c r="G101" s="122" t="n">
        <v>7.5</v>
      </c>
      <c r="H101" s="122" t="n">
        <v>0</v>
      </c>
      <c r="I101" s="122" t="n">
        <v>69.50624970025117</v>
      </c>
      <c r="J101" s="122" t="n">
        <v>0</v>
      </c>
      <c r="K101" s="122" t="n">
        <v>52.98314609383697</v>
      </c>
      <c r="L101" s="72" t="b">
        <v>1</v>
      </c>
      <c r="M101" s="72" t="b">
        <v>1</v>
      </c>
      <c r="N101" s="124" t="n">
        <v>5.297361350000634e-16</v>
      </c>
      <c r="O101" s="124" t="n">
        <v>3.090860900556436e-15</v>
      </c>
      <c r="P101" s="124" t="n">
        <v>2.340938904323761</v>
      </c>
      <c r="Q101" s="124" t="n">
        <v>0.4865625</v>
      </c>
      <c r="R101" s="124" t="n">
        <v>16.40125238102327</v>
      </c>
      <c r="S101" s="124" t="n">
        <v>0.5917423280595757</v>
      </c>
      <c r="T101" s="124" t="n">
        <v>28.96232568402899</v>
      </c>
      <c r="U101" s="76">
        <f>IF(AND(L101,M101),1,0)</f>
        <v/>
      </c>
    </row>
    <row r="102" ht="30" customHeight="1" s="74">
      <c r="A102" s="63" t="inlineStr">
        <is>
          <t>Retention: Renewables / low</t>
        </is>
      </c>
      <c r="B102" s="116" t="n">
        <v>2042</v>
      </c>
      <c r="C102" s="122" t="n">
        <v>65.72911971000002</v>
      </c>
      <c r="D102" s="122" t="n">
        <v>9.869249999999999</v>
      </c>
      <c r="E102" s="122" t="n">
        <v>44.62911971000002</v>
      </c>
      <c r="F102" s="122" t="n">
        <v>13.3</v>
      </c>
      <c r="G102" s="122" t="n">
        <v>7.8</v>
      </c>
      <c r="H102" s="122" t="n">
        <v>0</v>
      </c>
      <c r="I102" s="122" t="n">
        <v>70.99874367713352</v>
      </c>
      <c r="J102" s="122" t="n">
        <v>0</v>
      </c>
      <c r="K102" s="122" t="n">
        <v>53.74406855268727</v>
      </c>
      <c r="L102" s="72" t="b">
        <v>1</v>
      </c>
      <c r="M102" s="72" t="b">
        <v>1</v>
      </c>
      <c r="N102" s="124" t="n">
        <v>5.552106912196272e-16</v>
      </c>
      <c r="O102" s="124" t="n">
        <v>3.353761712787673e-15</v>
      </c>
      <c r="P102" s="124" t="n">
        <v>2.456018397308653</v>
      </c>
      <c r="Q102" s="124" t="n">
        <v>0.43125</v>
      </c>
      <c r="R102" s="124" t="n">
        <v>21.61396341550603</v>
      </c>
      <c r="S102" s="124" t="n">
        <v>0.599645033097485</v>
      </c>
      <c r="T102" s="124" t="n">
        <v>29.51991102625727</v>
      </c>
      <c r="U102" s="76">
        <f>IF(AND(L102,M102),1,0)</f>
        <v/>
      </c>
    </row>
    <row r="103" ht="30" customHeight="1" s="74">
      <c r="A103" s="63" t="inlineStr">
        <is>
          <t>Retention: Renewables / low</t>
        </is>
      </c>
      <c r="B103" s="116" t="n">
        <v>2043</v>
      </c>
      <c r="C103" s="122" t="n">
        <v>66.97249471000003</v>
      </c>
      <c r="D103" s="122" t="n">
        <v>9.450749999999999</v>
      </c>
      <c r="E103" s="122" t="n">
        <v>45.87249471000003</v>
      </c>
      <c r="F103" s="122" t="n">
        <v>13.3</v>
      </c>
      <c r="G103" s="122" t="n">
        <v>7.8</v>
      </c>
      <c r="H103" s="122" t="n">
        <v>0</v>
      </c>
      <c r="I103" s="122" t="n">
        <v>71.88963202087646</v>
      </c>
      <c r="J103" s="122" t="n">
        <v>0</v>
      </c>
      <c r="K103" s="122" t="n">
        <v>54.78581052040538</v>
      </c>
      <c r="L103" s="72" t="b">
        <v>1</v>
      </c>
      <c r="M103" s="72" t="b">
        <v>1</v>
      </c>
      <c r="N103" s="124" t="n">
        <v>5.981713393091379e-16</v>
      </c>
      <c r="O103" s="124" t="n">
        <v>3.257838443460059e-15</v>
      </c>
      <c r="P103" s="124" t="n">
        <v>2.542253553989053</v>
      </c>
      <c r="Q103" s="124" t="n">
        <v>0.491625</v>
      </c>
      <c r="R103" s="124" t="n">
        <v>12.88524617412672</v>
      </c>
      <c r="S103" s="124" t="n">
        <v>0.5684271651300536</v>
      </c>
      <c r="T103" s="124" t="n">
        <v>29.85187241502933</v>
      </c>
      <c r="U103" s="76">
        <f>IF(AND(L103,M103),1,0)</f>
        <v/>
      </c>
    </row>
    <row r="104" ht="30" customHeight="1" s="74">
      <c r="A104" s="63" t="inlineStr">
        <is>
          <t>Retention: Renewables / low</t>
        </is>
      </c>
      <c r="B104" s="116" t="n">
        <v>2044</v>
      </c>
      <c r="C104" s="122" t="n">
        <v>69.91099471000003</v>
      </c>
      <c r="D104" s="122" t="n">
        <v>10.021125</v>
      </c>
      <c r="E104" s="122" t="n">
        <v>47.51099471000003</v>
      </c>
      <c r="F104" s="122" t="n">
        <v>14</v>
      </c>
      <c r="G104" s="122" t="n">
        <v>8.4</v>
      </c>
      <c r="H104" s="122" t="n">
        <v>0</v>
      </c>
      <c r="I104" s="122" t="n">
        <v>74.15440379553915</v>
      </c>
      <c r="J104" s="122" t="n">
        <v>0</v>
      </c>
      <c r="K104" s="122" t="n">
        <v>55.26910356310389</v>
      </c>
      <c r="L104" s="72" t="b">
        <v>1</v>
      </c>
      <c r="M104" s="72" t="b">
        <v>1</v>
      </c>
      <c r="N104" s="124" t="n">
        <v>6.791331878340687e-16</v>
      </c>
      <c r="O104" s="124" t="n">
        <v>3.822719918389339e-15</v>
      </c>
      <c r="P104" s="124" t="n">
        <v>2.661960160186922</v>
      </c>
      <c r="Q104" s="124" t="n">
        <v>0.455625</v>
      </c>
      <c r="R104" s="124" t="n">
        <v>22.56089912431829</v>
      </c>
      <c r="S104" s="124" t="n">
        <v>0.6099054512406266</v>
      </c>
      <c r="T104" s="124" t="n">
        <v>30.68095281234864</v>
      </c>
      <c r="U104" s="76">
        <f>IF(AND(L104,M104),1,0)</f>
        <v/>
      </c>
    </row>
    <row r="105" ht="30" customHeight="1" s="74">
      <c r="A105" s="63" t="inlineStr">
        <is>
          <t>Retention: Renewables / low</t>
        </is>
      </c>
      <c r="B105" s="116" t="n">
        <v>2045</v>
      </c>
      <c r="C105" s="122" t="n">
        <v>70.90736971000001</v>
      </c>
      <c r="D105" s="122" t="n">
        <v>9.280499999999998</v>
      </c>
      <c r="E105" s="122" t="n">
        <v>48.50736971000002</v>
      </c>
      <c r="F105" s="122" t="n">
        <v>14</v>
      </c>
      <c r="G105" s="122" t="n">
        <v>8.4</v>
      </c>
      <c r="H105" s="122" t="n">
        <v>0</v>
      </c>
      <c r="I105" s="122" t="n">
        <v>75.43751140722482</v>
      </c>
      <c r="J105" s="122" t="n">
        <v>0</v>
      </c>
      <c r="K105" s="122" t="n">
        <v>56.21391629857833</v>
      </c>
      <c r="L105" s="72" t="b">
        <v>1</v>
      </c>
      <c r="M105" s="72" t="b">
        <v>1</v>
      </c>
      <c r="N105" s="124" t="n">
        <v>7.565919960960465e-16</v>
      </c>
      <c r="O105" s="124" t="n">
        <v>4.156675004196586e-15</v>
      </c>
      <c r="P105" s="124" t="n">
        <v>2.749262318929337</v>
      </c>
      <c r="Q105" s="124" t="n">
        <v>0.07875</v>
      </c>
      <c r="R105" s="124" t="n">
        <v>12.67796893274741</v>
      </c>
      <c r="S105" s="124" t="n">
        <v>0.5448500340777279</v>
      </c>
      <c r="T105" s="124" t="n">
        <v>31.14100965060371</v>
      </c>
      <c r="U105" s="76">
        <f>IF(AND(L105,M105),1,0)</f>
        <v/>
      </c>
    </row>
    <row r="106" ht="30" customHeight="1" s="74">
      <c r="A106" s="63" t="inlineStr">
        <is>
          <t>Retention: Renewables / low</t>
        </is>
      </c>
      <c r="B106" s="116" t="n">
        <v>2046</v>
      </c>
      <c r="C106" s="122" t="n">
        <v>72.29211971000004</v>
      </c>
      <c r="D106" s="122" t="n">
        <v>7.625249999999999</v>
      </c>
      <c r="E106" s="122" t="n">
        <v>48.69211971000003</v>
      </c>
      <c r="F106" s="122" t="n">
        <v>14.9</v>
      </c>
      <c r="G106" s="122" t="n">
        <v>8.700000000000001</v>
      </c>
      <c r="H106" s="122" t="n">
        <v>0</v>
      </c>
      <c r="I106" s="122" t="n">
        <v>76.9269447343661</v>
      </c>
      <c r="J106" s="122" t="n">
        <v>0</v>
      </c>
      <c r="K106" s="122" t="n">
        <v>56.87506451933184</v>
      </c>
      <c r="L106" s="72" t="b">
        <v>1</v>
      </c>
      <c r="M106" s="72" t="b">
        <v>1</v>
      </c>
      <c r="N106" s="124" t="n">
        <v>8.452663532292813e-16</v>
      </c>
      <c r="O106" s="124" t="n">
        <v>4.369837824924616e-15</v>
      </c>
      <c r="P106" s="124" t="n">
        <v>2.828701588413998</v>
      </c>
      <c r="Q106" s="124" t="n">
        <v>0.15</v>
      </c>
      <c r="R106" s="124" t="n">
        <v>14.60794188293898</v>
      </c>
      <c r="S106" s="124" t="n">
        <v>0.4526372548508538</v>
      </c>
      <c r="T106" s="124" t="n">
        <v>31.66778606690103</v>
      </c>
      <c r="U106" s="76">
        <f>IF(AND(L106,M106),1,0)</f>
        <v/>
      </c>
    </row>
    <row r="107" ht="30" customHeight="1" s="74">
      <c r="A107" s="63" t="inlineStr">
        <is>
          <t>Retention: Renewables / low</t>
        </is>
      </c>
      <c r="B107" s="116" t="n">
        <v>2047</v>
      </c>
      <c r="C107" s="122" t="n">
        <v>73.63586971000004</v>
      </c>
      <c r="D107" s="122" t="n">
        <v>6.429000000000001</v>
      </c>
      <c r="E107" s="122" t="n">
        <v>49.33586971000003</v>
      </c>
      <c r="F107" s="122" t="n">
        <v>15.3</v>
      </c>
      <c r="G107" s="122" t="n">
        <v>9.000000000000002</v>
      </c>
      <c r="H107" s="122" t="n">
        <v>0</v>
      </c>
      <c r="I107" s="122" t="n">
        <v>77.91339213138045</v>
      </c>
      <c r="J107" s="122" t="n">
        <v>0</v>
      </c>
      <c r="K107" s="122" t="n">
        <v>57.57455858054274</v>
      </c>
      <c r="L107" s="72" t="b">
        <v>1</v>
      </c>
      <c r="M107" s="72" t="b">
        <v>1</v>
      </c>
      <c r="N107" s="124" t="n">
        <v>9.400461755027007e-16</v>
      </c>
      <c r="O107" s="124" t="n">
        <v>4.661160346586257e-15</v>
      </c>
      <c r="P107" s="124" t="n">
        <v>2.889092232140043</v>
      </c>
      <c r="Q107" s="124" t="n">
        <v>0</v>
      </c>
      <c r="R107" s="124" t="n">
        <v>14.24069950746005</v>
      </c>
      <c r="S107" s="124" t="n">
        <v>0.3742651247787711</v>
      </c>
      <c r="T107" s="124" t="n">
        <v>32.01940987039662</v>
      </c>
      <c r="U107" s="76">
        <f>IF(AND(L107,M107),1,0)</f>
        <v/>
      </c>
    </row>
    <row r="108" ht="30" customHeight="1" s="74">
      <c r="A108" s="63" t="inlineStr">
        <is>
          <t>Retention: Renewables / low</t>
        </is>
      </c>
      <c r="B108" s="116" t="n">
        <v>2048</v>
      </c>
      <c r="C108" s="122" t="n">
        <v>74.90436971000003</v>
      </c>
      <c r="D108" s="122" t="n">
        <v>4.525875</v>
      </c>
      <c r="E108" s="122" t="n">
        <v>49.10436971000003</v>
      </c>
      <c r="F108" s="122" t="n">
        <v>16.2</v>
      </c>
      <c r="G108" s="122" t="n">
        <v>9.600000000000001</v>
      </c>
      <c r="H108" s="122" t="n">
        <v>0</v>
      </c>
      <c r="I108" s="122" t="n">
        <v>79.02813798745623</v>
      </c>
      <c r="J108" s="122" t="n">
        <v>0</v>
      </c>
      <c r="K108" s="122" t="n">
        <v>58.12121698634193</v>
      </c>
      <c r="L108" s="72" t="b">
        <v>1</v>
      </c>
      <c r="M108" s="72" t="b">
        <v>1</v>
      </c>
      <c r="N108" s="124" t="n">
        <v>9.194663673699502e-16</v>
      </c>
      <c r="O108" s="124" t="n">
        <v>4.646949491871055e-15</v>
      </c>
      <c r="P108" s="124" t="n">
        <v>2.962375201923686</v>
      </c>
      <c r="Q108" s="124" t="n">
        <v>0.3465</v>
      </c>
      <c r="R108" s="124" t="n">
        <v>11.63697950746005</v>
      </c>
      <c r="S108" s="124" t="n">
        <v>0.2738440110373835</v>
      </c>
      <c r="T108" s="124" t="n">
        <v>32.41776442397367</v>
      </c>
      <c r="U108" s="76">
        <f>IF(AND(L108,M108),1,0)</f>
        <v/>
      </c>
    </row>
    <row r="109" ht="30" customHeight="1" s="74">
      <c r="A109" s="63" t="inlineStr">
        <is>
          <t>Retention: Renewables / low</t>
        </is>
      </c>
      <c r="B109" s="116" t="n">
        <v>2049</v>
      </c>
      <c r="C109" s="122" t="n">
        <v>76.44055721000004</v>
      </c>
      <c r="D109" s="122" t="n">
        <v>4.123500000000001</v>
      </c>
      <c r="E109" s="122" t="n">
        <v>49.14055721000003</v>
      </c>
      <c r="F109" s="122" t="n">
        <v>17.1</v>
      </c>
      <c r="G109" s="122" t="n">
        <v>10.2</v>
      </c>
      <c r="H109" s="122" t="n">
        <v>0</v>
      </c>
      <c r="I109" s="122" t="n">
        <v>79.76745275483005</v>
      </c>
      <c r="J109" s="122" t="n">
        <v>0</v>
      </c>
      <c r="K109" s="122" t="n">
        <v>58.61698130982813</v>
      </c>
      <c r="L109" s="72" t="b">
        <v>1</v>
      </c>
      <c r="M109" s="72" t="b">
        <v>1</v>
      </c>
      <c r="N109" s="124" t="n">
        <v>9.408655971843245e-16</v>
      </c>
      <c r="O109" s="124" t="n">
        <v>4.881428594671889e-15</v>
      </c>
      <c r="P109" s="124" t="n">
        <v>3.03638277006842</v>
      </c>
      <c r="Q109" s="124" t="n">
        <v>0.6718124999999999</v>
      </c>
      <c r="R109" s="124" t="n">
        <v>9.113635599414078</v>
      </c>
      <c r="S109" s="124" t="n">
        <v>0.2400501231957167</v>
      </c>
      <c r="T109" s="124" t="n">
        <v>32.69648060478608</v>
      </c>
      <c r="U109" s="76">
        <f>IF(AND(L109,M109),1,0)</f>
        <v/>
      </c>
    </row>
    <row r="110" ht="30" customHeight="1" s="74">
      <c r="A110" s="63" t="inlineStr">
        <is>
          <t>Retention: Renewables / low</t>
        </is>
      </c>
      <c r="B110" s="116" t="n">
        <v>2050</v>
      </c>
      <c r="C110" s="122" t="n">
        <v>77.93411971000003</v>
      </c>
      <c r="D110" s="122" t="n">
        <v>4.98825</v>
      </c>
      <c r="E110" s="122" t="n">
        <v>48.93411971000003</v>
      </c>
      <c r="F110" s="122" t="n">
        <v>18.2</v>
      </c>
      <c r="G110" s="122" t="n">
        <v>10.8</v>
      </c>
      <c r="H110" s="122" t="n">
        <v>0</v>
      </c>
      <c r="I110" s="122" t="n">
        <v>80.58999277654176</v>
      </c>
      <c r="J110" s="122" t="n">
        <v>0</v>
      </c>
      <c r="K110" s="122" t="n">
        <v>59.15530375285942</v>
      </c>
      <c r="L110" s="72" t="b">
        <v>1</v>
      </c>
      <c r="M110" s="72" t="b">
        <v>1</v>
      </c>
      <c r="N110" s="124" t="n">
        <v>9.270436767232447e-16</v>
      </c>
      <c r="O110" s="124" t="n">
        <v>4.89563944938709e-15</v>
      </c>
      <c r="P110" s="124" t="n">
        <v>3.119462582566426</v>
      </c>
      <c r="Q110" s="124" t="n">
        <v>0</v>
      </c>
      <c r="R110" s="124" t="n">
        <v>1.754326633896835</v>
      </c>
      <c r="S110" s="124" t="n">
        <v>0.2903916641278121</v>
      </c>
      <c r="T110" s="124" t="n">
        <v>33.02282408433148</v>
      </c>
      <c r="U110" s="76">
        <f>IF(AND(L110,M110),1,0)</f>
        <v/>
      </c>
    </row>
    <row r="111" ht="30" customHeight="1" s="74">
      <c r="A111" s="63" t="inlineStr">
        <is>
          <t>Faster: Renewables / low</t>
        </is>
      </c>
      <c r="B111" s="116" t="n">
        <v>2030</v>
      </c>
      <c r="C111" s="122" t="n">
        <v>34.48786971</v>
      </c>
      <c r="D111" s="122" t="n">
        <v>0</v>
      </c>
      <c r="E111" s="122" t="n">
        <v>34.48786971</v>
      </c>
      <c r="F111" s="122" t="n">
        <v>0</v>
      </c>
      <c r="G111" s="122" t="n">
        <v>0</v>
      </c>
      <c r="H111" s="122" t="n">
        <v>0</v>
      </c>
      <c r="I111" s="122" t="n">
        <v>82.63238690710735</v>
      </c>
      <c r="J111" s="122" t="n">
        <v>0</v>
      </c>
      <c r="K111" s="122" t="n">
        <v>40.13933338501767</v>
      </c>
      <c r="L111" s="72" t="b">
        <v>0</v>
      </c>
      <c r="M111" s="72" t="b">
        <v>0</v>
      </c>
      <c r="N111" s="124" t="n">
        <v>0.02508218915787703</v>
      </c>
      <c r="O111" s="124" t="n">
        <v>1.891680316435798</v>
      </c>
      <c r="P111" s="124" t="n">
        <v>1.258626933788648</v>
      </c>
      <c r="Q111" s="124" t="n">
        <v>0</v>
      </c>
      <c r="R111" s="124" t="n">
        <v>17.16573377125689</v>
      </c>
      <c r="S111" s="124" t="n">
        <v>0</v>
      </c>
      <c r="T111" s="124" t="n">
        <v>34.64847278711081</v>
      </c>
      <c r="U111" s="76">
        <f>IF(AND(L111,M111),1,0)</f>
        <v/>
      </c>
    </row>
    <row r="112" ht="30" customHeight="1" s="74">
      <c r="A112" s="63" t="inlineStr">
        <is>
          <t>Faster: Renewables / low</t>
        </is>
      </c>
      <c r="B112" s="116" t="n">
        <v>2031</v>
      </c>
      <c r="C112" s="122" t="n">
        <v>37.19180721</v>
      </c>
      <c r="D112" s="122" t="n">
        <v>0</v>
      </c>
      <c r="E112" s="122" t="n">
        <v>33.19180721</v>
      </c>
      <c r="F112" s="122" t="n">
        <v>4</v>
      </c>
      <c r="G112" s="122" t="n">
        <v>0</v>
      </c>
      <c r="H112" s="122" t="n">
        <v>0</v>
      </c>
      <c r="I112" s="122" t="n">
        <v>81.22631349086143</v>
      </c>
      <c r="J112" s="122" t="n">
        <v>0</v>
      </c>
      <c r="K112" s="122" t="n">
        <v>41.68131503613149</v>
      </c>
      <c r="L112" s="72" t="b">
        <v>0</v>
      </c>
      <c r="M112" s="72" t="b">
        <v>0</v>
      </c>
      <c r="N112" s="124" t="n">
        <v>0.02278056119548006</v>
      </c>
      <c r="O112" s="124" t="n">
        <v>4.807503494854942</v>
      </c>
      <c r="P112" s="124" t="n">
        <v>1.41580480425313</v>
      </c>
      <c r="Q112" s="124" t="n">
        <v>0.0696375</v>
      </c>
      <c r="R112" s="124" t="n">
        <v>18.85195152718811</v>
      </c>
      <c r="S112" s="124" t="n">
        <v>0</v>
      </c>
      <c r="T112" s="124" t="n">
        <v>34.06049187010913</v>
      </c>
      <c r="U112" s="76">
        <f>IF(AND(L112,M112),1,0)</f>
        <v/>
      </c>
    </row>
    <row r="113" ht="30" customHeight="1" s="74">
      <c r="A113" s="63" t="inlineStr">
        <is>
          <t>Faster: Renewables / low</t>
        </is>
      </c>
      <c r="B113" s="116" t="n">
        <v>2032</v>
      </c>
      <c r="C113" s="122" t="n">
        <v>41.01905721</v>
      </c>
      <c r="D113" s="122" t="n">
        <v>0.46425</v>
      </c>
      <c r="E113" s="122" t="n">
        <v>33.01905721</v>
      </c>
      <c r="F113" s="122" t="n">
        <v>8</v>
      </c>
      <c r="G113" s="122" t="n">
        <v>0</v>
      </c>
      <c r="H113" s="122" t="n">
        <v>0</v>
      </c>
      <c r="I113" s="122" t="n">
        <v>78.71372467381354</v>
      </c>
      <c r="J113" s="122" t="n">
        <v>0</v>
      </c>
      <c r="K113" s="122" t="n">
        <v>43.64559114511911</v>
      </c>
      <c r="L113" s="72" t="b">
        <v>0</v>
      </c>
      <c r="M113" s="72" t="b">
        <v>0</v>
      </c>
      <c r="N113" s="124" t="n">
        <v>0.007840749965388357</v>
      </c>
      <c r="O113" s="124" t="n">
        <v>0.3146123579569938</v>
      </c>
      <c r="P113" s="124" t="n">
        <v>1.563837381108606</v>
      </c>
      <c r="Q113" s="124" t="n">
        <v>0.0804375</v>
      </c>
      <c r="R113" s="124" t="n">
        <v>17.36862261645267</v>
      </c>
      <c r="S113" s="124" t="n">
        <v>0.01621582680154405</v>
      </c>
      <c r="T113" s="124" t="n">
        <v>33.07987528832609</v>
      </c>
      <c r="U113" s="76">
        <f>IF(AND(L113,M113),1,0)</f>
        <v/>
      </c>
    </row>
    <row r="114" ht="30" customHeight="1" s="74">
      <c r="A114" s="63" t="inlineStr">
        <is>
          <t>Faster: Renewables / low</t>
        </is>
      </c>
      <c r="B114" s="116" t="n">
        <v>2033</v>
      </c>
      <c r="C114" s="122" t="n">
        <v>48.00936971</v>
      </c>
      <c r="D114" s="122" t="n">
        <v>1.0005</v>
      </c>
      <c r="E114" s="122" t="n">
        <v>36.40936971</v>
      </c>
      <c r="F114" s="122" t="n">
        <v>11.6</v>
      </c>
      <c r="G114" s="122" t="n">
        <v>0</v>
      </c>
      <c r="H114" s="122" t="n">
        <v>0</v>
      </c>
      <c r="I114" s="122" t="n">
        <v>79.94394253086777</v>
      </c>
      <c r="J114" s="122" t="n">
        <v>0</v>
      </c>
      <c r="K114" s="122" t="n">
        <v>44.19189037890691</v>
      </c>
      <c r="L114" s="72" t="b">
        <v>1</v>
      </c>
      <c r="M114" s="72" t="b">
        <v>0</v>
      </c>
      <c r="N114" s="124" t="n">
        <v>6.989435056745987e-16</v>
      </c>
      <c r="O114" s="124" t="n">
        <v>0.02698069254167758</v>
      </c>
      <c r="P114" s="124" t="n">
        <v>1.739984346533223</v>
      </c>
      <c r="Q114" s="124" t="n">
        <v>0</v>
      </c>
      <c r="R114" s="124" t="n">
        <v>17.5593077943281</v>
      </c>
      <c r="S114" s="124" t="n">
        <v>0.03494654758200284</v>
      </c>
      <c r="T114" s="124" t="n">
        <v>33.51335479521683</v>
      </c>
      <c r="U114" s="76">
        <f>IF(AND(L114,M114),1,0)</f>
        <v/>
      </c>
    </row>
    <row r="115" ht="30" customHeight="1" s="74">
      <c r="A115" s="63" t="inlineStr">
        <is>
          <t>Faster: Renewables / low</t>
        </is>
      </c>
      <c r="B115" s="116" t="n">
        <v>2034</v>
      </c>
      <c r="C115" s="122" t="n">
        <v>52.90999471</v>
      </c>
      <c r="D115" s="122" t="n">
        <v>1.0005</v>
      </c>
      <c r="E115" s="122" t="n">
        <v>39.80999471</v>
      </c>
      <c r="F115" s="122" t="n">
        <v>13.1</v>
      </c>
      <c r="G115" s="122" t="n">
        <v>0</v>
      </c>
      <c r="H115" s="122" t="n">
        <v>0</v>
      </c>
      <c r="I115" s="122" t="n">
        <v>80.13159650131492</v>
      </c>
      <c r="J115" s="122" t="n">
        <v>0</v>
      </c>
      <c r="K115" s="122" t="n">
        <v>45.9322412128593</v>
      </c>
      <c r="L115" s="72" t="b">
        <v>1</v>
      </c>
      <c r="M115" s="72" t="b">
        <v>1</v>
      </c>
      <c r="N115" s="124" t="n">
        <v>6.717183932415326e-16</v>
      </c>
      <c r="O115" s="124" t="n">
        <v>3.520739255691296e-15</v>
      </c>
      <c r="P115" s="124" t="n">
        <v>1.880929694912717</v>
      </c>
      <c r="Q115" s="124" t="n">
        <v>0.167625</v>
      </c>
      <c r="R115" s="124" t="n">
        <v>12.74434668867863</v>
      </c>
      <c r="S115" s="124" t="n">
        <v>0.03494654758200284</v>
      </c>
      <c r="T115" s="124" t="n">
        <v>33.58310775563637</v>
      </c>
      <c r="U115" s="76">
        <f>IF(AND(L115,M115),1,0)</f>
        <v/>
      </c>
    </row>
    <row r="116" ht="30" customHeight="1" s="74">
      <c r="A116" s="63" t="inlineStr">
        <is>
          <t>Faster: Renewables / low</t>
        </is>
      </c>
      <c r="B116" s="116" t="n">
        <v>2035</v>
      </c>
      <c r="C116" s="122" t="n">
        <v>56.10086971</v>
      </c>
      <c r="D116" s="122" t="n">
        <v>2.118</v>
      </c>
      <c r="E116" s="122" t="n">
        <v>43.00086971</v>
      </c>
      <c r="F116" s="122" t="n">
        <v>13.1</v>
      </c>
      <c r="G116" s="122" t="n">
        <v>0</v>
      </c>
      <c r="H116" s="122" t="n">
        <v>0</v>
      </c>
      <c r="I116" s="122" t="n">
        <v>75.33159298477631</v>
      </c>
      <c r="J116" s="122" t="n">
        <v>0</v>
      </c>
      <c r="K116" s="122" t="n">
        <v>47.14449373859638</v>
      </c>
      <c r="L116" s="72" t="b">
        <v>1</v>
      </c>
      <c r="M116" s="72" t="b">
        <v>1</v>
      </c>
      <c r="N116" s="124" t="n">
        <v>5.782951207628474e-16</v>
      </c>
      <c r="O116" s="124" t="n">
        <v>3.211653165635653e-15</v>
      </c>
      <c r="P116" s="124" t="n">
        <v>1.886964580099011</v>
      </c>
      <c r="Q116" s="124" t="n">
        <v>0.2376</v>
      </c>
      <c r="R116" s="124" t="n">
        <v>11.90485929950426</v>
      </c>
      <c r="S116" s="124" t="n">
        <v>0.07397979787974214</v>
      </c>
      <c r="T116" s="124" t="n">
        <v>31.58072681294015</v>
      </c>
      <c r="U116" s="76">
        <f>IF(AND(L116,M116),1,0)</f>
        <v/>
      </c>
    </row>
    <row r="117" ht="30" customHeight="1" s="74">
      <c r="A117" s="63" t="inlineStr">
        <is>
          <t>Faster: Renewables / low</t>
        </is>
      </c>
      <c r="B117" s="116" t="n">
        <v>2036</v>
      </c>
      <c r="C117" s="122" t="n">
        <v>58.39230721</v>
      </c>
      <c r="D117" s="122" t="n">
        <v>3.702</v>
      </c>
      <c r="E117" s="122" t="n">
        <v>45.29230721</v>
      </c>
      <c r="F117" s="122" t="n">
        <v>13.1</v>
      </c>
      <c r="G117" s="122" t="n">
        <v>0</v>
      </c>
      <c r="H117" s="122" t="n">
        <v>0</v>
      </c>
      <c r="I117" s="122" t="n">
        <v>76.12624551049225</v>
      </c>
      <c r="J117" s="122" t="n">
        <v>0</v>
      </c>
      <c r="K117" s="122" t="n">
        <v>47.87724502277532</v>
      </c>
      <c r="L117" s="72" t="b">
        <v>1</v>
      </c>
      <c r="M117" s="72" t="b">
        <v>1</v>
      </c>
      <c r="N117" s="124" t="n">
        <v>6.573466570624111e-16</v>
      </c>
      <c r="O117" s="124" t="n">
        <v>3.570477247194503e-15</v>
      </c>
      <c r="P117" s="124" t="n">
        <v>1.956010607152071</v>
      </c>
      <c r="Q117" s="124" t="n">
        <v>0.2019375</v>
      </c>
      <c r="R117" s="124" t="n">
        <v>12.77786325132605</v>
      </c>
      <c r="S117" s="124" t="n">
        <v>0.1293074654158666</v>
      </c>
      <c r="T117" s="124" t="n">
        <v>31.86343345849334</v>
      </c>
      <c r="U117" s="76">
        <f>IF(AND(L117,M117),1,0)</f>
        <v/>
      </c>
    </row>
    <row r="118" ht="30" customHeight="1" s="74">
      <c r="A118" s="63" t="inlineStr">
        <is>
          <t>Faster: Renewables / low</t>
        </is>
      </c>
      <c r="B118" s="116" t="n">
        <v>2037</v>
      </c>
      <c r="C118" s="122" t="n">
        <v>60.05461971</v>
      </c>
      <c r="D118" s="122" t="n">
        <v>4.584</v>
      </c>
      <c r="E118" s="122" t="n">
        <v>46.95461971</v>
      </c>
      <c r="F118" s="122" t="n">
        <v>13.1</v>
      </c>
      <c r="G118" s="122" t="n">
        <v>0</v>
      </c>
      <c r="H118" s="122" t="n">
        <v>0</v>
      </c>
      <c r="I118" s="122" t="n">
        <v>76.94206304345835</v>
      </c>
      <c r="J118" s="122" t="n">
        <v>0</v>
      </c>
      <c r="K118" s="122" t="n">
        <v>48.53384917806689</v>
      </c>
      <c r="L118" s="72" t="b">
        <v>1</v>
      </c>
      <c r="M118" s="72" t="b">
        <v>1</v>
      </c>
      <c r="N118" s="124" t="n">
        <v>7.434669311476673e-16</v>
      </c>
      <c r="O118" s="124" t="n">
        <v>3.897326905644149e-15</v>
      </c>
      <c r="P118" s="124" t="n">
        <v>2.0201630300697</v>
      </c>
      <c r="Q118" s="124" t="n">
        <v>0.25875</v>
      </c>
      <c r="R118" s="124" t="n">
        <v>13.90358435697552</v>
      </c>
      <c r="S118" s="124" t="n">
        <v>0.1601149166575722</v>
      </c>
      <c r="T118" s="124" t="n">
        <v>32.15187240979267</v>
      </c>
      <c r="U118" s="76">
        <f>IF(AND(L118,M118),1,0)</f>
        <v/>
      </c>
    </row>
    <row r="119" ht="30" customHeight="1" s="74">
      <c r="A119" s="63" t="inlineStr">
        <is>
          <t>Faster: Renewables / low</t>
        </is>
      </c>
      <c r="B119" s="116" t="n">
        <v>2038</v>
      </c>
      <c r="C119" s="122" t="n">
        <v>61.67111971</v>
      </c>
      <c r="D119" s="122" t="n">
        <v>5.77275</v>
      </c>
      <c r="E119" s="122" t="n">
        <v>48.57111971</v>
      </c>
      <c r="F119" s="122" t="n">
        <v>13.1</v>
      </c>
      <c r="G119" s="122" t="n">
        <v>0</v>
      </c>
      <c r="H119" s="122" t="n">
        <v>0</v>
      </c>
      <c r="I119" s="122" t="n">
        <v>71.793757181191</v>
      </c>
      <c r="J119" s="122" t="n">
        <v>0</v>
      </c>
      <c r="K119" s="122" t="n">
        <v>49.86348331568785</v>
      </c>
      <c r="L119" s="72" t="b">
        <v>1</v>
      </c>
      <c r="M119" s="72" t="b">
        <v>1</v>
      </c>
      <c r="N119" s="124" t="n">
        <v>5.862607015104369e-16</v>
      </c>
      <c r="O119" s="124" t="n">
        <v>3.083755473198835e-15</v>
      </c>
      <c r="P119" s="124" t="n">
        <v>2.026406075795414</v>
      </c>
      <c r="Q119" s="124" t="n">
        <v>0.1881</v>
      </c>
      <c r="R119" s="124" t="n">
        <v>13.41092099625129</v>
      </c>
      <c r="S119" s="124" t="n">
        <v>0.2016368641219459</v>
      </c>
      <c r="T119" s="124" t="n">
        <v>30.01666472745819</v>
      </c>
      <c r="U119" s="76">
        <f>IF(AND(L119,M119),1,0)</f>
        <v/>
      </c>
    </row>
    <row r="120" ht="30" customHeight="1" s="74">
      <c r="A120" s="63" t="inlineStr">
        <is>
          <t>Faster: Renewables / low</t>
        </is>
      </c>
      <c r="B120" s="116" t="n">
        <v>2039</v>
      </c>
      <c r="C120" s="122" t="n">
        <v>62.90099471</v>
      </c>
      <c r="D120" s="122" t="n">
        <v>7.026750000000001</v>
      </c>
      <c r="E120" s="122" t="n">
        <v>49.80099471</v>
      </c>
      <c r="F120" s="122" t="n">
        <v>13.1</v>
      </c>
      <c r="G120" s="122" t="n">
        <v>0</v>
      </c>
      <c r="H120" s="122" t="n">
        <v>0</v>
      </c>
      <c r="I120" s="122" t="n">
        <v>66.74353240378851</v>
      </c>
      <c r="J120" s="122" t="n">
        <v>0</v>
      </c>
      <c r="K120" s="122" t="n">
        <v>50.99716384486288</v>
      </c>
      <c r="L120" s="72" t="b">
        <v>1</v>
      </c>
      <c r="M120" s="72" t="b">
        <v>1</v>
      </c>
      <c r="N120" s="124" t="n">
        <v>4.642165553903448e-16</v>
      </c>
      <c r="O120" s="124" t="n">
        <v>2.810196519931196e-15</v>
      </c>
      <c r="P120" s="124" t="n">
        <v>2.04291381772302</v>
      </c>
      <c r="Q120" s="124" t="n">
        <v>0.273375</v>
      </c>
      <c r="R120" s="124" t="n">
        <v>15.67441896013831</v>
      </c>
      <c r="S120" s="124" t="n">
        <v>0.2454379342547111</v>
      </c>
      <c r="T120" s="124" t="n">
        <v>27.89868381784666</v>
      </c>
      <c r="U120" s="76">
        <f>IF(AND(L120,M120),1,0)</f>
        <v/>
      </c>
    </row>
    <row r="121" ht="30" customHeight="1" s="74">
      <c r="A121" s="63" t="inlineStr">
        <is>
          <t>Faster: Renewables / low</t>
        </is>
      </c>
      <c r="B121" s="116" t="n">
        <v>2040</v>
      </c>
      <c r="C121" s="122" t="n">
        <v>65.07286970999999</v>
      </c>
      <c r="D121" s="122" t="n">
        <v>7.73175</v>
      </c>
      <c r="E121" s="122" t="n">
        <v>51.97286970999999</v>
      </c>
      <c r="F121" s="122" t="n">
        <v>13.1</v>
      </c>
      <c r="G121" s="122" t="n">
        <v>0</v>
      </c>
      <c r="H121" s="122" t="n">
        <v>0</v>
      </c>
      <c r="I121" s="122" t="n">
        <v>68.17157158093191</v>
      </c>
      <c r="J121" s="122" t="n">
        <v>0</v>
      </c>
      <c r="K121" s="122" t="n">
        <v>51.75692732760673</v>
      </c>
      <c r="L121" s="72" t="b">
        <v>1</v>
      </c>
      <c r="M121" s="72" t="b">
        <v>1</v>
      </c>
      <c r="N121" s="124" t="n">
        <v>4.719330552794978e-16</v>
      </c>
      <c r="O121" s="124" t="n">
        <v>2.817301947288797e-15</v>
      </c>
      <c r="P121" s="124" t="n">
        <v>2.138274479412299</v>
      </c>
      <c r="Q121" s="124" t="n">
        <v>0.04725</v>
      </c>
      <c r="R121" s="124" t="n">
        <v>15.74073607010747</v>
      </c>
      <c r="S121" s="124" t="n">
        <v>0.2700629377982514</v>
      </c>
      <c r="T121" s="124" t="n">
        <v>28.41711461469336</v>
      </c>
      <c r="U121" s="76">
        <f>IF(AND(L121,M121),1,0)</f>
        <v/>
      </c>
    </row>
    <row r="122" ht="30" customHeight="1" s="74">
      <c r="A122" s="63" t="inlineStr">
        <is>
          <t>Faster: Renewables / low</t>
        </is>
      </c>
      <c r="B122" s="116" t="n">
        <v>2041</v>
      </c>
      <c r="C122" s="122" t="n">
        <v>64.23261970999999</v>
      </c>
      <c r="D122" s="122" t="n">
        <v>6.462750000000001</v>
      </c>
      <c r="E122" s="122" t="n">
        <v>51.13261971</v>
      </c>
      <c r="F122" s="122" t="n">
        <v>13.1</v>
      </c>
      <c r="G122" s="122" t="n">
        <v>0</v>
      </c>
      <c r="H122" s="122" t="n">
        <v>0</v>
      </c>
      <c r="I122" s="122" t="n">
        <v>69.51461487252087</v>
      </c>
      <c r="J122" s="122" t="n">
        <v>0</v>
      </c>
      <c r="K122" s="122" t="n">
        <v>52.7525440441576</v>
      </c>
      <c r="L122" s="72" t="b">
        <v>1</v>
      </c>
      <c r="M122" s="72" t="b">
        <v>1</v>
      </c>
      <c r="N122" s="124" t="n">
        <v>5.265782444784536e-16</v>
      </c>
      <c r="O122" s="124" t="n">
        <v>3.026912054338027e-15</v>
      </c>
      <c r="P122" s="124" t="n">
        <v>2.227004382046522</v>
      </c>
      <c r="Q122" s="124" t="n">
        <v>0.09000000000000001</v>
      </c>
      <c r="R122" s="124" t="n">
        <v>15.73875238102327</v>
      </c>
      <c r="S122" s="124" t="n">
        <v>0.2257379314198789</v>
      </c>
      <c r="T122" s="124" t="n">
        <v>28.90663200140315</v>
      </c>
      <c r="U122" s="76">
        <f>IF(AND(L122,M122),1,0)</f>
        <v/>
      </c>
    </row>
    <row r="123" ht="30" customHeight="1" s="74">
      <c r="A123" s="63" t="inlineStr">
        <is>
          <t>Faster: Renewables / low</t>
        </is>
      </c>
      <c r="B123" s="116" t="n">
        <v>2042</v>
      </c>
      <c r="C123" s="122" t="n">
        <v>65.53636970999999</v>
      </c>
      <c r="D123" s="122" t="n">
        <v>5.716500000000001</v>
      </c>
      <c r="E123" s="122" t="n">
        <v>52.43636970999999</v>
      </c>
      <c r="F123" s="122" t="n">
        <v>13.1</v>
      </c>
      <c r="G123" s="122" t="n">
        <v>0</v>
      </c>
      <c r="H123" s="122" t="n">
        <v>0</v>
      </c>
      <c r="I123" s="122" t="n">
        <v>71.00553028518102</v>
      </c>
      <c r="J123" s="122" t="n">
        <v>0</v>
      </c>
      <c r="K123" s="122" t="n">
        <v>53.45299061138849</v>
      </c>
      <c r="L123" s="72" t="b">
        <v>1</v>
      </c>
      <c r="M123" s="72" t="b">
        <v>1</v>
      </c>
      <c r="N123" s="124" t="n">
        <v>5.490926670739564e-16</v>
      </c>
      <c r="O123" s="124" t="n">
        <v>3.353761712787673e-15</v>
      </c>
      <c r="P123" s="124" t="n">
        <v>2.323913389411115</v>
      </c>
      <c r="Q123" s="124" t="n">
        <v>0</v>
      </c>
      <c r="R123" s="124" t="n">
        <v>22.01180009855761</v>
      </c>
      <c r="S123" s="124" t="n">
        <v>0.1996721032009188</v>
      </c>
      <c r="T123" s="124" t="n">
        <v>29.45247202826589</v>
      </c>
      <c r="U123" s="76">
        <f>IF(AND(L123,M123),1,0)</f>
        <v/>
      </c>
    </row>
    <row r="124" ht="30" customHeight="1" s="74">
      <c r="A124" s="63" t="inlineStr">
        <is>
          <t>Faster: Renewables / low</t>
        </is>
      </c>
      <c r="B124" s="116" t="n">
        <v>2043</v>
      </c>
      <c r="C124" s="122" t="n">
        <v>66.03324470999999</v>
      </c>
      <c r="D124" s="122" t="n">
        <v>3.9915</v>
      </c>
      <c r="E124" s="122" t="n">
        <v>50.53324471</v>
      </c>
      <c r="F124" s="122" t="n">
        <v>15.5</v>
      </c>
      <c r="G124" s="122" t="n">
        <v>0</v>
      </c>
      <c r="H124" s="122" t="n">
        <v>0</v>
      </c>
      <c r="I124" s="122" t="n">
        <v>71.89357314856501</v>
      </c>
      <c r="J124" s="122" t="n">
        <v>0</v>
      </c>
      <c r="K124" s="122" t="n">
        <v>54.42704125901587</v>
      </c>
      <c r="L124" s="72" t="b">
        <v>1</v>
      </c>
      <c r="M124" s="72" t="b">
        <v>1</v>
      </c>
      <c r="N124" s="124" t="n">
        <v>5.951953624966546e-16</v>
      </c>
      <c r="O124" s="124" t="n">
        <v>3.257838443460059e-15</v>
      </c>
      <c r="P124" s="124" t="n">
        <v>2.427501093166065</v>
      </c>
      <c r="Q124" s="124" t="n">
        <v>0.106875</v>
      </c>
      <c r="R124" s="124" t="n">
        <v>12.76285840181058</v>
      </c>
      <c r="S124" s="124" t="n">
        <v>0.1394194349560863</v>
      </c>
      <c r="T124" s="124" t="n">
        <v>29.78240665332869</v>
      </c>
      <c r="U124" s="76">
        <f>IF(AND(L124,M124),1,0)</f>
        <v/>
      </c>
    </row>
    <row r="125" ht="30" customHeight="1" s="74">
      <c r="A125" s="63" t="inlineStr">
        <is>
          <t>Faster: Renewables / low</t>
        </is>
      </c>
      <c r="B125" s="116" t="n">
        <v>2044</v>
      </c>
      <c r="C125" s="122" t="n">
        <v>68.87986970999999</v>
      </c>
      <c r="D125" s="122" t="n">
        <v>3.45</v>
      </c>
      <c r="E125" s="122" t="n">
        <v>51.97986971</v>
      </c>
      <c r="F125" s="122" t="n">
        <v>16.9</v>
      </c>
      <c r="G125" s="122" t="n">
        <v>0</v>
      </c>
      <c r="H125" s="122" t="n">
        <v>0</v>
      </c>
      <c r="I125" s="122" t="n">
        <v>74.15742588213166</v>
      </c>
      <c r="J125" s="122" t="n">
        <v>0</v>
      </c>
      <c r="K125" s="122" t="n">
        <v>54.87480630415515</v>
      </c>
      <c r="L125" s="72" t="b">
        <v>1</v>
      </c>
      <c r="M125" s="72" t="b">
        <v>1</v>
      </c>
      <c r="N125" s="124" t="n">
        <v>6.675488264211209e-16</v>
      </c>
      <c r="O125" s="124" t="n">
        <v>3.879563337250147e-15</v>
      </c>
      <c r="P125" s="124" t="n">
        <v>2.541196590836102</v>
      </c>
      <c r="Q125" s="124" t="n">
        <v>0</v>
      </c>
      <c r="R125" s="124" t="n">
        <v>22.87384803505373</v>
      </c>
      <c r="S125" s="124" t="n">
        <v>0.120505336489665</v>
      </c>
      <c r="T125" s="124" t="n">
        <v>30.59981877469178</v>
      </c>
      <c r="U125" s="76">
        <f>IF(AND(L125,M125),1,0)</f>
        <v/>
      </c>
    </row>
    <row r="126" ht="30" customHeight="1" s="74">
      <c r="A126" s="63" t="inlineStr">
        <is>
          <t>Faster: Renewables / low</t>
        </is>
      </c>
      <c r="B126" s="116" t="n">
        <v>2045</v>
      </c>
      <c r="C126" s="122" t="n">
        <v>69.45436970999999</v>
      </c>
      <c r="D126" s="122" t="n">
        <v>1.6275</v>
      </c>
      <c r="E126" s="122" t="n">
        <v>50.05436971</v>
      </c>
      <c r="F126" s="122" t="n">
        <v>19.4</v>
      </c>
      <c r="G126" s="122" t="n">
        <v>0</v>
      </c>
      <c r="H126" s="122" t="n">
        <v>0</v>
      </c>
      <c r="I126" s="122" t="n">
        <v>75.43733322922922</v>
      </c>
      <c r="J126" s="122" t="n">
        <v>0</v>
      </c>
      <c r="K126" s="122" t="n">
        <v>55.8003012186282</v>
      </c>
      <c r="L126" s="72" t="b">
        <v>1</v>
      </c>
      <c r="M126" s="72" t="b">
        <v>1</v>
      </c>
      <c r="N126" s="124" t="n">
        <v>7.509563015254988e-16</v>
      </c>
      <c r="O126" s="124" t="n">
        <v>4.142464149481384e-15</v>
      </c>
      <c r="P126" s="124" t="n">
        <v>2.644395708415977</v>
      </c>
      <c r="Q126" s="124" t="n">
        <v>0</v>
      </c>
      <c r="R126" s="124" t="n">
        <v>11.54819338811513</v>
      </c>
      <c r="S126" s="124" t="n">
        <v>0.05684708264838542</v>
      </c>
      <c r="T126" s="124" t="n">
        <v>31.06123398595507</v>
      </c>
      <c r="U126" s="76">
        <f>IF(AND(L126,M126),1,0)</f>
        <v/>
      </c>
    </row>
    <row r="127" ht="30" customHeight="1" s="74">
      <c r="A127" s="63" t="inlineStr">
        <is>
          <t>Faster: Renewables / low</t>
        </is>
      </c>
      <c r="B127" s="116" t="n">
        <v>2046</v>
      </c>
      <c r="C127" s="122" t="n">
        <v>71.47936970999999</v>
      </c>
      <c r="D127" s="122" t="n">
        <v>1.3125</v>
      </c>
      <c r="E127" s="122" t="n">
        <v>51.57936970999999</v>
      </c>
      <c r="F127" s="122" t="n">
        <v>19.9</v>
      </c>
      <c r="G127" s="122" t="n">
        <v>0</v>
      </c>
      <c r="H127" s="122" t="n">
        <v>0</v>
      </c>
      <c r="I127" s="122" t="n">
        <v>76.93090808250578</v>
      </c>
      <c r="J127" s="122" t="n">
        <v>0</v>
      </c>
      <c r="K127" s="122" t="n">
        <v>56.54045471880141</v>
      </c>
      <c r="L127" s="72" t="b">
        <v>1</v>
      </c>
      <c r="M127" s="72" t="b">
        <v>1</v>
      </c>
      <c r="N127" s="124" t="n">
        <v>8.397597320356052e-16</v>
      </c>
      <c r="O127" s="124" t="n">
        <v>4.405364961712621e-15</v>
      </c>
      <c r="P127" s="124" t="n">
        <v>2.722592111327103</v>
      </c>
      <c r="Q127" s="124" t="n">
        <v>0</v>
      </c>
      <c r="R127" s="124" t="n">
        <v>14.40827856599056</v>
      </c>
      <c r="S127" s="124" t="n">
        <v>0.04584442149063341</v>
      </c>
      <c r="T127" s="124" t="n">
        <v>31.59279713937472</v>
      </c>
      <c r="U127" s="76">
        <f>IF(AND(L127,M127),1,0)</f>
        <v/>
      </c>
    </row>
    <row r="128" ht="30" customHeight="1" s="74">
      <c r="A128" s="63" t="inlineStr">
        <is>
          <t>Faster: Renewables / low</t>
        </is>
      </c>
      <c r="B128" s="116" t="n">
        <v>2047</v>
      </c>
      <c r="C128" s="122" t="n">
        <v>72.97936971</v>
      </c>
      <c r="D128" s="122" t="n">
        <v>0.7124999999999999</v>
      </c>
      <c r="E128" s="122" t="n">
        <v>50.97936971</v>
      </c>
      <c r="F128" s="122" t="n">
        <v>22</v>
      </c>
      <c r="G128" s="122" t="n">
        <v>0</v>
      </c>
      <c r="H128" s="122" t="n">
        <v>0</v>
      </c>
      <c r="I128" s="122" t="n">
        <v>77.91651559689608</v>
      </c>
      <c r="J128" s="122" t="n">
        <v>0</v>
      </c>
      <c r="K128" s="122" t="n">
        <v>57.25516623576748</v>
      </c>
      <c r="L128" s="72" t="b">
        <v>1</v>
      </c>
      <c r="M128" s="72" t="b">
        <v>1</v>
      </c>
      <c r="N128" s="124" t="n">
        <v>9.130721102085057e-16</v>
      </c>
      <c r="O128" s="124" t="n">
        <v>4.46931380793103e-15</v>
      </c>
      <c r="P128" s="124" t="n">
        <v>2.800104398880096</v>
      </c>
      <c r="Q128" s="124" t="n">
        <v>0</v>
      </c>
      <c r="R128" s="124" t="n">
        <v>13.37808727977619</v>
      </c>
      <c r="S128" s="124" t="n">
        <v>0.02488697166634385</v>
      </c>
      <c r="T128" s="124" t="n">
        <v>31.95220972125874</v>
      </c>
      <c r="U128" s="76">
        <f>IF(AND(L128,M128),1,0)</f>
        <v/>
      </c>
    </row>
    <row r="129" ht="30" customHeight="1" s="74">
      <c r="A129" s="63" t="inlineStr">
        <is>
          <t>Faster: Renewables / low</t>
        </is>
      </c>
      <c r="B129" s="116" t="n">
        <v>2048</v>
      </c>
      <c r="C129" s="122" t="n">
        <v>74.65099471000001</v>
      </c>
      <c r="D129" s="122" t="n">
        <v>0.7124999999999999</v>
      </c>
      <c r="E129" s="122" t="n">
        <v>52.65099471000001</v>
      </c>
      <c r="F129" s="122" t="n">
        <v>22</v>
      </c>
      <c r="G129" s="122" t="n">
        <v>0</v>
      </c>
      <c r="H129" s="122" t="n">
        <v>0</v>
      </c>
      <c r="I129" s="122" t="n">
        <v>79.03525268665881</v>
      </c>
      <c r="J129" s="122" t="n">
        <v>0</v>
      </c>
      <c r="K129" s="122" t="n">
        <v>57.86423499774742</v>
      </c>
      <c r="L129" s="72" t="b">
        <v>1</v>
      </c>
      <c r="M129" s="72" t="b">
        <v>1</v>
      </c>
      <c r="N129" s="124" t="n">
        <v>9.088977884346633e-16</v>
      </c>
      <c r="O129" s="124" t="n">
        <v>4.654054919228656e-15</v>
      </c>
      <c r="P129" s="124" t="n">
        <v>2.862242100646603</v>
      </c>
      <c r="Q129" s="124" t="n">
        <v>0.101025</v>
      </c>
      <c r="R129" s="124" t="n">
        <v>11.42459173514392</v>
      </c>
      <c r="S129" s="124" t="n">
        <v>0.02488697166634385</v>
      </c>
      <c r="T129" s="124" t="n">
        <v>32.3552954963924</v>
      </c>
      <c r="U129" s="76">
        <f>IF(AND(L129,M129),1,0)</f>
        <v/>
      </c>
    </row>
    <row r="130" ht="30" customHeight="1" s="74">
      <c r="A130" s="63" t="inlineStr">
        <is>
          <t>Faster: Renewables / low</t>
        </is>
      </c>
      <c r="B130" s="116" t="n">
        <v>2049</v>
      </c>
      <c r="C130" s="122" t="n">
        <v>76.03055721000001</v>
      </c>
      <c r="D130" s="122" t="n">
        <v>0.6735</v>
      </c>
      <c r="E130" s="122" t="n">
        <v>52.13055721000001</v>
      </c>
      <c r="F130" s="122" t="n">
        <v>23.9</v>
      </c>
      <c r="G130" s="122" t="n">
        <v>0</v>
      </c>
      <c r="H130" s="122" t="n">
        <v>0</v>
      </c>
      <c r="I130" s="122" t="n">
        <v>79.77248092710533</v>
      </c>
      <c r="J130" s="122" t="n">
        <v>0</v>
      </c>
      <c r="K130" s="122" t="n">
        <v>58.34629061126451</v>
      </c>
      <c r="L130" s="72" t="b">
        <v>1</v>
      </c>
      <c r="M130" s="72" t="b">
        <v>1</v>
      </c>
      <c r="N130" s="124" t="n">
        <v>9.434575134300116e-16</v>
      </c>
      <c r="O130" s="124" t="n">
        <v>4.931166586175095e-15</v>
      </c>
      <c r="P130" s="124" t="n">
        <v>2.934415851818398</v>
      </c>
      <c r="Q130" s="124" t="n">
        <v>0.4030875</v>
      </c>
      <c r="R130" s="124" t="n">
        <v>7.528860054781799</v>
      </c>
      <c r="S130" s="124" t="n">
        <v>0.02352473742776503</v>
      </c>
      <c r="T130" s="124" t="n">
        <v>32.63231660395827</v>
      </c>
      <c r="U130" s="76">
        <f>IF(AND(L130,M130),1,0)</f>
        <v/>
      </c>
    </row>
    <row r="131" ht="30" customHeight="1" s="74">
      <c r="A131" s="63" t="inlineStr">
        <is>
          <t>Faster: Renewables / low</t>
        </is>
      </c>
      <c r="B131" s="116" t="n">
        <v>2050</v>
      </c>
      <c r="C131" s="122" t="n">
        <v>79.48661971000001</v>
      </c>
      <c r="D131" s="122" t="n">
        <v>3.36075</v>
      </c>
      <c r="E131" s="122" t="n">
        <v>55.58661971000001</v>
      </c>
      <c r="F131" s="122" t="n">
        <v>23.9</v>
      </c>
      <c r="G131" s="122" t="n">
        <v>0</v>
      </c>
      <c r="H131" s="122" t="n">
        <v>0</v>
      </c>
      <c r="I131" s="122" t="n">
        <v>80.6114195374483</v>
      </c>
      <c r="J131" s="122" t="n">
        <v>0</v>
      </c>
      <c r="K131" s="122" t="n">
        <v>59.00470934716139</v>
      </c>
      <c r="L131" s="72" t="b">
        <v>1</v>
      </c>
      <c r="M131" s="72" t="b">
        <v>1</v>
      </c>
      <c r="N131" s="124" t="n">
        <v>1.033863524246911e-15</v>
      </c>
      <c r="O131" s="124" t="n">
        <v>1.806554905670055e-14</v>
      </c>
      <c r="P131" s="124" t="n">
        <v>2.993889021615294</v>
      </c>
      <c r="Q131" s="124" t="n">
        <v>0</v>
      </c>
      <c r="R131" s="124" t="n">
        <v>0</v>
      </c>
      <c r="S131" s="124" t="n">
        <v>0.1173879158283019</v>
      </c>
      <c r="T131" s="124" t="n">
        <v>32.95157291903477</v>
      </c>
      <c r="U131" s="76">
        <f>IF(AND(L131,M131),1,0)</f>
        <v/>
      </c>
    </row>
    <row r="132" ht="30" customHeight="1" s="74">
      <c r="A132" s="63" t="inlineStr">
        <is>
          <t>Retention: Renewables / central</t>
        </is>
      </c>
      <c r="B132" s="116" t="n">
        <v>2030</v>
      </c>
      <c r="C132" s="122" t="n">
        <v>34.48786971</v>
      </c>
      <c r="D132" s="122" t="n">
        <v>0</v>
      </c>
      <c r="E132" s="122" t="n">
        <v>34.48786971</v>
      </c>
      <c r="F132" s="122" t="n">
        <v>0</v>
      </c>
      <c r="G132" s="122" t="n">
        <v>0</v>
      </c>
      <c r="H132" s="122" t="n">
        <v>0</v>
      </c>
      <c r="I132" s="122" t="n">
        <v>83.80469919684869</v>
      </c>
      <c r="J132" s="122" t="n">
        <v>0</v>
      </c>
      <c r="K132" s="122" t="n">
        <v>40.40384508982172</v>
      </c>
      <c r="L132" s="72" t="b">
        <v>0</v>
      </c>
      <c r="M132" s="72" t="b">
        <v>0</v>
      </c>
      <c r="N132" s="124" t="n">
        <v>0.02637439718294374</v>
      </c>
      <c r="O132" s="124" t="n">
        <v>2.577899708361094</v>
      </c>
      <c r="P132" s="124" t="n">
        <v>1.263587633426126</v>
      </c>
      <c r="Q132" s="124" t="n">
        <v>0</v>
      </c>
      <c r="R132" s="124" t="n">
        <v>24.59611798031329</v>
      </c>
      <c r="S132" s="124" t="n">
        <v>0</v>
      </c>
      <c r="T132" s="124" t="n">
        <v>35.00695473915702</v>
      </c>
      <c r="U132" s="76">
        <f>IF(AND(L132,M132),1,0)</f>
        <v/>
      </c>
    </row>
    <row r="133" ht="30" customHeight="1" s="74">
      <c r="A133" s="63" t="inlineStr">
        <is>
          <t>Retention: Renewables / central</t>
        </is>
      </c>
      <c r="B133" s="116" t="n">
        <v>2031</v>
      </c>
      <c r="C133" s="122" t="n">
        <v>34.69180721</v>
      </c>
      <c r="D133" s="122" t="n">
        <v>0</v>
      </c>
      <c r="E133" s="122" t="n">
        <v>33.19180721</v>
      </c>
      <c r="F133" s="122" t="n">
        <v>1.5</v>
      </c>
      <c r="G133" s="122" t="n">
        <v>0</v>
      </c>
      <c r="H133" s="122" t="n">
        <v>0</v>
      </c>
      <c r="I133" s="122" t="n">
        <v>82.60545288046204</v>
      </c>
      <c r="J133" s="122" t="n">
        <v>0</v>
      </c>
      <c r="K133" s="122" t="n">
        <v>42.1323147720525</v>
      </c>
      <c r="L133" s="72" t="b">
        <v>0</v>
      </c>
      <c r="M133" s="72" t="b">
        <v>0</v>
      </c>
      <c r="N133" s="124" t="n">
        <v>0.03535658139869151</v>
      </c>
      <c r="O133" s="124" t="n">
        <v>2.58909171119879</v>
      </c>
      <c r="P133" s="124" t="n">
        <v>1.283812613609334</v>
      </c>
      <c r="Q133" s="124" t="n">
        <v>0.1160625</v>
      </c>
      <c r="R133" s="124" t="n">
        <v>26.12975733993692</v>
      </c>
      <c r="S133" s="124" t="n">
        <v>0</v>
      </c>
      <c r="T133" s="124" t="n">
        <v>34.4670772391059</v>
      </c>
      <c r="U133" s="76">
        <f>IF(AND(L133,M133),1,0)</f>
        <v/>
      </c>
    </row>
    <row r="134" ht="30" customHeight="1" s="74">
      <c r="A134" s="63" t="inlineStr">
        <is>
          <t>Retention: Renewables / central</t>
        </is>
      </c>
      <c r="B134" s="116" t="n">
        <v>2032</v>
      </c>
      <c r="C134" s="122" t="n">
        <v>36.91905721</v>
      </c>
      <c r="D134" s="122" t="n">
        <v>0.46425</v>
      </c>
      <c r="E134" s="122" t="n">
        <v>33.01905721</v>
      </c>
      <c r="F134" s="122" t="n">
        <v>3</v>
      </c>
      <c r="G134" s="122" t="n">
        <v>0.8999999999999999</v>
      </c>
      <c r="H134" s="122" t="n">
        <v>0</v>
      </c>
      <c r="I134" s="122" t="n">
        <v>80.66394619673535</v>
      </c>
      <c r="J134" s="122" t="n">
        <v>0</v>
      </c>
      <c r="K134" s="122" t="n">
        <v>44.36277553399458</v>
      </c>
      <c r="L134" s="72" t="b">
        <v>0</v>
      </c>
      <c r="M134" s="72" t="b">
        <v>0</v>
      </c>
      <c r="N134" s="124" t="n">
        <v>0.02059259560346139</v>
      </c>
      <c r="O134" s="124" t="n">
        <v>2.540293877011928</v>
      </c>
      <c r="P134" s="124" t="n">
        <v>1.399852910519024</v>
      </c>
      <c r="Q134" s="124" t="n">
        <v>0.1340625</v>
      </c>
      <c r="R134" s="124" t="n">
        <v>26.69187585664868</v>
      </c>
      <c r="S134" s="124" t="n">
        <v>0.02702637800257341</v>
      </c>
      <c r="T134" s="124" t="n">
        <v>33.67300075169521</v>
      </c>
      <c r="U134" s="76">
        <f>IF(AND(L134,M134),1,0)</f>
        <v/>
      </c>
    </row>
    <row r="135" ht="30" customHeight="1" s="74">
      <c r="A135" s="63" t="inlineStr">
        <is>
          <t>Retention: Renewables / central</t>
        </is>
      </c>
      <c r="B135" s="116" t="n">
        <v>2033</v>
      </c>
      <c r="C135" s="122" t="n">
        <v>39.02936971</v>
      </c>
      <c r="D135" s="122" t="n">
        <v>1.0005</v>
      </c>
      <c r="E135" s="122" t="n">
        <v>32.72936971</v>
      </c>
      <c r="F135" s="122" t="n">
        <v>4.5</v>
      </c>
      <c r="G135" s="122" t="n">
        <v>1.8</v>
      </c>
      <c r="H135" s="122" t="n">
        <v>0</v>
      </c>
      <c r="I135" s="122" t="n">
        <v>81.47971687897949</v>
      </c>
      <c r="J135" s="122" t="n">
        <v>0</v>
      </c>
      <c r="K135" s="122" t="n">
        <v>46.30796133546598</v>
      </c>
      <c r="L135" s="72" t="b">
        <v>0</v>
      </c>
      <c r="M135" s="72" t="b">
        <v>0</v>
      </c>
      <c r="N135" s="124" t="n">
        <v>0.01913809843329306</v>
      </c>
      <c r="O135" s="124" t="n">
        <v>2.627184305917291</v>
      </c>
      <c r="P135" s="124" t="n">
        <v>1.518992498610634</v>
      </c>
      <c r="Q135" s="124" t="n">
        <v>0</v>
      </c>
      <c r="R135" s="124" t="n">
        <v>24.29318027374358</v>
      </c>
      <c r="S135" s="124" t="n">
        <v>0.05824424597000474</v>
      </c>
      <c r="T135" s="124" t="n">
        <v>33.98116985113496</v>
      </c>
      <c r="U135" s="76">
        <f>IF(AND(L135,M135),1,0)</f>
        <v/>
      </c>
    </row>
    <row r="136" ht="30" customHeight="1" s="74">
      <c r="A136" s="63" t="inlineStr">
        <is>
          <t>Retention: Renewables / central</t>
        </is>
      </c>
      <c r="B136" s="116" t="n">
        <v>2034</v>
      </c>
      <c r="C136" s="122" t="n">
        <v>42.98999471</v>
      </c>
      <c r="D136" s="122" t="n">
        <v>1.0005</v>
      </c>
      <c r="E136" s="122" t="n">
        <v>34.28999471</v>
      </c>
      <c r="F136" s="122" t="n">
        <v>6</v>
      </c>
      <c r="G136" s="122" t="n">
        <v>2.7</v>
      </c>
      <c r="H136" s="122" t="n">
        <v>0</v>
      </c>
      <c r="I136" s="122" t="n">
        <v>82.46626193901012</v>
      </c>
      <c r="J136" s="122" t="n">
        <v>0</v>
      </c>
      <c r="K136" s="122" t="n">
        <v>48.40935976358838</v>
      </c>
      <c r="L136" s="72" t="b">
        <v>0</v>
      </c>
      <c r="M136" s="72" t="b">
        <v>0</v>
      </c>
      <c r="N136" s="124" t="n">
        <v>0.01368158648051254</v>
      </c>
      <c r="O136" s="124" t="n">
        <v>1.978260037564543</v>
      </c>
      <c r="P136" s="124" t="n">
        <v>1.694832191062131</v>
      </c>
      <c r="Q136" s="124" t="n">
        <v>0.279375</v>
      </c>
      <c r="R136" s="124" t="n">
        <v>23.67358732355201</v>
      </c>
      <c r="S136" s="124" t="n">
        <v>0.05824424597000474</v>
      </c>
      <c r="T136" s="124" t="n">
        <v>34.35205246976728</v>
      </c>
      <c r="U136" s="76">
        <f>IF(AND(L136,M136),1,0)</f>
        <v/>
      </c>
    </row>
    <row r="137" ht="30" customHeight="1" s="74">
      <c r="A137" s="63" t="inlineStr">
        <is>
          <t>Retention: Renewables / central</t>
        </is>
      </c>
      <c r="B137" s="116" t="n">
        <v>2035</v>
      </c>
      <c r="C137" s="122" t="n">
        <v>46.74086971000001</v>
      </c>
      <c r="D137" s="122" t="n">
        <v>2.118</v>
      </c>
      <c r="E137" s="122" t="n">
        <v>35.64086971</v>
      </c>
      <c r="F137" s="122" t="n">
        <v>7.5</v>
      </c>
      <c r="G137" s="122" t="n">
        <v>3.6</v>
      </c>
      <c r="H137" s="122" t="n">
        <v>0</v>
      </c>
      <c r="I137" s="122" t="n">
        <v>78.17264792354976</v>
      </c>
      <c r="J137" s="122" t="n">
        <v>0</v>
      </c>
      <c r="K137" s="122" t="n">
        <v>50.6428680001426</v>
      </c>
      <c r="L137" s="72" t="b">
        <v>0</v>
      </c>
      <c r="M137" s="72" t="b">
        <v>0</v>
      </c>
      <c r="N137" s="124" t="n">
        <v>0.005791362274543339</v>
      </c>
      <c r="O137" s="124" t="n">
        <v>1.158418065213711</v>
      </c>
      <c r="P137" s="124" t="n">
        <v>1.86370253533934</v>
      </c>
      <c r="Q137" s="124" t="n">
        <v>0.396</v>
      </c>
      <c r="R137" s="124" t="n">
        <v>23.44643866454818</v>
      </c>
      <c r="S137" s="124" t="n">
        <v>0.1232996631329036</v>
      </c>
      <c r="T137" s="124" t="n">
        <v>32.55033053785613</v>
      </c>
      <c r="U137" s="76">
        <f>IF(AND(L137,M137),1,0)</f>
        <v/>
      </c>
    </row>
    <row r="138" ht="30" customHeight="1" s="74">
      <c r="A138" s="63" t="inlineStr">
        <is>
          <t>Retention: Renewables / central</t>
        </is>
      </c>
      <c r="B138" s="116" t="n">
        <v>2036</v>
      </c>
      <c r="C138" s="122" t="n">
        <v>50.39624471000001</v>
      </c>
      <c r="D138" s="122" t="n">
        <v>3.5859375</v>
      </c>
      <c r="E138" s="122" t="n">
        <v>36.89624471000001</v>
      </c>
      <c r="F138" s="122" t="n">
        <v>9</v>
      </c>
      <c r="G138" s="122" t="n">
        <v>4.5</v>
      </c>
      <c r="H138" s="122" t="n">
        <v>0</v>
      </c>
      <c r="I138" s="122" t="n">
        <v>80.25454771520187</v>
      </c>
      <c r="J138" s="122" t="n">
        <v>0</v>
      </c>
      <c r="K138" s="122" t="n">
        <v>52.63395270164953</v>
      </c>
      <c r="L138" s="72" t="b">
        <v>0</v>
      </c>
      <c r="M138" s="72" t="b">
        <v>0</v>
      </c>
      <c r="N138" s="124" t="n">
        <v>0.006105894049016762</v>
      </c>
      <c r="O138" s="124" t="n">
        <v>1.238881239772098</v>
      </c>
      <c r="P138" s="124" t="n">
        <v>2.037380897838739</v>
      </c>
      <c r="Q138" s="124" t="n">
        <v>0.452625</v>
      </c>
      <c r="R138" s="124" t="n">
        <v>23.42430333887768</v>
      </c>
      <c r="S138" s="124" t="n">
        <v>0.2155124423597776</v>
      </c>
      <c r="T138" s="124" t="n">
        <v>33.30514713948487</v>
      </c>
      <c r="U138" s="76">
        <f>IF(AND(L138,M138),1,0)</f>
        <v/>
      </c>
    </row>
    <row r="139" ht="30" customHeight="1" s="74">
      <c r="A139" s="63" t="inlineStr">
        <is>
          <t>Retention: Renewables / central</t>
        </is>
      </c>
      <c r="B139" s="116" t="n">
        <v>2037</v>
      </c>
      <c r="C139" s="122" t="n">
        <v>53.98480721000001</v>
      </c>
      <c r="D139" s="122" t="n">
        <v>4.9141875</v>
      </c>
      <c r="E139" s="122" t="n">
        <v>38.08480721000002</v>
      </c>
      <c r="F139" s="122" t="n">
        <v>10.5</v>
      </c>
      <c r="G139" s="122" t="n">
        <v>5.4</v>
      </c>
      <c r="H139" s="122" t="n">
        <v>0</v>
      </c>
      <c r="I139" s="122" t="n">
        <v>82.37384081331706</v>
      </c>
      <c r="J139" s="122" t="n">
        <v>0</v>
      </c>
      <c r="K139" s="122" t="n">
        <v>54.53507806667186</v>
      </c>
      <c r="L139" s="72" t="b">
        <v>0</v>
      </c>
      <c r="M139" s="72" t="b">
        <v>0</v>
      </c>
      <c r="N139" s="124" t="n">
        <v>0.006282421171901264</v>
      </c>
      <c r="O139" s="124" t="n">
        <v>1.292495641198852</v>
      </c>
      <c r="P139" s="124" t="n">
        <v>2.208000465308782</v>
      </c>
      <c r="Q139" s="124" t="n">
        <v>0.5653125</v>
      </c>
      <c r="R139" s="124" t="n">
        <v>24.09695667221101</v>
      </c>
      <c r="S139" s="124" t="n">
        <v>0.2938845724318604</v>
      </c>
      <c r="T139" s="124" t="n">
        <v>34.07971939908123</v>
      </c>
      <c r="U139" s="76">
        <f>IF(AND(L139,M139),1,0)</f>
        <v/>
      </c>
    </row>
    <row r="140" ht="30" customHeight="1" s="74">
      <c r="A140" s="63" t="inlineStr">
        <is>
          <t>Retention: Renewables / central</t>
        </is>
      </c>
      <c r="B140" s="116" t="n">
        <v>2038</v>
      </c>
      <c r="C140" s="122" t="n">
        <v>57.75161971000001</v>
      </c>
      <c r="D140" s="122" t="n">
        <v>6.77325</v>
      </c>
      <c r="E140" s="122" t="n">
        <v>39.45161971000002</v>
      </c>
      <c r="F140" s="122" t="n">
        <v>12</v>
      </c>
      <c r="G140" s="122" t="n">
        <v>6.300000000000001</v>
      </c>
      <c r="H140" s="122" t="n">
        <v>0</v>
      </c>
      <c r="I140" s="122" t="n">
        <v>78.22668104289504</v>
      </c>
      <c r="J140" s="122" t="n">
        <v>0</v>
      </c>
      <c r="K140" s="122" t="n">
        <v>56.89167222407193</v>
      </c>
      <c r="L140" s="72" t="b">
        <v>0</v>
      </c>
      <c r="M140" s="72" t="b">
        <v>0</v>
      </c>
      <c r="N140" s="124" t="n">
        <v>0.002618615310886127</v>
      </c>
      <c r="O140" s="124" t="n">
        <v>0.8707835142639894</v>
      </c>
      <c r="P140" s="124" t="n">
        <v>2.376592952076113</v>
      </c>
      <c r="Q140" s="124" t="n">
        <v>0.3135</v>
      </c>
      <c r="R140" s="124" t="n">
        <v>21.88399161473975</v>
      </c>
      <c r="S140" s="124" t="n">
        <v>0.394305686173248</v>
      </c>
      <c r="T140" s="124" t="n">
        <v>32.32983742808132</v>
      </c>
      <c r="U140" s="76">
        <f>IF(AND(L140,M140),1,0)</f>
        <v/>
      </c>
    </row>
    <row r="141" ht="30" customHeight="1" s="74">
      <c r="A141" s="63" t="inlineStr">
        <is>
          <t>Retention: Renewables / central</t>
        </is>
      </c>
      <c r="B141" s="116" t="n">
        <v>2039</v>
      </c>
      <c r="C141" s="122" t="n">
        <v>61.10211971000002</v>
      </c>
      <c r="D141" s="122" t="n">
        <v>7.747875</v>
      </c>
      <c r="E141" s="122" t="n">
        <v>40.40211971000002</v>
      </c>
      <c r="F141" s="122" t="n">
        <v>13.5</v>
      </c>
      <c r="G141" s="122" t="n">
        <v>7.200000000000001</v>
      </c>
      <c r="H141" s="122" t="n">
        <v>0</v>
      </c>
      <c r="I141" s="122" t="n">
        <v>73.94839599067839</v>
      </c>
      <c r="J141" s="122" t="n">
        <v>0</v>
      </c>
      <c r="K141" s="122" t="n">
        <v>58.98379769297513</v>
      </c>
      <c r="L141" s="72" t="b">
        <v>0</v>
      </c>
      <c r="M141" s="72" t="b">
        <v>0</v>
      </c>
      <c r="N141" s="124" t="n">
        <v>4.854782828742391e-05</v>
      </c>
      <c r="O141" s="124" t="n">
        <v>0.5288485143931215</v>
      </c>
      <c r="P141" s="124" t="n">
        <v>2.519126706874871</v>
      </c>
      <c r="Q141" s="124" t="n">
        <v>0.735</v>
      </c>
      <c r="R141" s="124" t="n">
        <v>23.53664218945239</v>
      </c>
      <c r="S141" s="124" t="n">
        <v>0.4673074697278565</v>
      </c>
      <c r="T141" s="124" t="n">
        <v>30.51789592613468</v>
      </c>
      <c r="U141" s="76">
        <f>IF(AND(L141,M141),1,0)</f>
        <v/>
      </c>
    </row>
    <row r="142" ht="30" customHeight="1" s="74">
      <c r="A142" s="63" t="inlineStr">
        <is>
          <t>Retention: Renewables / central</t>
        </is>
      </c>
      <c r="B142" s="116" t="n">
        <v>2040</v>
      </c>
      <c r="C142" s="122" t="n">
        <v>64.83486971000002</v>
      </c>
      <c r="D142" s="122" t="n">
        <v>9.453749999999999</v>
      </c>
      <c r="E142" s="122" t="n">
        <v>41.73486971000001</v>
      </c>
      <c r="F142" s="122" t="n">
        <v>15</v>
      </c>
      <c r="G142" s="122" t="n">
        <v>8.100000000000001</v>
      </c>
      <c r="H142" s="122" t="n">
        <v>0</v>
      </c>
      <c r="I142" s="122" t="n">
        <v>76.41106472658933</v>
      </c>
      <c r="J142" s="122" t="n">
        <v>0</v>
      </c>
      <c r="K142" s="122" t="n">
        <v>60.91446913300891</v>
      </c>
      <c r="L142" s="72" t="b">
        <v>0</v>
      </c>
      <c r="M142" s="72" t="b">
        <v>0</v>
      </c>
      <c r="N142" s="124" t="n">
        <v>0.0002420240658034155</v>
      </c>
      <c r="O142" s="124" t="n">
        <v>0.6400165073293358</v>
      </c>
      <c r="P142" s="124" t="n">
        <v>2.704876139190659</v>
      </c>
      <c r="Q142" s="124" t="n">
        <v>0.4747499999999999</v>
      </c>
      <c r="R142" s="124" t="n">
        <v>20.22993199788151</v>
      </c>
      <c r="S142" s="124" t="n">
        <v>0.5734045594633224</v>
      </c>
      <c r="T142" s="124" t="n">
        <v>31.42442117339018</v>
      </c>
      <c r="U142" s="76">
        <f>IF(AND(L142,M142),1,0)</f>
        <v/>
      </c>
    </row>
    <row r="143" ht="30" customHeight="1" s="74">
      <c r="A143" s="63" t="inlineStr">
        <is>
          <t>Retention: Renewables / central</t>
        </is>
      </c>
      <c r="B143" s="116" t="n">
        <v>2041</v>
      </c>
      <c r="C143" s="122" t="n">
        <v>68.95805721000002</v>
      </c>
      <c r="D143" s="122" t="n">
        <v>9.8281875</v>
      </c>
      <c r="E143" s="122" t="n">
        <v>43.45805721000002</v>
      </c>
      <c r="F143" s="122" t="n">
        <v>16.5</v>
      </c>
      <c r="G143" s="122" t="n">
        <v>9.000000000000002</v>
      </c>
      <c r="H143" s="122" t="n">
        <v>0</v>
      </c>
      <c r="I143" s="122" t="n">
        <v>78.34785591746977</v>
      </c>
      <c r="J143" s="122" t="n">
        <v>0</v>
      </c>
      <c r="K143" s="122" t="n">
        <v>62.31743407408591</v>
      </c>
      <c r="L143" s="72" t="b">
        <v>1</v>
      </c>
      <c r="M143" s="72" t="b">
        <v>0</v>
      </c>
      <c r="N143" s="124" t="n">
        <v>9.095750760209327e-16</v>
      </c>
      <c r="O143" s="124" t="n">
        <v>0.4018173562080059</v>
      </c>
      <c r="P143" s="124" t="n">
        <v>2.879366851831437</v>
      </c>
      <c r="Q143" s="124" t="n">
        <v>0.4865625</v>
      </c>
      <c r="R143" s="124" t="n">
        <v>20.99137981397347</v>
      </c>
      <c r="S143" s="124" t="n">
        <v>0.5917423280595757</v>
      </c>
      <c r="T143" s="124" t="n">
        <v>32.13070708049475</v>
      </c>
      <c r="U143" s="76">
        <f>IF(AND(L143,M143),1,0)</f>
        <v/>
      </c>
    </row>
    <row r="144" ht="30" customHeight="1" s="74">
      <c r="A144" s="63" t="inlineStr">
        <is>
          <t>Retention: Renewables / central</t>
        </is>
      </c>
      <c r="B144" s="116" t="n">
        <v>2042</v>
      </c>
      <c r="C144" s="122" t="n">
        <v>72.52911971000002</v>
      </c>
      <c r="D144" s="122" t="n">
        <v>9.869249999999999</v>
      </c>
      <c r="E144" s="122" t="n">
        <v>44.62911971000002</v>
      </c>
      <c r="F144" s="122" t="n">
        <v>18</v>
      </c>
      <c r="G144" s="122" t="n">
        <v>9.900000000000002</v>
      </c>
      <c r="H144" s="122" t="n">
        <v>0</v>
      </c>
      <c r="I144" s="122" t="n">
        <v>80.39523194121173</v>
      </c>
      <c r="J144" s="122" t="n">
        <v>0</v>
      </c>
      <c r="K144" s="122" t="n">
        <v>63.49308734711082</v>
      </c>
      <c r="L144" s="72" t="b">
        <v>1</v>
      </c>
      <c r="M144" s="72" t="b">
        <v>0</v>
      </c>
      <c r="N144" s="124" t="n">
        <v>9.731813906189116e-16</v>
      </c>
      <c r="O144" s="124" t="n">
        <v>0.3068546588623232</v>
      </c>
      <c r="P144" s="124" t="n">
        <v>3.039729033248062</v>
      </c>
      <c r="Q144" s="124" t="n">
        <v>0.43125</v>
      </c>
      <c r="R144" s="124" t="n">
        <v>25.92535437336043</v>
      </c>
      <c r="S144" s="124" t="n">
        <v>0.599645033097485</v>
      </c>
      <c r="T144" s="124" t="n">
        <v>32.86789355495536</v>
      </c>
      <c r="U144" s="76">
        <f>IF(AND(L144,M144),1,0)</f>
        <v/>
      </c>
    </row>
    <row r="145" ht="30" customHeight="1" s="74">
      <c r="A145" s="63" t="inlineStr">
        <is>
          <t>Retention: Renewables / central</t>
        </is>
      </c>
      <c r="B145" s="116" t="n">
        <v>2043</v>
      </c>
      <c r="C145" s="122" t="n">
        <v>76.17249471000002</v>
      </c>
      <c r="D145" s="122" t="n">
        <v>9.450749999999999</v>
      </c>
      <c r="E145" s="122" t="n">
        <v>45.87249471000003</v>
      </c>
      <c r="F145" s="122" t="n">
        <v>19.5</v>
      </c>
      <c r="G145" s="122" t="n">
        <v>10.8</v>
      </c>
      <c r="H145" s="122" t="n">
        <v>0</v>
      </c>
      <c r="I145" s="122" t="n">
        <v>81.77750458291196</v>
      </c>
      <c r="J145" s="122" t="n">
        <v>0</v>
      </c>
      <c r="K145" s="122" t="n">
        <v>65.03595358222324</v>
      </c>
      <c r="L145" s="72" t="b">
        <v>1</v>
      </c>
      <c r="M145" s="72" t="b">
        <v>0</v>
      </c>
      <c r="N145" s="124" t="n">
        <v>9.175334849198088e-16</v>
      </c>
      <c r="O145" s="124" t="n">
        <v>0.1908168782956914</v>
      </c>
      <c r="P145" s="124" t="n">
        <v>3.195444400427834</v>
      </c>
      <c r="Q145" s="124" t="n">
        <v>0.491625</v>
      </c>
      <c r="R145" s="124" t="n">
        <v>15.87256969903094</v>
      </c>
      <c r="S145" s="124" t="n">
        <v>0.5684271651300536</v>
      </c>
      <c r="T145" s="124" t="n">
        <v>33.35518157227241</v>
      </c>
      <c r="U145" s="76">
        <f>IF(AND(L145,M145),1,0)</f>
        <v/>
      </c>
    </row>
    <row r="146" ht="30" customHeight="1" s="74">
      <c r="A146" s="63" t="inlineStr">
        <is>
          <t>Retention: Renewables / central</t>
        </is>
      </c>
      <c r="B146" s="116" t="n">
        <v>2044</v>
      </c>
      <c r="C146" s="122" t="n">
        <v>80.21099471000002</v>
      </c>
      <c r="D146" s="122" t="n">
        <v>10.021125</v>
      </c>
      <c r="E146" s="122" t="n">
        <v>47.51099471000003</v>
      </c>
      <c r="F146" s="122" t="n">
        <v>21</v>
      </c>
      <c r="G146" s="122" t="n">
        <v>11.7</v>
      </c>
      <c r="H146" s="122" t="n">
        <v>0</v>
      </c>
      <c r="I146" s="122" t="n">
        <v>84.40950807700793</v>
      </c>
      <c r="J146" s="122" t="n">
        <v>0</v>
      </c>
      <c r="K146" s="122" t="n">
        <v>65.82615801948758</v>
      </c>
      <c r="L146" s="72" t="b">
        <v>1</v>
      </c>
      <c r="M146" s="72" t="b">
        <v>0</v>
      </c>
      <c r="N146" s="124" t="n">
        <v>1.084613701751016e-15</v>
      </c>
      <c r="O146" s="124" t="n">
        <v>0.09146148539561152</v>
      </c>
      <c r="P146" s="124" t="n">
        <v>3.359754481809621</v>
      </c>
      <c r="Q146" s="124" t="n">
        <v>0.455625</v>
      </c>
      <c r="R146" s="124" t="n">
        <v>26.80435989060182</v>
      </c>
      <c r="S146" s="124" t="n">
        <v>0.6099054512406266</v>
      </c>
      <c r="T146" s="124" t="n">
        <v>34.30104967050786</v>
      </c>
      <c r="U146" s="76">
        <f>IF(AND(L146,M146),1,0)</f>
        <v/>
      </c>
    </row>
    <row r="147" ht="30" customHeight="1" s="74">
      <c r="A147" s="63" t="inlineStr">
        <is>
          <t>Retention: Renewables / central</t>
        </is>
      </c>
      <c r="B147" s="116" t="n">
        <v>2045</v>
      </c>
      <c r="C147" s="122" t="n">
        <v>83.60736971000003</v>
      </c>
      <c r="D147" s="122" t="n">
        <v>9.280499999999998</v>
      </c>
      <c r="E147" s="122" t="n">
        <v>48.50736971000002</v>
      </c>
      <c r="F147" s="122" t="n">
        <v>22.5</v>
      </c>
      <c r="G147" s="122" t="n">
        <v>12.6</v>
      </c>
      <c r="H147" s="122" t="n">
        <v>0</v>
      </c>
      <c r="I147" s="122" t="n">
        <v>86.42030341454654</v>
      </c>
      <c r="J147" s="122" t="n">
        <v>0</v>
      </c>
      <c r="K147" s="122" t="n">
        <v>67.13071967173632</v>
      </c>
      <c r="L147" s="72" t="b">
        <v>1</v>
      </c>
      <c r="M147" s="72" t="b">
        <v>0</v>
      </c>
      <c r="N147" s="124" t="n">
        <v>1.247774101306373e-15</v>
      </c>
      <c r="O147" s="124" t="n">
        <v>0.03049975636434109</v>
      </c>
      <c r="P147" s="124" t="n">
        <v>3.507138092734385</v>
      </c>
      <c r="Q147" s="124" t="n">
        <v>0.07875</v>
      </c>
      <c r="R147" s="124" t="n">
        <v>15.28680969903093</v>
      </c>
      <c r="S147" s="124" t="n">
        <v>0.5448500340777279</v>
      </c>
      <c r="T147" s="124" t="n">
        <v>34.97700527254595</v>
      </c>
      <c r="U147" s="76">
        <f>IF(AND(L147,M147),1,0)</f>
        <v/>
      </c>
    </row>
    <row r="148" ht="30" customHeight="1" s="74">
      <c r="A148" s="63" t="inlineStr">
        <is>
          <t>Retention: Renewables / central</t>
        </is>
      </c>
      <c r="B148" s="116" t="n">
        <v>2046</v>
      </c>
      <c r="C148" s="122" t="n">
        <v>86.19211971000003</v>
      </c>
      <c r="D148" s="122" t="n">
        <v>7.625249999999999</v>
      </c>
      <c r="E148" s="122" t="n">
        <v>48.69211971000003</v>
      </c>
      <c r="F148" s="122" t="n">
        <v>24</v>
      </c>
      <c r="G148" s="122" t="n">
        <v>13.5</v>
      </c>
      <c r="H148" s="122" t="n">
        <v>0</v>
      </c>
      <c r="I148" s="122" t="n">
        <v>88.28688013583633</v>
      </c>
      <c r="J148" s="122" t="n">
        <v>0</v>
      </c>
      <c r="K148" s="122" t="n">
        <v>68.17073703313861</v>
      </c>
      <c r="L148" s="72" t="b">
        <v>1</v>
      </c>
      <c r="M148" s="72" t="b">
        <v>0</v>
      </c>
      <c r="N148" s="124" t="n">
        <v>1.282675269392856e-15</v>
      </c>
      <c r="O148" s="124" t="n">
        <v>0.006224680344025351</v>
      </c>
      <c r="P148" s="124" t="n">
        <v>3.619925864945282</v>
      </c>
      <c r="Q148" s="124" t="n">
        <v>0.15</v>
      </c>
      <c r="R148" s="124" t="n">
        <v>15.82294188293898</v>
      </c>
      <c r="S148" s="124" t="n">
        <v>0.4526372548508538</v>
      </c>
      <c r="T148" s="124" t="n">
        <v>35.59945226219094</v>
      </c>
      <c r="U148" s="76">
        <f>IF(AND(L148,M148),1,0)</f>
        <v/>
      </c>
    </row>
    <row r="149" ht="30" customHeight="1" s="74">
      <c r="A149" s="63" t="inlineStr">
        <is>
          <t>Retention: Renewables / central</t>
        </is>
      </c>
      <c r="B149" s="116" t="n">
        <v>2047</v>
      </c>
      <c r="C149" s="122" t="n">
        <v>88.33586971000004</v>
      </c>
      <c r="D149" s="122" t="n">
        <v>6.429000000000001</v>
      </c>
      <c r="E149" s="122" t="n">
        <v>49.33586971000003</v>
      </c>
      <c r="F149" s="122" t="n">
        <v>24.6</v>
      </c>
      <c r="G149" s="122" t="n">
        <v>14.4</v>
      </c>
      <c r="H149" s="122" t="n">
        <v>0</v>
      </c>
      <c r="I149" s="122" t="n">
        <v>89.37666377655349</v>
      </c>
      <c r="J149" s="122" t="n">
        <v>0</v>
      </c>
      <c r="K149" s="122" t="n">
        <v>68.92069615270472</v>
      </c>
      <c r="L149" s="72" t="b">
        <v>1</v>
      </c>
      <c r="M149" s="72" t="b">
        <v>1</v>
      </c>
      <c r="N149" s="124" t="n">
        <v>1.264140174243935e-15</v>
      </c>
      <c r="O149" s="124" t="n">
        <v>1.627853407626389e-14</v>
      </c>
      <c r="P149" s="124" t="n">
        <v>3.69682390260644</v>
      </c>
      <c r="Q149" s="124" t="n">
        <v>0</v>
      </c>
      <c r="R149" s="124" t="n">
        <v>13.96526931588917</v>
      </c>
      <c r="S149" s="124" t="n">
        <v>0.3742651247787711</v>
      </c>
      <c r="T149" s="124" t="n">
        <v>35.96135293154222</v>
      </c>
      <c r="U149" s="76">
        <f>IF(AND(L149,M149),1,0)</f>
        <v/>
      </c>
    </row>
    <row r="150" ht="30" customHeight="1" s="74">
      <c r="A150" s="63" t="inlineStr">
        <is>
          <t>Retention: Renewables / central</t>
        </is>
      </c>
      <c r="B150" s="116" t="n">
        <v>2048</v>
      </c>
      <c r="C150" s="122" t="n">
        <v>89.50436971000003</v>
      </c>
      <c r="D150" s="122" t="n">
        <v>4.525875</v>
      </c>
      <c r="E150" s="122" t="n">
        <v>49.10436971000003</v>
      </c>
      <c r="F150" s="122" t="n">
        <v>25.4</v>
      </c>
      <c r="G150" s="122" t="n">
        <v>15</v>
      </c>
      <c r="H150" s="122" t="n">
        <v>0</v>
      </c>
      <c r="I150" s="122" t="n">
        <v>90.40441651572166</v>
      </c>
      <c r="J150" s="122" t="n">
        <v>0</v>
      </c>
      <c r="K150" s="122" t="n">
        <v>69.42125477124053</v>
      </c>
      <c r="L150" s="72" t="b">
        <v>1</v>
      </c>
      <c r="M150" s="72" t="b">
        <v>1</v>
      </c>
      <c r="N150" s="124" t="n">
        <v>1.235933931447136e-15</v>
      </c>
      <c r="O150" s="124" t="n">
        <v>2.047073621724848e-14</v>
      </c>
      <c r="P150" s="124" t="n">
        <v>3.760765932446724</v>
      </c>
      <c r="Q150" s="124" t="n">
        <v>0.3465</v>
      </c>
      <c r="R150" s="124" t="n">
        <v>10.50798931588917</v>
      </c>
      <c r="S150" s="124" t="n">
        <v>0.2738440110373835</v>
      </c>
      <c r="T150" s="124" t="n">
        <v>36.3117195937383</v>
      </c>
      <c r="U150" s="76">
        <f>IF(AND(L150,M150),1,0)</f>
        <v/>
      </c>
    </row>
    <row r="151" ht="30" customHeight="1" s="74">
      <c r="A151" s="63" t="inlineStr">
        <is>
          <t>Retention: Renewables / central</t>
        </is>
      </c>
      <c r="B151" s="116" t="n">
        <v>2049</v>
      </c>
      <c r="C151" s="122" t="n">
        <v>90.94055721000004</v>
      </c>
      <c r="D151" s="122" t="n">
        <v>4.123500000000001</v>
      </c>
      <c r="E151" s="122" t="n">
        <v>49.14055721000003</v>
      </c>
      <c r="F151" s="122" t="n">
        <v>26.2</v>
      </c>
      <c r="G151" s="122" t="n">
        <v>15.6</v>
      </c>
      <c r="H151" s="122" t="n">
        <v>0</v>
      </c>
      <c r="I151" s="122" t="n">
        <v>91.04462904400198</v>
      </c>
      <c r="J151" s="122" t="n">
        <v>0</v>
      </c>
      <c r="K151" s="122" t="n">
        <v>69.87393907565742</v>
      </c>
      <c r="L151" s="72" t="b">
        <v>1</v>
      </c>
      <c r="M151" s="72" t="b">
        <v>1</v>
      </c>
      <c r="N151" s="124" t="n">
        <v>1.204644860798457e-15</v>
      </c>
      <c r="O151" s="124" t="n">
        <v>2.813749233609997e-14</v>
      </c>
      <c r="P151" s="124" t="n">
        <v>3.833168755984196</v>
      </c>
      <c r="Q151" s="124" t="n">
        <v>0.6718124999999999</v>
      </c>
      <c r="R151" s="124" t="n">
        <v>7.785577974893005</v>
      </c>
      <c r="S151" s="124" t="n">
        <v>0.2400501231957167</v>
      </c>
      <c r="T151" s="124" t="n">
        <v>36.54009670742327</v>
      </c>
      <c r="U151" s="76">
        <f>IF(AND(L151,M151),1,0)</f>
        <v/>
      </c>
    </row>
    <row r="152" ht="30" customHeight="1" s="74">
      <c r="A152" s="63" t="inlineStr">
        <is>
          <t>Retention: Renewables / central</t>
        </is>
      </c>
      <c r="B152" s="116" t="n">
        <v>2050</v>
      </c>
      <c r="C152" s="122" t="n">
        <v>92.13411971000004</v>
      </c>
      <c r="D152" s="122" t="n">
        <v>4.98825</v>
      </c>
      <c r="E152" s="122" t="n">
        <v>48.93411971000003</v>
      </c>
      <c r="F152" s="122" t="n">
        <v>27</v>
      </c>
      <c r="G152" s="122" t="n">
        <v>16.2</v>
      </c>
      <c r="H152" s="122" t="n">
        <v>0</v>
      </c>
      <c r="I152" s="122" t="n">
        <v>91.37556356226494</v>
      </c>
      <c r="J152" s="122" t="n">
        <v>0</v>
      </c>
      <c r="K152" s="122" t="n">
        <v>70.0341597145303</v>
      </c>
      <c r="L152" s="72" t="b">
        <v>1</v>
      </c>
      <c r="M152" s="72" t="b">
        <v>1</v>
      </c>
      <c r="N152" s="124" t="n">
        <v>1.254391456349729e-15</v>
      </c>
      <c r="O152" s="124" t="n">
        <v>3.289102323833503e-14</v>
      </c>
      <c r="P152" s="124" t="n">
        <v>3.897556342738855</v>
      </c>
      <c r="Q152" s="124" t="n">
        <v>0</v>
      </c>
      <c r="R152" s="124" t="n">
        <v>1.754326633896835</v>
      </c>
      <c r="S152" s="124" t="n">
        <v>0.2903916641278121</v>
      </c>
      <c r="T152" s="124" t="n">
        <v>36.70879057611671</v>
      </c>
      <c r="U152" s="76">
        <f>IF(AND(L152,M152),1,0)</f>
        <v/>
      </c>
    </row>
    <row r="153" ht="30" customHeight="1" s="74">
      <c r="A153" s="63" t="inlineStr">
        <is>
          <t>Faster: Renewables / central</t>
        </is>
      </c>
      <c r="B153" s="116" t="n">
        <v>2030</v>
      </c>
      <c r="C153" s="122" t="n">
        <v>34.48786971</v>
      </c>
      <c r="D153" s="122" t="n">
        <v>0</v>
      </c>
      <c r="E153" s="122" t="n">
        <v>34.48786971</v>
      </c>
      <c r="F153" s="122" t="n">
        <v>0</v>
      </c>
      <c r="G153" s="122" t="n">
        <v>0</v>
      </c>
      <c r="H153" s="122" t="n">
        <v>0</v>
      </c>
      <c r="I153" s="122" t="n">
        <v>83.80469919684869</v>
      </c>
      <c r="J153" s="122" t="n">
        <v>0</v>
      </c>
      <c r="K153" s="122" t="n">
        <v>40.40384508982172</v>
      </c>
      <c r="L153" s="72" t="b">
        <v>0</v>
      </c>
      <c r="M153" s="72" t="b">
        <v>0</v>
      </c>
      <c r="N153" s="124" t="n">
        <v>0.02637439718294374</v>
      </c>
      <c r="O153" s="124" t="n">
        <v>2.577899708361094</v>
      </c>
      <c r="P153" s="124" t="n">
        <v>1.263587633426126</v>
      </c>
      <c r="Q153" s="124" t="n">
        <v>0</v>
      </c>
      <c r="R153" s="124" t="n">
        <v>26.52458741110364</v>
      </c>
      <c r="S153" s="124" t="n">
        <v>0</v>
      </c>
      <c r="T153" s="124" t="n">
        <v>35.00695473915702</v>
      </c>
      <c r="U153" s="76">
        <f>IF(AND(L153,M153),1,0)</f>
        <v/>
      </c>
    </row>
    <row r="154" ht="30" customHeight="1" s="74">
      <c r="A154" s="63" t="inlineStr">
        <is>
          <t>Faster: Renewables / central</t>
        </is>
      </c>
      <c r="B154" s="116" t="n">
        <v>2031</v>
      </c>
      <c r="C154" s="122" t="n">
        <v>37.19180721</v>
      </c>
      <c r="D154" s="122" t="n">
        <v>0</v>
      </c>
      <c r="E154" s="122" t="n">
        <v>33.19180721</v>
      </c>
      <c r="F154" s="122" t="n">
        <v>4</v>
      </c>
      <c r="G154" s="122" t="n">
        <v>0</v>
      </c>
      <c r="H154" s="122" t="n">
        <v>0</v>
      </c>
      <c r="I154" s="122" t="n">
        <v>82.71085667351976</v>
      </c>
      <c r="J154" s="122" t="n">
        <v>0</v>
      </c>
      <c r="K154" s="122" t="n">
        <v>42.27866046747221</v>
      </c>
      <c r="L154" s="72" t="b">
        <v>0</v>
      </c>
      <c r="M154" s="72" t="b">
        <v>0</v>
      </c>
      <c r="N154" s="124" t="n">
        <v>0.02050292276840249</v>
      </c>
      <c r="O154" s="124" t="n">
        <v>1.552634727662498</v>
      </c>
      <c r="P154" s="124" t="n">
        <v>1.396636187098164</v>
      </c>
      <c r="Q154" s="124" t="n">
        <v>0.0696375</v>
      </c>
      <c r="R154" s="124" t="n">
        <v>28.36169620151762</v>
      </c>
      <c r="S154" s="124" t="n">
        <v>0</v>
      </c>
      <c r="T154" s="124" t="n">
        <v>34.52610363184247</v>
      </c>
      <c r="U154" s="76">
        <f>IF(AND(L154,M154),1,0)</f>
        <v/>
      </c>
    </row>
    <row r="155" ht="30" customHeight="1" s="74">
      <c r="A155" s="63" t="inlineStr">
        <is>
          <t>Faster: Renewables / central</t>
        </is>
      </c>
      <c r="B155" s="116" t="n">
        <v>2032</v>
      </c>
      <c r="C155" s="122" t="n">
        <v>41.01905721</v>
      </c>
      <c r="D155" s="122" t="n">
        <v>0.46425</v>
      </c>
      <c r="E155" s="122" t="n">
        <v>33.01905721</v>
      </c>
      <c r="F155" s="122" t="n">
        <v>8</v>
      </c>
      <c r="G155" s="122" t="n">
        <v>0</v>
      </c>
      <c r="H155" s="122" t="n">
        <v>0</v>
      </c>
      <c r="I155" s="122" t="n">
        <v>80.77740187889739</v>
      </c>
      <c r="J155" s="122" t="n">
        <v>0</v>
      </c>
      <c r="K155" s="122" t="n">
        <v>44.57142071637326</v>
      </c>
      <c r="L155" s="72" t="b">
        <v>0</v>
      </c>
      <c r="M155" s="72" t="b">
        <v>0</v>
      </c>
      <c r="N155" s="124" t="n">
        <v>0.008069577764644707</v>
      </c>
      <c r="O155" s="124" t="n">
        <v>0.9947220697120754</v>
      </c>
      <c r="P155" s="124" t="n">
        <v>1.585315229161672</v>
      </c>
      <c r="Q155" s="124" t="n">
        <v>0.0804375</v>
      </c>
      <c r="R155" s="124" t="n">
        <v>29.39478414901972</v>
      </c>
      <c r="S155" s="124" t="n">
        <v>0.01621582680154405</v>
      </c>
      <c r="T155" s="124" t="n">
        <v>33.74436543830813</v>
      </c>
      <c r="U155" s="76">
        <f>IF(AND(L155,M155),1,0)</f>
        <v/>
      </c>
    </row>
    <row r="156" ht="30" customHeight="1" s="74">
      <c r="A156" s="63" t="inlineStr">
        <is>
          <t>Faster: Renewables / central</t>
        </is>
      </c>
      <c r="B156" s="116" t="n">
        <v>2033</v>
      </c>
      <c r="C156" s="122" t="n">
        <v>48.00936971</v>
      </c>
      <c r="D156" s="122" t="n">
        <v>1.0005</v>
      </c>
      <c r="E156" s="122" t="n">
        <v>36.40936971</v>
      </c>
      <c r="F156" s="122" t="n">
        <v>11.6</v>
      </c>
      <c r="G156" s="122" t="n">
        <v>0</v>
      </c>
      <c r="H156" s="122" t="n">
        <v>0</v>
      </c>
      <c r="I156" s="122" t="n">
        <v>81.68425449215155</v>
      </c>
      <c r="J156" s="122" t="n">
        <v>0</v>
      </c>
      <c r="K156" s="122" t="n">
        <v>46.83431749152607</v>
      </c>
      <c r="L156" s="72" t="b">
        <v>1</v>
      </c>
      <c r="M156" s="72" t="b">
        <v>0</v>
      </c>
      <c r="N156" s="124" t="n">
        <v>9.338935020548293e-16</v>
      </c>
      <c r="O156" s="124" t="n">
        <v>0.1560951225566158</v>
      </c>
      <c r="P156" s="124" t="n">
        <v>1.85464691297253</v>
      </c>
      <c r="Q156" s="124" t="n">
        <v>0</v>
      </c>
      <c r="R156" s="124" t="n">
        <v>26.55750690764041</v>
      </c>
      <c r="S156" s="124" t="n">
        <v>0.03494654758200284</v>
      </c>
      <c r="T156" s="124" t="n">
        <v>34.07736723412537</v>
      </c>
      <c r="U156" s="76">
        <f>IF(AND(L156,M156),1,0)</f>
        <v/>
      </c>
    </row>
    <row r="157" ht="30" customHeight="1" s="74">
      <c r="A157" s="63" t="inlineStr">
        <is>
          <t>Faster: Renewables / central</t>
        </is>
      </c>
      <c r="B157" s="116" t="n">
        <v>2034</v>
      </c>
      <c r="C157" s="122" t="n">
        <v>55.00999471</v>
      </c>
      <c r="D157" s="122" t="n">
        <v>1.0005</v>
      </c>
      <c r="E157" s="122" t="n">
        <v>39.80999471</v>
      </c>
      <c r="F157" s="122" t="n">
        <v>15.2</v>
      </c>
      <c r="G157" s="122" t="n">
        <v>0</v>
      </c>
      <c r="H157" s="122" t="n">
        <v>0</v>
      </c>
      <c r="I157" s="122" t="n">
        <v>82.66080704628575</v>
      </c>
      <c r="J157" s="122" t="n">
        <v>0</v>
      </c>
      <c r="K157" s="122" t="n">
        <v>49.12609640321345</v>
      </c>
      <c r="L157" s="72" t="b">
        <v>1</v>
      </c>
      <c r="M157" s="72" t="b">
        <v>0</v>
      </c>
      <c r="N157" s="124" t="n">
        <v>1.004769195774209e-15</v>
      </c>
      <c r="O157" s="124" t="n">
        <v>0.005538836055741339</v>
      </c>
      <c r="P157" s="124" t="n">
        <v>2.084117217067105</v>
      </c>
      <c r="Q157" s="124" t="n">
        <v>0.167625</v>
      </c>
      <c r="R157" s="124" t="n">
        <v>23.59791395744884</v>
      </c>
      <c r="S157" s="124" t="n">
        <v>0.03494654758200284</v>
      </c>
      <c r="T157" s="124" t="n">
        <v>34.42464228970774</v>
      </c>
      <c r="U157" s="76">
        <f>IF(AND(L157,M157),1,0)</f>
        <v/>
      </c>
    </row>
    <row r="158" ht="30" customHeight="1" s="74">
      <c r="A158" s="63" t="inlineStr">
        <is>
          <t>Faster: Renewables / central</t>
        </is>
      </c>
      <c r="B158" s="116" t="n">
        <v>2035</v>
      </c>
      <c r="C158" s="122" t="n">
        <v>58.20086971000001</v>
      </c>
      <c r="D158" s="122" t="n">
        <v>2.118</v>
      </c>
      <c r="E158" s="122" t="n">
        <v>43.00086971</v>
      </c>
      <c r="F158" s="122" t="n">
        <v>15.2</v>
      </c>
      <c r="G158" s="122" t="n">
        <v>0</v>
      </c>
      <c r="H158" s="122" t="n">
        <v>0</v>
      </c>
      <c r="I158" s="122" t="n">
        <v>78.30193770782714</v>
      </c>
      <c r="J158" s="122" t="n">
        <v>0</v>
      </c>
      <c r="K158" s="122" t="n">
        <v>51.3115094917325</v>
      </c>
      <c r="L158" s="72" t="b">
        <v>1</v>
      </c>
      <c r="M158" s="72" t="b">
        <v>1</v>
      </c>
      <c r="N158" s="124" t="n">
        <v>9.418229847450696e-16</v>
      </c>
      <c r="O158" s="124" t="n">
        <v>4.824585175811081e-15</v>
      </c>
      <c r="P158" s="124" t="n">
        <v>2.149375305070891</v>
      </c>
      <c r="Q158" s="124" t="n">
        <v>0.2376</v>
      </c>
      <c r="R158" s="124" t="n">
        <v>23.43576529844501</v>
      </c>
      <c r="S158" s="124" t="n">
        <v>0.07397979787974214</v>
      </c>
      <c r="T158" s="124" t="n">
        <v>32.57840496927145</v>
      </c>
      <c r="U158" s="76">
        <f>IF(AND(L158,M158),1,0)</f>
        <v/>
      </c>
    </row>
    <row r="159" ht="30" customHeight="1" s="74">
      <c r="A159" s="63" t="inlineStr">
        <is>
          <t>Faster: Renewables / central</t>
        </is>
      </c>
      <c r="B159" s="116" t="n">
        <v>2036</v>
      </c>
      <c r="C159" s="122" t="n">
        <v>61.51230721</v>
      </c>
      <c r="D159" s="122" t="n">
        <v>3.702</v>
      </c>
      <c r="E159" s="122" t="n">
        <v>46.21230721</v>
      </c>
      <c r="F159" s="122" t="n">
        <v>15.3</v>
      </c>
      <c r="G159" s="122" t="n">
        <v>0</v>
      </c>
      <c r="H159" s="122" t="n">
        <v>0</v>
      </c>
      <c r="I159" s="122" t="n">
        <v>80.38233317621204</v>
      </c>
      <c r="J159" s="122" t="n">
        <v>0</v>
      </c>
      <c r="K159" s="122" t="n">
        <v>53.24755927523177</v>
      </c>
      <c r="L159" s="72" t="b">
        <v>1</v>
      </c>
      <c r="M159" s="72" t="b">
        <v>1</v>
      </c>
      <c r="N159" s="124" t="n">
        <v>1.108661563352119e-15</v>
      </c>
      <c r="O159" s="124" t="n">
        <v>5.584865903074388e-15</v>
      </c>
      <c r="P159" s="124" t="n">
        <v>2.323934152146859</v>
      </c>
      <c r="Q159" s="124" t="n">
        <v>0.2019375</v>
      </c>
      <c r="R159" s="124" t="n">
        <v>24.25862997277451</v>
      </c>
      <c r="S159" s="124" t="n">
        <v>0.1293074654158666</v>
      </c>
      <c r="T159" s="124" t="n">
        <v>33.31249420596249</v>
      </c>
      <c r="U159" s="76">
        <f>IF(AND(L159,M159),1,0)</f>
        <v/>
      </c>
    </row>
    <row r="160" ht="30" customHeight="1" s="74">
      <c r="A160" s="63" t="inlineStr">
        <is>
          <t>Faster: Renewables / central</t>
        </is>
      </c>
      <c r="B160" s="116" t="n">
        <v>2037</v>
      </c>
      <c r="C160" s="122" t="n">
        <v>65.49461970999999</v>
      </c>
      <c r="D160" s="122" t="n">
        <v>4.584</v>
      </c>
      <c r="E160" s="122" t="n">
        <v>48.79461971</v>
      </c>
      <c r="F160" s="122" t="n">
        <v>16.7</v>
      </c>
      <c r="G160" s="122" t="n">
        <v>0</v>
      </c>
      <c r="H160" s="122" t="n">
        <v>0</v>
      </c>
      <c r="I160" s="122" t="n">
        <v>82.50186626755143</v>
      </c>
      <c r="J160" s="122" t="n">
        <v>0</v>
      </c>
      <c r="K160" s="122" t="n">
        <v>55.14343320235661</v>
      </c>
      <c r="L160" s="72" t="b">
        <v>1</v>
      </c>
      <c r="M160" s="72" t="b">
        <v>1</v>
      </c>
      <c r="N160" s="124" t="n">
        <v>1.243913256137036e-15</v>
      </c>
      <c r="O160" s="124" t="n">
        <v>6.558309451065725e-15</v>
      </c>
      <c r="P160" s="124" t="n">
        <v>2.492795914998627</v>
      </c>
      <c r="Q160" s="124" t="n">
        <v>0.25875</v>
      </c>
      <c r="R160" s="124" t="n">
        <v>24.02128330610785</v>
      </c>
      <c r="S160" s="124" t="n">
        <v>0.1601149166575722</v>
      </c>
      <c r="T160" s="124" t="n">
        <v>34.06135460247329</v>
      </c>
      <c r="U160" s="76">
        <f>IF(AND(L160,M160),1,0)</f>
        <v/>
      </c>
    </row>
    <row r="161" ht="30" customHeight="1" s="74">
      <c r="A161" s="63" t="inlineStr">
        <is>
          <t>Faster: Renewables / central</t>
        </is>
      </c>
      <c r="B161" s="116" t="n">
        <v>2038</v>
      </c>
      <c r="C161" s="122" t="n">
        <v>68.03111971</v>
      </c>
      <c r="D161" s="122" t="n">
        <v>5.77275</v>
      </c>
      <c r="E161" s="122" t="n">
        <v>51.33111971</v>
      </c>
      <c r="F161" s="122" t="n">
        <v>16.7</v>
      </c>
      <c r="G161" s="122" t="n">
        <v>0</v>
      </c>
      <c r="H161" s="122" t="n">
        <v>0</v>
      </c>
      <c r="I161" s="122" t="n">
        <v>78.31984402298927</v>
      </c>
      <c r="J161" s="122" t="n">
        <v>0</v>
      </c>
      <c r="K161" s="122" t="n">
        <v>57.39638020044896</v>
      </c>
      <c r="L161" s="72" t="b">
        <v>1</v>
      </c>
      <c r="M161" s="72" t="b">
        <v>1</v>
      </c>
      <c r="N161" s="124" t="n">
        <v>1.08972584161913e-15</v>
      </c>
      <c r="O161" s="124" t="n">
        <v>6.131983809609665e-15</v>
      </c>
      <c r="P161" s="124" t="n">
        <v>2.5811952263563</v>
      </c>
      <c r="Q161" s="124" t="n">
        <v>0.1881</v>
      </c>
      <c r="R161" s="124" t="n">
        <v>21.80831824863658</v>
      </c>
      <c r="S161" s="124" t="n">
        <v>0.2016368641219459</v>
      </c>
      <c r="T161" s="124" t="n">
        <v>32.27845261280518</v>
      </c>
      <c r="U161" s="76">
        <f>IF(AND(L161,M161),1,0)</f>
        <v/>
      </c>
    </row>
    <row r="162" ht="30" customHeight="1" s="74">
      <c r="A162" s="63" t="inlineStr">
        <is>
          <t>Faster: Renewables / central</t>
        </is>
      </c>
      <c r="B162" s="116" t="n">
        <v>2039</v>
      </c>
      <c r="C162" s="122" t="n">
        <v>71.10099470999999</v>
      </c>
      <c r="D162" s="122" t="n">
        <v>7.026750000000001</v>
      </c>
      <c r="E162" s="122" t="n">
        <v>54.40099471</v>
      </c>
      <c r="F162" s="122" t="n">
        <v>16.7</v>
      </c>
      <c r="G162" s="122" t="n">
        <v>0</v>
      </c>
      <c r="H162" s="122" t="n">
        <v>0</v>
      </c>
      <c r="I162" s="122" t="n">
        <v>74.02465156265581</v>
      </c>
      <c r="J162" s="122" t="n">
        <v>0</v>
      </c>
      <c r="K162" s="122" t="n">
        <v>59.44073009210507</v>
      </c>
      <c r="L162" s="72" t="b">
        <v>1</v>
      </c>
      <c r="M162" s="72" t="b">
        <v>1</v>
      </c>
      <c r="N162" s="124" t="n">
        <v>1.041239655510945e-15</v>
      </c>
      <c r="O162" s="124" t="n">
        <v>5.776712441729614e-15</v>
      </c>
      <c r="P162" s="124" t="n">
        <v>2.641870047063712</v>
      </c>
      <c r="Q162" s="124" t="n">
        <v>0.273375</v>
      </c>
      <c r="R162" s="124" t="n">
        <v>23.65596882334923</v>
      </c>
      <c r="S162" s="124" t="n">
        <v>0.2454379342547111</v>
      </c>
      <c r="T162" s="124" t="n">
        <v>30.44861754849245</v>
      </c>
      <c r="U162" s="76">
        <f>IF(AND(L162,M162),1,0)</f>
        <v/>
      </c>
    </row>
    <row r="163" ht="30" customHeight="1" s="74">
      <c r="A163" s="63" t="inlineStr">
        <is>
          <t>Faster: Renewables / central</t>
        </is>
      </c>
      <c r="B163" s="116" t="n">
        <v>2040</v>
      </c>
      <c r="C163" s="122" t="n">
        <v>73.57286970999999</v>
      </c>
      <c r="D163" s="122" t="n">
        <v>7.73175</v>
      </c>
      <c r="E163" s="122" t="n">
        <v>56.57286970999999</v>
      </c>
      <c r="F163" s="122" t="n">
        <v>17</v>
      </c>
      <c r="G163" s="122" t="n">
        <v>0</v>
      </c>
      <c r="H163" s="122" t="n">
        <v>0</v>
      </c>
      <c r="I163" s="122" t="n">
        <v>76.48446194355299</v>
      </c>
      <c r="J163" s="122" t="n">
        <v>0</v>
      </c>
      <c r="K163" s="122" t="n">
        <v>61.24707489092305</v>
      </c>
      <c r="L163" s="72" t="b">
        <v>1</v>
      </c>
      <c r="M163" s="72" t="b">
        <v>1</v>
      </c>
      <c r="N163" s="124" t="n">
        <v>8.756919347031354e-16</v>
      </c>
      <c r="O163" s="124" t="n">
        <v>5.03774799653911e-15</v>
      </c>
      <c r="P163" s="124" t="n">
        <v>2.824642076686752</v>
      </c>
      <c r="Q163" s="124" t="n">
        <v>0.04725</v>
      </c>
      <c r="R163" s="124" t="n">
        <v>20.57687085946221</v>
      </c>
      <c r="S163" s="124" t="n">
        <v>0.2700629377982514</v>
      </c>
      <c r="T163" s="124" t="n">
        <v>31.31684179715163</v>
      </c>
      <c r="U163" s="76">
        <f>IF(AND(L163,M163),1,0)</f>
        <v/>
      </c>
    </row>
    <row r="164" ht="30" customHeight="1" s="74">
      <c r="A164" s="63" t="inlineStr">
        <is>
          <t>Faster: Renewables / central</t>
        </is>
      </c>
      <c r="B164" s="116" t="n">
        <v>2041</v>
      </c>
      <c r="C164" s="122" t="n">
        <v>76.59261971000001</v>
      </c>
      <c r="D164" s="122" t="n">
        <v>6.462750000000001</v>
      </c>
      <c r="E164" s="122" t="n">
        <v>58.49261971</v>
      </c>
      <c r="F164" s="122" t="n">
        <v>18.1</v>
      </c>
      <c r="G164" s="122" t="n">
        <v>0</v>
      </c>
      <c r="H164" s="122" t="n">
        <v>0</v>
      </c>
      <c r="I164" s="122" t="n">
        <v>78.40694481505602</v>
      </c>
      <c r="J164" s="122" t="n">
        <v>0</v>
      </c>
      <c r="K164" s="122" t="n">
        <v>62.584874846428</v>
      </c>
      <c r="L164" s="72" t="b">
        <v>1</v>
      </c>
      <c r="M164" s="72" t="b">
        <v>1</v>
      </c>
      <c r="N164" s="124" t="n">
        <v>9.144521541765409e-16</v>
      </c>
      <c r="O164" s="124" t="n">
        <v>5.336175945558352e-15</v>
      </c>
      <c r="P164" s="124" t="n">
        <v>2.948055149717751</v>
      </c>
      <c r="Q164" s="124" t="n">
        <v>0.09000000000000001</v>
      </c>
      <c r="R164" s="124" t="n">
        <v>20.65593090323802</v>
      </c>
      <c r="S164" s="124" t="n">
        <v>0.2257379314198789</v>
      </c>
      <c r="T164" s="124" t="n">
        <v>32.00292324223477</v>
      </c>
      <c r="U164" s="76">
        <f>IF(AND(L164,M164),1,0)</f>
        <v/>
      </c>
    </row>
    <row r="165" ht="30" customHeight="1" s="74">
      <c r="A165" s="63" t="inlineStr">
        <is>
          <t>Faster: Renewables / central</t>
        </is>
      </c>
      <c r="B165" s="116" t="n">
        <v>2042</v>
      </c>
      <c r="C165" s="122" t="n">
        <v>79.31636971</v>
      </c>
      <c r="D165" s="122" t="n">
        <v>5.716500000000001</v>
      </c>
      <c r="E165" s="122" t="n">
        <v>60.71636971</v>
      </c>
      <c r="F165" s="122" t="n">
        <v>18.6</v>
      </c>
      <c r="G165" s="122" t="n">
        <v>0</v>
      </c>
      <c r="H165" s="122" t="n">
        <v>0</v>
      </c>
      <c r="I165" s="122" t="n">
        <v>80.44863373444534</v>
      </c>
      <c r="J165" s="122" t="n">
        <v>0</v>
      </c>
      <c r="K165" s="122" t="n">
        <v>63.71314368233463</v>
      </c>
      <c r="L165" s="72" t="b">
        <v>1</v>
      </c>
      <c r="M165" s="72" t="b">
        <v>1</v>
      </c>
      <c r="N165" s="124" t="n">
        <v>9.436910454486417e-16</v>
      </c>
      <c r="O165" s="124" t="n">
        <v>2.168221158171946e-14</v>
      </c>
      <c r="P165" s="124" t="n">
        <v>3.056049939205172</v>
      </c>
      <c r="Q165" s="124" t="n">
        <v>0</v>
      </c>
      <c r="R165" s="124" t="n">
        <v>24.48535437336044</v>
      </c>
      <c r="S165" s="124" t="n">
        <v>0.1996721032009188</v>
      </c>
      <c r="T165" s="124" t="n">
        <v>32.72156654660053</v>
      </c>
      <c r="U165" s="76">
        <f>IF(AND(L165,M165),1,0)</f>
        <v/>
      </c>
    </row>
    <row r="166" ht="30" customHeight="1" s="74">
      <c r="A166" s="63" t="inlineStr">
        <is>
          <t>Faster: Renewables / central</t>
        </is>
      </c>
      <c r="B166" s="116" t="n">
        <v>2043</v>
      </c>
      <c r="C166" s="122" t="n">
        <v>80.77324471</v>
      </c>
      <c r="D166" s="122" t="n">
        <v>3.9915</v>
      </c>
      <c r="E166" s="122" t="n">
        <v>61.57324471</v>
      </c>
      <c r="F166" s="122" t="n">
        <v>19.2</v>
      </c>
      <c r="G166" s="122" t="n">
        <v>0</v>
      </c>
      <c r="H166" s="122" t="n">
        <v>0</v>
      </c>
      <c r="I166" s="122" t="n">
        <v>81.81628942269434</v>
      </c>
      <c r="J166" s="122" t="n">
        <v>0</v>
      </c>
      <c r="K166" s="122" t="n">
        <v>65.14040734323119</v>
      </c>
      <c r="L166" s="72" t="b">
        <v>1</v>
      </c>
      <c r="M166" s="72" t="b">
        <v>1</v>
      </c>
      <c r="N166" s="124" t="n">
        <v>9.884650012103676e-16</v>
      </c>
      <c r="O166" s="124" t="n">
        <v>3.281286353740143e-14</v>
      </c>
      <c r="P166" s="124" t="n">
        <v>3.117678921899438</v>
      </c>
      <c r="Q166" s="124" t="n">
        <v>0.106875</v>
      </c>
      <c r="R166" s="124" t="n">
        <v>14.5951819267148</v>
      </c>
      <c r="S166" s="124" t="n">
        <v>0.1394194349560863</v>
      </c>
      <c r="T166" s="124" t="n">
        <v>33.19859388594109</v>
      </c>
      <c r="U166" s="76">
        <f>IF(AND(L166,M166),1,0)</f>
        <v/>
      </c>
    </row>
    <row r="167" ht="30" customHeight="1" s="74">
      <c r="A167" s="63" t="inlineStr">
        <is>
          <t>Faster: Renewables / central</t>
        </is>
      </c>
      <c r="B167" s="116" t="n">
        <v>2044</v>
      </c>
      <c r="C167" s="122" t="n">
        <v>83.51986970999999</v>
      </c>
      <c r="D167" s="122" t="n">
        <v>3.45</v>
      </c>
      <c r="E167" s="122" t="n">
        <v>63.01986970999999</v>
      </c>
      <c r="F167" s="122" t="n">
        <v>20.5</v>
      </c>
      <c r="G167" s="122" t="n">
        <v>0</v>
      </c>
      <c r="H167" s="122" t="n">
        <v>0</v>
      </c>
      <c r="I167" s="122" t="n">
        <v>84.43779884063085</v>
      </c>
      <c r="J167" s="122" t="n">
        <v>0</v>
      </c>
      <c r="K167" s="122" t="n">
        <v>65.81913204792332</v>
      </c>
      <c r="L167" s="72" t="b">
        <v>1</v>
      </c>
      <c r="M167" s="72" t="b">
        <v>1</v>
      </c>
      <c r="N167" s="124" t="n">
        <v>1.243392202419722e-15</v>
      </c>
      <c r="O167" s="124" t="n">
        <v>5.140066150488565e-14</v>
      </c>
      <c r="P167" s="124" t="n">
        <v>3.234353556530317</v>
      </c>
      <c r="Q167" s="124" t="n">
        <v>0</v>
      </c>
      <c r="R167" s="124" t="n">
        <v>25.36480880133726</v>
      </c>
      <c r="S167" s="124" t="n">
        <v>0.120505336489665</v>
      </c>
      <c r="T167" s="124" t="n">
        <v>34.12251567931389</v>
      </c>
      <c r="U167" s="76">
        <f>IF(AND(L167,M167),1,0)</f>
        <v/>
      </c>
    </row>
    <row r="168" ht="30" customHeight="1" s="74">
      <c r="A168" s="63" t="inlineStr">
        <is>
          <t>Faster: Renewables / central</t>
        </is>
      </c>
      <c r="B168" s="116" t="n">
        <v>2045</v>
      </c>
      <c r="C168" s="122" t="n">
        <v>83.99436971</v>
      </c>
      <c r="D168" s="122" t="n">
        <v>1.6275</v>
      </c>
      <c r="E168" s="122" t="n">
        <v>61.09436971</v>
      </c>
      <c r="F168" s="122" t="n">
        <v>22.90000000000001</v>
      </c>
      <c r="G168" s="122" t="n">
        <v>0</v>
      </c>
      <c r="H168" s="122" t="n">
        <v>0</v>
      </c>
      <c r="I168" s="122" t="n">
        <v>86.43764693839613</v>
      </c>
      <c r="J168" s="122" t="n">
        <v>0</v>
      </c>
      <c r="K168" s="122" t="n">
        <v>66.94299095960643</v>
      </c>
      <c r="L168" s="72" t="b">
        <v>1</v>
      </c>
      <c r="M168" s="72" t="b">
        <v>1</v>
      </c>
      <c r="N168" s="124" t="n">
        <v>1.702793551652214e-15</v>
      </c>
      <c r="O168" s="124" t="n">
        <v>6.754419246135513e-14</v>
      </c>
      <c r="P168" s="124" t="n">
        <v>3.278015286031761</v>
      </c>
      <c r="Q168" s="124" t="n">
        <v>0</v>
      </c>
      <c r="R168" s="124" t="n">
        <v>13.32703415439866</v>
      </c>
      <c r="S168" s="124" t="n">
        <v>0.05684708264838542</v>
      </c>
      <c r="T168" s="124" t="n">
        <v>34.79636721939656</v>
      </c>
      <c r="U168" s="76">
        <f>IF(AND(L168,M168),1,0)</f>
        <v/>
      </c>
    </row>
    <row r="169" ht="30" customHeight="1" s="74">
      <c r="A169" s="63" t="inlineStr">
        <is>
          <t>Faster: Renewables / central</t>
        </is>
      </c>
      <c r="B169" s="116" t="n">
        <v>2046</v>
      </c>
      <c r="C169" s="122" t="n">
        <v>86.21936971</v>
      </c>
      <c r="D169" s="122" t="n">
        <v>1.3125</v>
      </c>
      <c r="E169" s="122" t="n">
        <v>62.61936970999999</v>
      </c>
      <c r="F169" s="122" t="n">
        <v>23.6</v>
      </c>
      <c r="G169" s="122" t="n">
        <v>0</v>
      </c>
      <c r="H169" s="122" t="n">
        <v>0</v>
      </c>
      <c r="I169" s="122" t="n">
        <v>88.30022109837121</v>
      </c>
      <c r="J169" s="122" t="n">
        <v>0</v>
      </c>
      <c r="K169" s="122" t="n">
        <v>67.99282273975169</v>
      </c>
      <c r="L169" s="72" t="b">
        <v>1</v>
      </c>
      <c r="M169" s="72" t="b">
        <v>1</v>
      </c>
      <c r="N169" s="124" t="n">
        <v>1.970655641158115e-15</v>
      </c>
      <c r="O169" s="124" t="n">
        <v>8.08810796115722e-14</v>
      </c>
      <c r="P169" s="124" t="n">
        <v>3.368571790934016</v>
      </c>
      <c r="Q169" s="124" t="n">
        <v>0</v>
      </c>
      <c r="R169" s="124" t="n">
        <v>15.20827856599056</v>
      </c>
      <c r="S169" s="124" t="n">
        <v>0.04584442149063341</v>
      </c>
      <c r="T169" s="124" t="n">
        <v>35.4211603161148</v>
      </c>
      <c r="U169" s="76">
        <f>IF(AND(L169,M169),1,0)</f>
        <v/>
      </c>
    </row>
    <row r="170" ht="30" customHeight="1" s="74">
      <c r="A170" s="63" t="inlineStr">
        <is>
          <t>Faster: Renewables / central</t>
        </is>
      </c>
      <c r="B170" s="116" t="n">
        <v>2047</v>
      </c>
      <c r="C170" s="122" t="n">
        <v>87.71936971</v>
      </c>
      <c r="D170" s="122" t="n">
        <v>0.7124999999999999</v>
      </c>
      <c r="E170" s="122" t="n">
        <v>62.01936970999999</v>
      </c>
      <c r="F170" s="122" t="n">
        <v>25.70000000000001</v>
      </c>
      <c r="G170" s="122" t="n">
        <v>0</v>
      </c>
      <c r="H170" s="122" t="n">
        <v>0</v>
      </c>
      <c r="I170" s="122" t="n">
        <v>89.38842053593719</v>
      </c>
      <c r="J170" s="122" t="n">
        <v>0</v>
      </c>
      <c r="K170" s="122" t="n">
        <v>68.70161187499806</v>
      </c>
      <c r="L170" s="72" t="b">
        <v>1</v>
      </c>
      <c r="M170" s="72" t="b">
        <v>1</v>
      </c>
      <c r="N170" s="124" t="n">
        <v>2.07665271197993e-15</v>
      </c>
      <c r="O170" s="124" t="n">
        <v>9.275424872612348e-14</v>
      </c>
      <c r="P170" s="124" t="n">
        <v>3.447596793878358</v>
      </c>
      <c r="Q170" s="124" t="n">
        <v>0</v>
      </c>
      <c r="R170" s="124" t="n">
        <v>13.16765708820531</v>
      </c>
      <c r="S170" s="124" t="n">
        <v>0.02488697166634385</v>
      </c>
      <c r="T170" s="124" t="n">
        <v>35.796023632368</v>
      </c>
      <c r="U170" s="76">
        <f>IF(AND(L170,M170),1,0)</f>
        <v/>
      </c>
    </row>
    <row r="171" ht="30" customHeight="1" s="74">
      <c r="A171" s="63" t="inlineStr">
        <is>
          <t>Faster: Renewables / central</t>
        </is>
      </c>
      <c r="B171" s="116" t="n">
        <v>2048</v>
      </c>
      <c r="C171" s="122" t="n">
        <v>89.39099471</v>
      </c>
      <c r="D171" s="122" t="n">
        <v>0.7124999999999999</v>
      </c>
      <c r="E171" s="122" t="n">
        <v>63.69099471</v>
      </c>
      <c r="F171" s="122" t="n">
        <v>25.70000000000001</v>
      </c>
      <c r="G171" s="122" t="n">
        <v>0</v>
      </c>
      <c r="H171" s="122" t="n">
        <v>0</v>
      </c>
      <c r="I171" s="122" t="n">
        <v>90.41803115601465</v>
      </c>
      <c r="J171" s="122" t="n">
        <v>0</v>
      </c>
      <c r="K171" s="122" t="n">
        <v>69.27008399185003</v>
      </c>
      <c r="L171" s="72" t="b">
        <v>1</v>
      </c>
      <c r="M171" s="72" t="b">
        <v>1</v>
      </c>
      <c r="N171" s="124" t="n">
        <v>2.269306311733635e-15</v>
      </c>
      <c r="O171" s="124" t="n">
        <v>1.028794827107049e-13</v>
      </c>
      <c r="P171" s="124" t="n">
        <v>3.50985041456786</v>
      </c>
      <c r="Q171" s="124" t="n">
        <v>0.101025</v>
      </c>
      <c r="R171" s="124" t="n">
        <v>10.23060154357304</v>
      </c>
      <c r="S171" s="124" t="n">
        <v>0.02488697166634385</v>
      </c>
      <c r="T171" s="124" t="n">
        <v>36.15101716190227</v>
      </c>
      <c r="U171" s="76">
        <f>IF(AND(L171,M171),1,0)</f>
        <v/>
      </c>
    </row>
    <row r="172" ht="30" customHeight="1" s="74">
      <c r="A172" s="63" t="inlineStr">
        <is>
          <t>Faster: Renewables / central</t>
        </is>
      </c>
      <c r="B172" s="116" t="n">
        <v>2049</v>
      </c>
      <c r="C172" s="122" t="n">
        <v>90.57055721</v>
      </c>
      <c r="D172" s="122" t="n">
        <v>0.6735</v>
      </c>
      <c r="E172" s="122" t="n">
        <v>63.17055721</v>
      </c>
      <c r="F172" s="122" t="n">
        <v>27.40000000000001</v>
      </c>
      <c r="G172" s="122" t="n">
        <v>0</v>
      </c>
      <c r="H172" s="122" t="n">
        <v>0</v>
      </c>
      <c r="I172" s="122" t="n">
        <v>91.05814401950828</v>
      </c>
      <c r="J172" s="122" t="n">
        <v>0</v>
      </c>
      <c r="K172" s="122" t="n">
        <v>69.70281906109854</v>
      </c>
      <c r="L172" s="72" t="b">
        <v>1</v>
      </c>
      <c r="M172" s="72" t="b">
        <v>1</v>
      </c>
      <c r="N172" s="124" t="n">
        <v>2.402191645817799e-15</v>
      </c>
      <c r="O172" s="124" t="n">
        <v>1.149089712271234e-13</v>
      </c>
      <c r="P172" s="124" t="n">
        <v>3.572766125451482</v>
      </c>
      <c r="Q172" s="124" t="n">
        <v>0.4030875</v>
      </c>
      <c r="R172" s="124" t="n">
        <v>6.395802430260725</v>
      </c>
      <c r="S172" s="124" t="n">
        <v>0.02352473742776503</v>
      </c>
      <c r="T172" s="124" t="n">
        <v>36.37543798951798</v>
      </c>
      <c r="U172" s="76">
        <f>IF(AND(L172,M172),1,0)</f>
        <v/>
      </c>
    </row>
    <row r="173" ht="30" customHeight="1" s="74">
      <c r="A173" s="63" t="inlineStr">
        <is>
          <t>Faster: Renewables / central</t>
        </is>
      </c>
      <c r="B173" s="116" t="n">
        <v>2050</v>
      </c>
      <c r="C173" s="122" t="n">
        <v>94.02661971000001</v>
      </c>
      <c r="D173" s="122" t="n">
        <v>3.36075</v>
      </c>
      <c r="E173" s="122" t="n">
        <v>66.62661971</v>
      </c>
      <c r="F173" s="122" t="n">
        <v>27.40000000000001</v>
      </c>
      <c r="G173" s="122" t="n">
        <v>0</v>
      </c>
      <c r="H173" s="122" t="n">
        <v>0</v>
      </c>
      <c r="I173" s="122" t="n">
        <v>91.39671749555859</v>
      </c>
      <c r="J173" s="122" t="n">
        <v>0</v>
      </c>
      <c r="K173" s="122" t="n">
        <v>69.99854366935065</v>
      </c>
      <c r="L173" s="72" t="b">
        <v>1</v>
      </c>
      <c r="M173" s="72" t="b">
        <v>1</v>
      </c>
      <c r="N173" s="124" t="n">
        <v>2.741525423877599e-15</v>
      </c>
      <c r="O173" s="124" t="n">
        <v>1.056861265169573e-13</v>
      </c>
      <c r="P173" s="124" t="n">
        <v>3.702920316905453</v>
      </c>
      <c r="Q173" s="124" t="n">
        <v>0</v>
      </c>
      <c r="R173" s="124" t="n">
        <v>0</v>
      </c>
      <c r="S173" s="124" t="n">
        <v>0.1173879158283019</v>
      </c>
      <c r="T173" s="124" t="n">
        <v>36.5214535658108</v>
      </c>
      <c r="U173" s="76">
        <f>IF(AND(L173,M173),1,0)</f>
        <v/>
      </c>
    </row>
    <row r="174" ht="30" customHeight="1" s="74">
      <c r="A174" s="63" t="inlineStr">
        <is>
          <t>Retention: Renewables / high</t>
        </is>
      </c>
      <c r="B174" s="116" t="n">
        <v>2030</v>
      </c>
      <c r="C174" s="122" t="n">
        <v>34.48786971</v>
      </c>
      <c r="D174" s="122" t="n">
        <v>0</v>
      </c>
      <c r="E174" s="122" t="n">
        <v>34.48786971</v>
      </c>
      <c r="F174" s="122" t="n">
        <v>0</v>
      </c>
      <c r="G174" s="122" t="n">
        <v>0</v>
      </c>
      <c r="H174" s="122" t="n">
        <v>0</v>
      </c>
      <c r="I174" s="122" t="n">
        <v>84.8498594752084</v>
      </c>
      <c r="J174" s="122" t="n">
        <v>0</v>
      </c>
      <c r="K174" s="122" t="n">
        <v>40.51620428549048</v>
      </c>
      <c r="L174" s="72" t="b">
        <v>0</v>
      </c>
      <c r="M174" s="72" t="b">
        <v>0</v>
      </c>
      <c r="N174" s="124" t="n">
        <v>0.04369310844818686</v>
      </c>
      <c r="O174" s="124" t="n">
        <v>3.086881019541998</v>
      </c>
      <c r="P174" s="124" t="n">
        <v>1.263952841448859</v>
      </c>
      <c r="Q174" s="124" t="n">
        <v>0</v>
      </c>
      <c r="R174" s="124" t="n">
        <v>28.44672579640525</v>
      </c>
      <c r="S174" s="124" t="n">
        <v>0</v>
      </c>
      <c r="T174" s="124" t="n">
        <v>35.35692411620605</v>
      </c>
      <c r="U174" s="76">
        <f>IF(AND(L174,M174),1,0)</f>
        <v/>
      </c>
    </row>
    <row r="175" ht="30" customHeight="1" s="74">
      <c r="A175" s="63" t="inlineStr">
        <is>
          <t>Retention: Renewables / high</t>
        </is>
      </c>
      <c r="B175" s="116" t="n">
        <v>2031</v>
      </c>
      <c r="C175" s="122" t="n">
        <v>34.69180721</v>
      </c>
      <c r="D175" s="122" t="n">
        <v>0</v>
      </c>
      <c r="E175" s="122" t="n">
        <v>33.19180721</v>
      </c>
      <c r="F175" s="122" t="n">
        <v>1.5</v>
      </c>
      <c r="G175" s="122" t="n">
        <v>0</v>
      </c>
      <c r="H175" s="122" t="n">
        <v>0</v>
      </c>
      <c r="I175" s="122" t="n">
        <v>83.63562024198154</v>
      </c>
      <c r="J175" s="122" t="n">
        <v>0</v>
      </c>
      <c r="K175" s="122" t="n">
        <v>42.42928173657226</v>
      </c>
      <c r="L175" s="72" t="b">
        <v>0</v>
      </c>
      <c r="M175" s="72" t="b">
        <v>0</v>
      </c>
      <c r="N175" s="124" t="n">
        <v>0.05885708868926007</v>
      </c>
      <c r="O175" s="124" t="n">
        <v>7.810592464314452</v>
      </c>
      <c r="P175" s="124" t="n">
        <v>1.312790296653227</v>
      </c>
      <c r="Q175" s="124" t="n">
        <v>0.1160625</v>
      </c>
      <c r="R175" s="124" t="n">
        <v>28.98395105641202</v>
      </c>
      <c r="S175" s="124" t="n">
        <v>0</v>
      </c>
      <c r="T175" s="124" t="n">
        <v>34.81270993033953</v>
      </c>
      <c r="U175" s="76">
        <f>IF(AND(L175,M175),1,0)</f>
        <v/>
      </c>
    </row>
    <row r="176" ht="30" customHeight="1" s="74">
      <c r="A176" s="63" t="inlineStr">
        <is>
          <t>Retention: Renewables / high</t>
        </is>
      </c>
      <c r="B176" s="116" t="n">
        <v>2032</v>
      </c>
      <c r="C176" s="122" t="n">
        <v>36.91905721</v>
      </c>
      <c r="D176" s="122" t="n">
        <v>0.46425</v>
      </c>
      <c r="E176" s="122" t="n">
        <v>33.01905721</v>
      </c>
      <c r="F176" s="122" t="n">
        <v>3</v>
      </c>
      <c r="G176" s="122" t="n">
        <v>0.8999999999999999</v>
      </c>
      <c r="H176" s="122" t="n">
        <v>0</v>
      </c>
      <c r="I176" s="122" t="n">
        <v>81.91156160975466</v>
      </c>
      <c r="J176" s="122" t="n">
        <v>0</v>
      </c>
      <c r="K176" s="122" t="n">
        <v>44.70846761263176</v>
      </c>
      <c r="L176" s="72" t="b">
        <v>0</v>
      </c>
      <c r="M176" s="72" t="b">
        <v>0</v>
      </c>
      <c r="N176" s="124" t="n">
        <v>0.04202110504564553</v>
      </c>
      <c r="O176" s="124" t="n">
        <v>3.282686838231093</v>
      </c>
      <c r="P176" s="124" t="n">
        <v>1.403358614462311</v>
      </c>
      <c r="Q176" s="124" t="n">
        <v>0.1340625</v>
      </c>
      <c r="R176" s="124" t="n">
        <v>30.30942604821956</v>
      </c>
      <c r="S176" s="124" t="n">
        <v>0.02702637800257341</v>
      </c>
      <c r="T176" s="124" t="n">
        <v>34.10721593144557</v>
      </c>
      <c r="U176" s="76">
        <f>IF(AND(L176,M176),1,0)</f>
        <v/>
      </c>
    </row>
    <row r="177" ht="30" customHeight="1" s="74">
      <c r="A177" s="63" t="inlineStr">
        <is>
          <t>Retention: Renewables / high</t>
        </is>
      </c>
      <c r="B177" s="116" t="n">
        <v>2033</v>
      </c>
      <c r="C177" s="122" t="n">
        <v>39.02936971</v>
      </c>
      <c r="D177" s="122" t="n">
        <v>1.0005</v>
      </c>
      <c r="E177" s="122" t="n">
        <v>32.72936971</v>
      </c>
      <c r="F177" s="122" t="n">
        <v>4.5</v>
      </c>
      <c r="G177" s="122" t="n">
        <v>1.8</v>
      </c>
      <c r="H177" s="122" t="n">
        <v>0</v>
      </c>
      <c r="I177" s="122" t="n">
        <v>82.7050721441212</v>
      </c>
      <c r="J177" s="122" t="n">
        <v>0</v>
      </c>
      <c r="K177" s="122" t="n">
        <v>47.09732599198336</v>
      </c>
      <c r="L177" s="72" t="b">
        <v>0</v>
      </c>
      <c r="M177" s="72" t="b">
        <v>0</v>
      </c>
      <c r="N177" s="124" t="n">
        <v>0.04370155459749668</v>
      </c>
      <c r="O177" s="124" t="n">
        <v>3.516412592627943</v>
      </c>
      <c r="P177" s="124" t="n">
        <v>1.520693421064643</v>
      </c>
      <c r="Q177" s="124" t="n">
        <v>0</v>
      </c>
      <c r="R177" s="124" t="n">
        <v>27.43159084845622</v>
      </c>
      <c r="S177" s="124" t="n">
        <v>0.05824424597000474</v>
      </c>
      <c r="T177" s="124" t="n">
        <v>34.42600006554122</v>
      </c>
      <c r="U177" s="76">
        <f>IF(AND(L177,M177),1,0)</f>
        <v/>
      </c>
    </row>
    <row r="178" ht="30" customHeight="1" s="74">
      <c r="A178" s="63" t="inlineStr">
        <is>
          <t>Retention: Renewables / high</t>
        </is>
      </c>
      <c r="B178" s="116" t="n">
        <v>2034</v>
      </c>
      <c r="C178" s="122" t="n">
        <v>42.98999471</v>
      </c>
      <c r="D178" s="122" t="n">
        <v>1.0005</v>
      </c>
      <c r="E178" s="122" t="n">
        <v>34.28999471</v>
      </c>
      <c r="F178" s="122" t="n">
        <v>6</v>
      </c>
      <c r="G178" s="122" t="n">
        <v>2.7</v>
      </c>
      <c r="H178" s="122" t="n">
        <v>0</v>
      </c>
      <c r="I178" s="122" t="n">
        <v>84.05388462488686</v>
      </c>
      <c r="J178" s="122" t="n">
        <v>0</v>
      </c>
      <c r="K178" s="122" t="n">
        <v>49.50263382076416</v>
      </c>
      <c r="L178" s="72" t="b">
        <v>0</v>
      </c>
      <c r="M178" s="72" t="b">
        <v>0</v>
      </c>
      <c r="N178" s="124" t="n">
        <v>0.02708164778491689</v>
      </c>
      <c r="O178" s="124" t="n">
        <v>3.017215608009218</v>
      </c>
      <c r="P178" s="124" t="n">
        <v>1.696466299241874</v>
      </c>
      <c r="Q178" s="124" t="n">
        <v>0.279375</v>
      </c>
      <c r="R178" s="124" t="n">
        <v>28.26823437336044</v>
      </c>
      <c r="S178" s="124" t="n">
        <v>0.05824424597000474</v>
      </c>
      <c r="T178" s="124" t="n">
        <v>34.93716971125637</v>
      </c>
      <c r="U178" s="76">
        <f>IF(AND(L178,M178),1,0)</f>
        <v/>
      </c>
    </row>
    <row r="179" ht="30" customHeight="1" s="74">
      <c r="A179" s="63" t="inlineStr">
        <is>
          <t>Retention: Renewables / high</t>
        </is>
      </c>
      <c r="B179" s="116" t="n">
        <v>2035</v>
      </c>
      <c r="C179" s="122" t="n">
        <v>46.74086971000001</v>
      </c>
      <c r="D179" s="122" t="n">
        <v>2.118</v>
      </c>
      <c r="E179" s="122" t="n">
        <v>35.64086971</v>
      </c>
      <c r="F179" s="122" t="n">
        <v>7.5</v>
      </c>
      <c r="G179" s="122" t="n">
        <v>3.6</v>
      </c>
      <c r="H179" s="122" t="n">
        <v>0</v>
      </c>
      <c r="I179" s="122" t="n">
        <v>80.04559375800854</v>
      </c>
      <c r="J179" s="122" t="n">
        <v>0</v>
      </c>
      <c r="K179" s="122" t="n">
        <v>52.10657179149805</v>
      </c>
      <c r="L179" s="72" t="b">
        <v>0</v>
      </c>
      <c r="M179" s="72" t="b">
        <v>0</v>
      </c>
      <c r="N179" s="124" t="n">
        <v>0.02062740630450021</v>
      </c>
      <c r="O179" s="124" t="n">
        <v>2.231915202246147</v>
      </c>
      <c r="P179" s="124" t="n">
        <v>1.864630731001234</v>
      </c>
      <c r="Q179" s="124" t="n">
        <v>0.396</v>
      </c>
      <c r="R179" s="124" t="n">
        <v>28.65926962240258</v>
      </c>
      <c r="S179" s="124" t="n">
        <v>0.1232996631329036</v>
      </c>
      <c r="T179" s="124" t="n">
        <v>33.26234775770928</v>
      </c>
      <c r="U179" s="76">
        <f>IF(AND(L179,M179),1,0)</f>
        <v/>
      </c>
    </row>
    <row r="180" ht="30" customHeight="1" s="74">
      <c r="A180" s="63" t="inlineStr">
        <is>
          <t>Retention: Renewables / high</t>
        </is>
      </c>
      <c r="B180" s="116" t="n">
        <v>2036</v>
      </c>
      <c r="C180" s="122" t="n">
        <v>50.39624471000001</v>
      </c>
      <c r="D180" s="122" t="n">
        <v>3.5859375</v>
      </c>
      <c r="E180" s="122" t="n">
        <v>36.89624471000001</v>
      </c>
      <c r="F180" s="122" t="n">
        <v>9</v>
      </c>
      <c r="G180" s="122" t="n">
        <v>4.5</v>
      </c>
      <c r="H180" s="122" t="n">
        <v>0</v>
      </c>
      <c r="I180" s="122" t="n">
        <v>82.79535081965848</v>
      </c>
      <c r="J180" s="122" t="n">
        <v>0</v>
      </c>
      <c r="K180" s="122" t="n">
        <v>54.46187856201112</v>
      </c>
      <c r="L180" s="72" t="b">
        <v>0</v>
      </c>
      <c r="M180" s="72" t="b">
        <v>0</v>
      </c>
      <c r="N180" s="124" t="n">
        <v>0.0226381776349577</v>
      </c>
      <c r="O180" s="124" t="n">
        <v>2.632771036783987</v>
      </c>
      <c r="P180" s="124" t="n">
        <v>2.037926761960523</v>
      </c>
      <c r="Q180" s="124" t="n">
        <v>0.452625</v>
      </c>
      <c r="R180" s="124" t="n">
        <v>31.28238916263247</v>
      </c>
      <c r="S180" s="124" t="n">
        <v>0.2155124423597776</v>
      </c>
      <c r="T180" s="124" t="n">
        <v>34.29203904408603</v>
      </c>
      <c r="U180" s="76">
        <f>IF(AND(L180,M180),1,0)</f>
        <v/>
      </c>
    </row>
    <row r="181" ht="30" customHeight="1" s="74">
      <c r="A181" s="63" t="inlineStr">
        <is>
          <t>Retention: Renewables / high</t>
        </is>
      </c>
      <c r="B181" s="116" t="n">
        <v>2037</v>
      </c>
      <c r="C181" s="122" t="n">
        <v>53.98480721000001</v>
      </c>
      <c r="D181" s="122" t="n">
        <v>4.9141875</v>
      </c>
      <c r="E181" s="122" t="n">
        <v>38.08480721000002</v>
      </c>
      <c r="F181" s="122" t="n">
        <v>10.5</v>
      </c>
      <c r="G181" s="122" t="n">
        <v>5.4</v>
      </c>
      <c r="H181" s="122" t="n">
        <v>0</v>
      </c>
      <c r="I181" s="122" t="n">
        <v>85.87554505211013</v>
      </c>
      <c r="J181" s="122" t="n">
        <v>0</v>
      </c>
      <c r="K181" s="122" t="n">
        <v>57.2345961740234</v>
      </c>
      <c r="L181" s="72" t="b">
        <v>0</v>
      </c>
      <c r="M181" s="72" t="b">
        <v>0</v>
      </c>
      <c r="N181" s="124" t="n">
        <v>0.02479440848729191</v>
      </c>
      <c r="O181" s="124" t="n">
        <v>3.429319580871715</v>
      </c>
      <c r="P181" s="124" t="n">
        <v>2.229792790901702</v>
      </c>
      <c r="Q181" s="124" t="n">
        <v>0.5653125</v>
      </c>
      <c r="R181" s="124" t="n">
        <v>27.9273378216363</v>
      </c>
      <c r="S181" s="124" t="n">
        <v>0.2938845724318604</v>
      </c>
      <c r="T181" s="124" t="n">
        <v>35.40880809270669</v>
      </c>
      <c r="U181" s="76">
        <f>IF(AND(L181,M181),1,0)</f>
        <v/>
      </c>
    </row>
    <row r="182" ht="30" customHeight="1" s="74">
      <c r="A182" s="63" t="inlineStr">
        <is>
          <t>Retention: Renewables / high</t>
        </is>
      </c>
      <c r="B182" s="116" t="n">
        <v>2038</v>
      </c>
      <c r="C182" s="122" t="n">
        <v>57.75161971000001</v>
      </c>
      <c r="D182" s="122" t="n">
        <v>6.77325</v>
      </c>
      <c r="E182" s="122" t="n">
        <v>39.45161971000002</v>
      </c>
      <c r="F182" s="122" t="n">
        <v>12</v>
      </c>
      <c r="G182" s="122" t="n">
        <v>6.300000000000001</v>
      </c>
      <c r="H182" s="122" t="n">
        <v>0</v>
      </c>
      <c r="I182" s="122" t="n">
        <v>82.31263926103611</v>
      </c>
      <c r="J182" s="122" t="n">
        <v>0</v>
      </c>
      <c r="K182" s="122" t="n">
        <v>60.20011294268175</v>
      </c>
      <c r="L182" s="72" t="b">
        <v>0</v>
      </c>
      <c r="M182" s="72" t="b">
        <v>0</v>
      </c>
      <c r="N182" s="124" t="n">
        <v>0.02244828442580241</v>
      </c>
      <c r="O182" s="124" t="n">
        <v>3.039663919623613</v>
      </c>
      <c r="P182" s="124" t="n">
        <v>2.401195160551986</v>
      </c>
      <c r="Q182" s="124" t="n">
        <v>0.3135</v>
      </c>
      <c r="R182" s="124" t="n">
        <v>26.10661904768994</v>
      </c>
      <c r="S182" s="124" t="n">
        <v>0.394305686173248</v>
      </c>
      <c r="T182" s="124" t="n">
        <v>33.90246178956321</v>
      </c>
      <c r="U182" s="76">
        <f>IF(AND(L182,M182),1,0)</f>
        <v/>
      </c>
    </row>
    <row r="183" ht="30" customHeight="1" s="74">
      <c r="A183" s="63" t="inlineStr">
        <is>
          <t>Retention: Renewables / high</t>
        </is>
      </c>
      <c r="B183" s="116" t="n">
        <v>2039</v>
      </c>
      <c r="C183" s="122" t="n">
        <v>61.10211971000002</v>
      </c>
      <c r="D183" s="122" t="n">
        <v>7.747875</v>
      </c>
      <c r="E183" s="122" t="n">
        <v>40.40211971000002</v>
      </c>
      <c r="F183" s="122" t="n">
        <v>13.5</v>
      </c>
      <c r="G183" s="122" t="n">
        <v>7.200000000000001</v>
      </c>
      <c r="H183" s="122" t="n">
        <v>0</v>
      </c>
      <c r="I183" s="122" t="n">
        <v>78.61785993762437</v>
      </c>
      <c r="J183" s="122" t="n">
        <v>0</v>
      </c>
      <c r="K183" s="122" t="n">
        <v>62.72988580378767</v>
      </c>
      <c r="L183" s="72" t="b">
        <v>0</v>
      </c>
      <c r="M183" s="72" t="b">
        <v>0</v>
      </c>
      <c r="N183" s="124" t="n">
        <v>0.02044708499364969</v>
      </c>
      <c r="O183" s="124" t="n">
        <v>2.643865077520957</v>
      </c>
      <c r="P183" s="124" t="n">
        <v>2.553130392210122</v>
      </c>
      <c r="Q183" s="124" t="n">
        <v>0.735</v>
      </c>
      <c r="R183" s="124" t="n">
        <v>26.67505276416504</v>
      </c>
      <c r="S183" s="124" t="n">
        <v>0.4673074697278565</v>
      </c>
      <c r="T183" s="124" t="n">
        <v>32.34110102118829</v>
      </c>
      <c r="U183" s="76">
        <f>IF(AND(L183,M183),1,0)</f>
        <v/>
      </c>
    </row>
    <row r="184" ht="30" customHeight="1" s="74">
      <c r="A184" s="63" t="inlineStr">
        <is>
          <t>Retention: Renewables / high</t>
        </is>
      </c>
      <c r="B184" s="116" t="n">
        <v>2040</v>
      </c>
      <c r="C184" s="122" t="n">
        <v>64.83486971000002</v>
      </c>
      <c r="D184" s="122" t="n">
        <v>9.453749999999999</v>
      </c>
      <c r="E184" s="122" t="n">
        <v>41.73486971000001</v>
      </c>
      <c r="F184" s="122" t="n">
        <v>15</v>
      </c>
      <c r="G184" s="122" t="n">
        <v>8.100000000000001</v>
      </c>
      <c r="H184" s="122" t="n">
        <v>0</v>
      </c>
      <c r="I184" s="122" t="n">
        <v>81.99312883671031</v>
      </c>
      <c r="J184" s="122" t="n">
        <v>0</v>
      </c>
      <c r="K184" s="122" t="n">
        <v>64.78164104856585</v>
      </c>
      <c r="L184" s="72" t="b">
        <v>0</v>
      </c>
      <c r="M184" s="72" t="b">
        <v>0</v>
      </c>
      <c r="N184" s="124" t="n">
        <v>0.0226147675913437</v>
      </c>
      <c r="O184" s="124" t="n">
        <v>3.043852660428166</v>
      </c>
      <c r="P184" s="124" t="n">
        <v>2.738455582440685</v>
      </c>
      <c r="Q184" s="124" t="n">
        <v>0.4747499999999999</v>
      </c>
      <c r="R184" s="124" t="n">
        <v>25.12430333887768</v>
      </c>
      <c r="S184" s="124" t="n">
        <v>0.5734045594633224</v>
      </c>
      <c r="T184" s="124" t="n">
        <v>33.63100712135334</v>
      </c>
      <c r="U184" s="76">
        <f>IF(AND(L184,M184),1,0)</f>
        <v/>
      </c>
    </row>
    <row r="185" ht="30" customHeight="1" s="74">
      <c r="A185" s="63" t="inlineStr">
        <is>
          <t>Retention: Renewables / high</t>
        </is>
      </c>
      <c r="B185" s="116" t="n">
        <v>2041</v>
      </c>
      <c r="C185" s="122" t="n">
        <v>68.95805721000002</v>
      </c>
      <c r="D185" s="122" t="n">
        <v>9.8281875</v>
      </c>
      <c r="E185" s="122" t="n">
        <v>43.45805721000002</v>
      </c>
      <c r="F185" s="122" t="n">
        <v>16.5</v>
      </c>
      <c r="G185" s="122" t="n">
        <v>9.000000000000002</v>
      </c>
      <c r="H185" s="122" t="n">
        <v>0</v>
      </c>
      <c r="I185" s="122" t="n">
        <v>84.64891485239585</v>
      </c>
      <c r="J185" s="122" t="n">
        <v>0</v>
      </c>
      <c r="K185" s="122" t="n">
        <v>66.81728678066251</v>
      </c>
      <c r="L185" s="72" t="b">
        <v>0</v>
      </c>
      <c r="M185" s="72" t="b">
        <v>0</v>
      </c>
      <c r="N185" s="124" t="n">
        <v>0.02194827671488861</v>
      </c>
      <c r="O185" s="124" t="n">
        <v>2.888098414195728</v>
      </c>
      <c r="P185" s="124" t="n">
        <v>2.928918878574099</v>
      </c>
      <c r="Q185" s="124" t="n">
        <v>0.4865625</v>
      </c>
      <c r="R185" s="124" t="n">
        <v>25.01908448830297</v>
      </c>
      <c r="S185" s="124" t="n">
        <v>0.5917423280595757</v>
      </c>
      <c r="T185" s="124" t="n">
        <v>34.61208891071022</v>
      </c>
      <c r="U185" s="76">
        <f>IF(AND(L185,M185),1,0)</f>
        <v/>
      </c>
    </row>
    <row r="186" ht="30" customHeight="1" s="74">
      <c r="A186" s="63" t="inlineStr">
        <is>
          <t>Retention: Renewables / high</t>
        </is>
      </c>
      <c r="B186" s="116" t="n">
        <v>2042</v>
      </c>
      <c r="C186" s="122" t="n">
        <v>72.52911971000002</v>
      </c>
      <c r="D186" s="122" t="n">
        <v>9.869249999999999</v>
      </c>
      <c r="E186" s="122" t="n">
        <v>44.62911971000002</v>
      </c>
      <c r="F186" s="122" t="n">
        <v>18</v>
      </c>
      <c r="G186" s="122" t="n">
        <v>9.900000000000002</v>
      </c>
      <c r="H186" s="122" t="n">
        <v>0</v>
      </c>
      <c r="I186" s="122" t="n">
        <v>87.55726554828765</v>
      </c>
      <c r="J186" s="122" t="n">
        <v>0</v>
      </c>
      <c r="K186" s="122" t="n">
        <v>68.50127630902587</v>
      </c>
      <c r="L186" s="72" t="b">
        <v>0</v>
      </c>
      <c r="M186" s="72" t="b">
        <v>0</v>
      </c>
      <c r="N186" s="124" t="n">
        <v>0.02046333245640933</v>
      </c>
      <c r="O186" s="124" t="n">
        <v>2.917712203938295</v>
      </c>
      <c r="P186" s="124" t="n">
        <v>3.103473275429802</v>
      </c>
      <c r="Q186" s="124" t="n">
        <v>0.43125</v>
      </c>
      <c r="R186" s="124" t="n">
        <v>27.39709828140641</v>
      </c>
      <c r="S186" s="124" t="n">
        <v>0.599645033097485</v>
      </c>
      <c r="T186" s="124" t="n">
        <v>35.67661109204841</v>
      </c>
      <c r="U186" s="76">
        <f>IF(AND(L186,M186),1,0)</f>
        <v/>
      </c>
    </row>
    <row r="187" ht="30" customHeight="1" s="74">
      <c r="A187" s="63" t="inlineStr">
        <is>
          <t>Retention: Renewables / high</t>
        </is>
      </c>
      <c r="B187" s="116" t="n">
        <v>2043</v>
      </c>
      <c r="C187" s="122" t="n">
        <v>76.17249471000002</v>
      </c>
      <c r="D187" s="122" t="n">
        <v>9.450749999999999</v>
      </c>
      <c r="E187" s="122" t="n">
        <v>45.87249471000003</v>
      </c>
      <c r="F187" s="122" t="n">
        <v>19.5</v>
      </c>
      <c r="G187" s="122" t="n">
        <v>10.8</v>
      </c>
      <c r="H187" s="122" t="n">
        <v>0</v>
      </c>
      <c r="I187" s="122" t="n">
        <v>89.44188712734363</v>
      </c>
      <c r="J187" s="122" t="n">
        <v>0</v>
      </c>
      <c r="K187" s="122" t="n">
        <v>70.35299488649429</v>
      </c>
      <c r="L187" s="72" t="b">
        <v>0</v>
      </c>
      <c r="M187" s="72" t="b">
        <v>0</v>
      </c>
      <c r="N187" s="124" t="n">
        <v>0.01720226566425778</v>
      </c>
      <c r="O187" s="124" t="n">
        <v>2.661597767354901</v>
      </c>
      <c r="P187" s="124" t="n">
        <v>3.272365391154803</v>
      </c>
      <c r="Q187" s="124" t="n">
        <v>0.491625</v>
      </c>
      <c r="R187" s="124" t="n">
        <v>15.0927963656976</v>
      </c>
      <c r="S187" s="124" t="n">
        <v>0.5684271651300536</v>
      </c>
      <c r="T187" s="124" t="n">
        <v>36.36161663274863</v>
      </c>
      <c r="U187" s="76">
        <f>IF(AND(L187,M187),1,0)</f>
        <v/>
      </c>
    </row>
    <row r="188" ht="30" customHeight="1" s="74">
      <c r="A188" s="63" t="inlineStr">
        <is>
          <t>Retention: Renewables / high</t>
        </is>
      </c>
      <c r="B188" s="116" t="n">
        <v>2044</v>
      </c>
      <c r="C188" s="122" t="n">
        <v>80.21099471000002</v>
      </c>
      <c r="D188" s="122" t="n">
        <v>10.021125</v>
      </c>
      <c r="E188" s="122" t="n">
        <v>47.51099471000003</v>
      </c>
      <c r="F188" s="122" t="n">
        <v>21</v>
      </c>
      <c r="G188" s="122" t="n">
        <v>11.7</v>
      </c>
      <c r="H188" s="122" t="n">
        <v>0</v>
      </c>
      <c r="I188" s="122" t="n">
        <v>92.73674575680413</v>
      </c>
      <c r="J188" s="122" t="n">
        <v>0</v>
      </c>
      <c r="K188" s="122" t="n">
        <v>71.18645586272612</v>
      </c>
      <c r="L188" s="72" t="b">
        <v>0</v>
      </c>
      <c r="M188" s="72" t="b">
        <v>0</v>
      </c>
      <c r="N188" s="124" t="n">
        <v>0.01621117180964702</v>
      </c>
      <c r="O188" s="124" t="n">
        <v>2.244840548735593</v>
      </c>
      <c r="P188" s="124" t="n">
        <v>3.44595843449331</v>
      </c>
      <c r="Q188" s="124" t="n">
        <v>0.455625</v>
      </c>
      <c r="R188" s="124" t="n">
        <v>26.11238931588917</v>
      </c>
      <c r="S188" s="124" t="n">
        <v>0.6099054512406266</v>
      </c>
      <c r="T188" s="124" t="n">
        <v>37.59555230922404</v>
      </c>
      <c r="U188" s="76">
        <f>IF(AND(L188,M188),1,0)</f>
        <v/>
      </c>
    </row>
    <row r="189" ht="30" customHeight="1" s="74">
      <c r="A189" s="63" t="inlineStr">
        <is>
          <t>Retention: Renewables / high</t>
        </is>
      </c>
      <c r="B189" s="116" t="n">
        <v>2045</v>
      </c>
      <c r="C189" s="122" t="n">
        <v>83.60736971000003</v>
      </c>
      <c r="D189" s="122" t="n">
        <v>9.280499999999998</v>
      </c>
      <c r="E189" s="122" t="n">
        <v>48.50736971000002</v>
      </c>
      <c r="F189" s="122" t="n">
        <v>22.5</v>
      </c>
      <c r="G189" s="122" t="n">
        <v>12.6</v>
      </c>
      <c r="H189" s="122" t="n">
        <v>0</v>
      </c>
      <c r="I189" s="122" t="n">
        <v>94.70508735958171</v>
      </c>
      <c r="J189" s="122" t="n">
        <v>0</v>
      </c>
      <c r="K189" s="122" t="n">
        <v>72.41606959787144</v>
      </c>
      <c r="L189" s="72" t="b">
        <v>0</v>
      </c>
      <c r="M189" s="72" t="b">
        <v>0</v>
      </c>
      <c r="N189" s="124" t="n">
        <v>0.01171582464206664</v>
      </c>
      <c r="O189" s="124" t="n">
        <v>1.836650247749999</v>
      </c>
      <c r="P189" s="124" t="n">
        <v>3.599097535127425</v>
      </c>
      <c r="Q189" s="124" t="n">
        <v>0.07875</v>
      </c>
      <c r="R189" s="124" t="n">
        <v>16.45882931588917</v>
      </c>
      <c r="S189" s="124" t="n">
        <v>0.5448500340777279</v>
      </c>
      <c r="T189" s="124" t="n">
        <v>38.3063448694724</v>
      </c>
      <c r="U189" s="76">
        <f>IF(AND(L189,M189),1,0)</f>
        <v/>
      </c>
    </row>
    <row r="190" ht="30" customHeight="1" s="74">
      <c r="A190" s="63" t="inlineStr">
        <is>
          <t>Retention: Renewables / high</t>
        </is>
      </c>
      <c r="B190" s="116" t="n">
        <v>2046</v>
      </c>
      <c r="C190" s="122" t="n">
        <v>86.19211971000003</v>
      </c>
      <c r="D190" s="122" t="n">
        <v>7.625249999999999</v>
      </c>
      <c r="E190" s="122" t="n">
        <v>48.69211971000003</v>
      </c>
      <c r="F190" s="122" t="n">
        <v>24</v>
      </c>
      <c r="G190" s="122" t="n">
        <v>13.5</v>
      </c>
      <c r="H190" s="122" t="n">
        <v>0</v>
      </c>
      <c r="I190" s="122" t="n">
        <v>97.0215347034389</v>
      </c>
      <c r="J190" s="122" t="n">
        <v>0</v>
      </c>
      <c r="K190" s="122" t="n">
        <v>73.22556492500098</v>
      </c>
      <c r="L190" s="72" t="b">
        <v>0</v>
      </c>
      <c r="M190" s="72" t="b">
        <v>0</v>
      </c>
      <c r="N190" s="124" t="n">
        <v>0.01091928422853306</v>
      </c>
      <c r="O190" s="124" t="n">
        <v>1.624963695098445</v>
      </c>
      <c r="P190" s="124" t="n">
        <v>3.731807654840872</v>
      </c>
      <c r="Q190" s="124" t="n">
        <v>0.15</v>
      </c>
      <c r="R190" s="124" t="n">
        <v>18.90907912431829</v>
      </c>
      <c r="S190" s="124" t="n">
        <v>0.4526372548508538</v>
      </c>
      <c r="T190" s="124" t="n">
        <v>39.13713412515927</v>
      </c>
      <c r="U190" s="76">
        <f>IF(AND(L190,M190),1,0)</f>
        <v/>
      </c>
    </row>
    <row r="191" ht="30" customHeight="1" s="74">
      <c r="A191" s="63" t="inlineStr">
        <is>
          <t>Retention: Renewables / high</t>
        </is>
      </c>
      <c r="B191" s="116" t="n">
        <v>2047</v>
      </c>
      <c r="C191" s="122" t="n">
        <v>89.23586971000003</v>
      </c>
      <c r="D191" s="122" t="n">
        <v>6.429000000000001</v>
      </c>
      <c r="E191" s="122" t="n">
        <v>49.33586971000003</v>
      </c>
      <c r="F191" s="122" t="n">
        <v>25.5</v>
      </c>
      <c r="G191" s="122" t="n">
        <v>14.4</v>
      </c>
      <c r="H191" s="122" t="n">
        <v>0</v>
      </c>
      <c r="I191" s="122" t="n">
        <v>98.4332890641565</v>
      </c>
      <c r="J191" s="122" t="n">
        <v>0</v>
      </c>
      <c r="K191" s="122" t="n">
        <v>74.32937077918521</v>
      </c>
      <c r="L191" s="72" t="b">
        <v>0</v>
      </c>
      <c r="M191" s="72" t="b">
        <v>0</v>
      </c>
      <c r="N191" s="124" t="n">
        <v>0.009071114577061053</v>
      </c>
      <c r="O191" s="124" t="n">
        <v>1.365111573034262</v>
      </c>
      <c r="P191" s="124" t="n">
        <v>3.872642047019297</v>
      </c>
      <c r="Q191" s="124" t="n">
        <v>0</v>
      </c>
      <c r="R191" s="124" t="n">
        <v>16.23057322393515</v>
      </c>
      <c r="S191" s="124" t="n">
        <v>0.3742651247787711</v>
      </c>
      <c r="T191" s="124" t="n">
        <v>39.62628931387967</v>
      </c>
      <c r="U191" s="76">
        <f>IF(AND(L191,M191),1,0)</f>
        <v/>
      </c>
    </row>
    <row r="192" ht="30" customHeight="1" s="74">
      <c r="A192" s="63" t="inlineStr">
        <is>
          <t>Retention: Renewables / high</t>
        </is>
      </c>
      <c r="B192" s="116" t="n">
        <v>2048</v>
      </c>
      <c r="C192" s="122" t="n">
        <v>91.40436971000003</v>
      </c>
      <c r="D192" s="122" t="n">
        <v>4.525875</v>
      </c>
      <c r="E192" s="122" t="n">
        <v>49.10436971000003</v>
      </c>
      <c r="F192" s="122" t="n">
        <v>27</v>
      </c>
      <c r="G192" s="122" t="n">
        <v>15.3</v>
      </c>
      <c r="H192" s="122" t="n">
        <v>0</v>
      </c>
      <c r="I192" s="122" t="n">
        <v>99.85812305437102</v>
      </c>
      <c r="J192" s="122" t="n">
        <v>0</v>
      </c>
      <c r="K192" s="122" t="n">
        <v>75.20266855471013</v>
      </c>
      <c r="L192" s="72" t="b">
        <v>0</v>
      </c>
      <c r="M192" s="72" t="b">
        <v>0</v>
      </c>
      <c r="N192" s="124" t="n">
        <v>0.007779807595259729</v>
      </c>
      <c r="O192" s="124" t="n">
        <v>1.236287862403836</v>
      </c>
      <c r="P192" s="124" t="n">
        <v>3.990315215585841</v>
      </c>
      <c r="Q192" s="124" t="n">
        <v>0.3465</v>
      </c>
      <c r="R192" s="124" t="n">
        <v>11.24798931588917</v>
      </c>
      <c r="S192" s="124" t="n">
        <v>0.2738440110373835</v>
      </c>
      <c r="T192" s="124" t="n">
        <v>40.11724021488821</v>
      </c>
      <c r="U192" s="76">
        <f>IF(AND(L192,M192),1,0)</f>
        <v/>
      </c>
    </row>
    <row r="193" ht="30" customHeight="1" s="74">
      <c r="A193" s="63" t="inlineStr">
        <is>
          <t>Retention: Renewables / high</t>
        </is>
      </c>
      <c r="B193" s="116" t="n">
        <v>2049</v>
      </c>
      <c r="C193" s="122" t="n">
        <v>93.84055721000004</v>
      </c>
      <c r="D193" s="122" t="n">
        <v>4.123500000000001</v>
      </c>
      <c r="E193" s="122" t="n">
        <v>49.14055721000003</v>
      </c>
      <c r="F193" s="122" t="n">
        <v>28.5</v>
      </c>
      <c r="G193" s="122" t="n">
        <v>16.2</v>
      </c>
      <c r="H193" s="122" t="n">
        <v>0</v>
      </c>
      <c r="I193" s="122" t="n">
        <v>100.7344021484643</v>
      </c>
      <c r="J193" s="122" t="n">
        <v>0</v>
      </c>
      <c r="K193" s="122" t="n">
        <v>75.73833246348867</v>
      </c>
      <c r="L193" s="72" t="b">
        <v>0</v>
      </c>
      <c r="M193" s="72" t="b">
        <v>0</v>
      </c>
      <c r="N193" s="124" t="n">
        <v>0.00663108205301799</v>
      </c>
      <c r="O193" s="124" t="n">
        <v>0.9940437237336762</v>
      </c>
      <c r="P193" s="124" t="n">
        <v>4.111092946945718</v>
      </c>
      <c r="Q193" s="124" t="n">
        <v>0.6718124999999999</v>
      </c>
      <c r="R193" s="124" t="n">
        <v>10.0521454078432</v>
      </c>
      <c r="S193" s="124" t="n">
        <v>0.2400501231957167</v>
      </c>
      <c r="T193" s="124" t="n">
        <v>40.46096353608435</v>
      </c>
      <c r="U193" s="76">
        <f>IF(AND(L193,M193),1,0)</f>
        <v/>
      </c>
    </row>
    <row r="194" ht="30" customHeight="1" s="74">
      <c r="A194" s="63" t="inlineStr">
        <is>
          <t>Retention: Renewables / high</t>
        </is>
      </c>
      <c r="B194" s="116" t="n">
        <v>2050</v>
      </c>
      <c r="C194" s="122" t="n">
        <v>96.03411971000003</v>
      </c>
      <c r="D194" s="122" t="n">
        <v>4.98825</v>
      </c>
      <c r="E194" s="122" t="n">
        <v>48.93411971000003</v>
      </c>
      <c r="F194" s="122" t="n">
        <v>30</v>
      </c>
      <c r="G194" s="122" t="n">
        <v>17.1</v>
      </c>
      <c r="H194" s="122" t="n">
        <v>0</v>
      </c>
      <c r="I194" s="122" t="n">
        <v>101.8258317847701</v>
      </c>
      <c r="J194" s="122" t="n">
        <v>0</v>
      </c>
      <c r="K194" s="122" t="n">
        <v>76.09493978939278</v>
      </c>
      <c r="L194" s="72" t="b">
        <v>0</v>
      </c>
      <c r="M194" s="72" t="b">
        <v>0</v>
      </c>
      <c r="N194" s="124" t="n">
        <v>0.005793724653651431</v>
      </c>
      <c r="O194" s="124" t="n">
        <v>0.8364012290951676</v>
      </c>
      <c r="P194" s="124" t="n">
        <v>4.224381623685593</v>
      </c>
      <c r="Q194" s="124" t="n">
        <v>0</v>
      </c>
      <c r="R194" s="124" t="n">
        <v>1.754326633896835</v>
      </c>
      <c r="S194" s="124" t="n">
        <v>0.2903916641278121</v>
      </c>
      <c r="T194" s="124" t="n">
        <v>40.93170249242397</v>
      </c>
      <c r="U194" s="76">
        <f>IF(AND(L194,M194),1,0)</f>
        <v/>
      </c>
    </row>
    <row r="195" ht="30" customHeight="1" s="74">
      <c r="A195" s="63" t="inlineStr">
        <is>
          <t>Faster: Renewables / high</t>
        </is>
      </c>
      <c r="B195" s="116" t="n">
        <v>2030</v>
      </c>
      <c r="C195" s="122" t="n">
        <v>34.48786971</v>
      </c>
      <c r="D195" s="122" t="n">
        <v>0</v>
      </c>
      <c r="E195" s="122" t="n">
        <v>34.48786971</v>
      </c>
      <c r="F195" s="122" t="n">
        <v>0</v>
      </c>
      <c r="G195" s="122" t="n">
        <v>0</v>
      </c>
      <c r="H195" s="122" t="n">
        <v>0</v>
      </c>
      <c r="I195" s="122" t="n">
        <v>84.8498594752084</v>
      </c>
      <c r="J195" s="122" t="n">
        <v>0</v>
      </c>
      <c r="K195" s="122" t="n">
        <v>40.51620428549048</v>
      </c>
      <c r="L195" s="72" t="b">
        <v>0</v>
      </c>
      <c r="M195" s="72" t="b">
        <v>0</v>
      </c>
      <c r="N195" s="124" t="n">
        <v>0.04369310844818686</v>
      </c>
      <c r="O195" s="124" t="n">
        <v>3.086881019541998</v>
      </c>
      <c r="P195" s="124" t="n">
        <v>1.263952841448859</v>
      </c>
      <c r="Q195" s="124" t="n">
        <v>0</v>
      </c>
      <c r="R195" s="124" t="n">
        <v>30.37519522719559</v>
      </c>
      <c r="S195" s="124" t="n">
        <v>0</v>
      </c>
      <c r="T195" s="124" t="n">
        <v>35.35692411620605</v>
      </c>
      <c r="U195" s="76">
        <f>IF(AND(L195,M195),1,0)</f>
        <v/>
      </c>
    </row>
    <row r="196" ht="30" customHeight="1" s="74">
      <c r="A196" s="63" t="inlineStr">
        <is>
          <t>Faster: Renewables / high</t>
        </is>
      </c>
      <c r="B196" s="116" t="n">
        <v>2031</v>
      </c>
      <c r="C196" s="122" t="n">
        <v>37.19180721</v>
      </c>
      <c r="D196" s="122" t="n">
        <v>0</v>
      </c>
      <c r="E196" s="122" t="n">
        <v>33.19180721</v>
      </c>
      <c r="F196" s="122" t="n">
        <v>4</v>
      </c>
      <c r="G196" s="122" t="n">
        <v>0</v>
      </c>
      <c r="H196" s="122" t="n">
        <v>0</v>
      </c>
      <c r="I196" s="122" t="n">
        <v>83.79245449912931</v>
      </c>
      <c r="J196" s="122" t="n">
        <v>0</v>
      </c>
      <c r="K196" s="122" t="n">
        <v>42.57819996442907</v>
      </c>
      <c r="L196" s="72" t="b">
        <v>0</v>
      </c>
      <c r="M196" s="72" t="b">
        <v>0</v>
      </c>
      <c r="N196" s="124" t="n">
        <v>0.03267551845220118</v>
      </c>
      <c r="O196" s="124" t="n">
        <v>6.522499917905257</v>
      </c>
      <c r="P196" s="124" t="n">
        <v>1.43843280629487</v>
      </c>
      <c r="Q196" s="124" t="n">
        <v>0.0696375</v>
      </c>
      <c r="R196" s="124" t="n">
        <v>31.21588991799272</v>
      </c>
      <c r="S196" s="124" t="n">
        <v>0</v>
      </c>
      <c r="T196" s="124" t="n">
        <v>34.89601628110017</v>
      </c>
      <c r="U196" s="76">
        <f>IF(AND(L196,M196),1,0)</f>
        <v/>
      </c>
    </row>
    <row r="197" ht="30" customHeight="1" s="74">
      <c r="A197" s="63" t="inlineStr">
        <is>
          <t>Faster: Renewables / high</t>
        </is>
      </c>
      <c r="B197" s="116" t="n">
        <v>2032</v>
      </c>
      <c r="C197" s="122" t="n">
        <v>41.01905721</v>
      </c>
      <c r="D197" s="122" t="n">
        <v>0.46425</v>
      </c>
      <c r="E197" s="122" t="n">
        <v>33.01905721</v>
      </c>
      <c r="F197" s="122" t="n">
        <v>8</v>
      </c>
      <c r="G197" s="122" t="n">
        <v>0</v>
      </c>
      <c r="H197" s="122" t="n">
        <v>0</v>
      </c>
      <c r="I197" s="122" t="n">
        <v>82.06598605689553</v>
      </c>
      <c r="J197" s="122" t="n">
        <v>0</v>
      </c>
      <c r="K197" s="122" t="n">
        <v>44.9197315749418</v>
      </c>
      <c r="L197" s="72" t="b">
        <v>0</v>
      </c>
      <c r="M197" s="72" t="b">
        <v>0</v>
      </c>
      <c r="N197" s="124" t="n">
        <v>0.01757266906559678</v>
      </c>
      <c r="O197" s="124" t="n">
        <v>1.528056586365219</v>
      </c>
      <c r="P197" s="124" t="n">
        <v>1.585785481636034</v>
      </c>
      <c r="Q197" s="124" t="n">
        <v>0.0804375</v>
      </c>
      <c r="R197" s="124" t="n">
        <v>33.01233434059061</v>
      </c>
      <c r="S197" s="124" t="n">
        <v>0.01621582680154405</v>
      </c>
      <c r="T197" s="124" t="n">
        <v>34.19942529032991</v>
      </c>
      <c r="U197" s="76">
        <f>IF(AND(L197,M197),1,0)</f>
        <v/>
      </c>
    </row>
    <row r="198" ht="30" customHeight="1" s="74">
      <c r="A198" s="63" t="inlineStr">
        <is>
          <t>Faster: Renewables / high</t>
        </is>
      </c>
      <c r="B198" s="116" t="n">
        <v>2033</v>
      </c>
      <c r="C198" s="122" t="n">
        <v>48.00936971</v>
      </c>
      <c r="D198" s="122" t="n">
        <v>1.0005</v>
      </c>
      <c r="E198" s="122" t="n">
        <v>36.40936971</v>
      </c>
      <c r="F198" s="122" t="n">
        <v>11.6</v>
      </c>
      <c r="G198" s="122" t="n">
        <v>0</v>
      </c>
      <c r="H198" s="122" t="n">
        <v>0</v>
      </c>
      <c r="I198" s="122" t="n">
        <v>82.97083839306158</v>
      </c>
      <c r="J198" s="122" t="n">
        <v>0</v>
      </c>
      <c r="K198" s="122" t="n">
        <v>47.62780417978713</v>
      </c>
      <c r="L198" s="72" t="b">
        <v>0</v>
      </c>
      <c r="M198" s="72" t="b">
        <v>0</v>
      </c>
      <c r="N198" s="124" t="n">
        <v>0.005327354236083519</v>
      </c>
      <c r="O198" s="124" t="n">
        <v>0.4706706740804814</v>
      </c>
      <c r="P198" s="124" t="n">
        <v>1.87464478702721</v>
      </c>
      <c r="Q198" s="124" t="n">
        <v>0</v>
      </c>
      <c r="R198" s="124" t="n">
        <v>29.69591748235306</v>
      </c>
      <c r="S198" s="124" t="n">
        <v>0.03494654758200284</v>
      </c>
      <c r="T198" s="124" t="n">
        <v>34.55816890911548</v>
      </c>
      <c r="U198" s="76">
        <f>IF(AND(L198,M198),1,0)</f>
        <v/>
      </c>
    </row>
    <row r="199" ht="30" customHeight="1" s="74">
      <c r="A199" s="63" t="inlineStr">
        <is>
          <t>Faster: Renewables / high</t>
        </is>
      </c>
      <c r="B199" s="116" t="n">
        <v>2034</v>
      </c>
      <c r="C199" s="122" t="n">
        <v>55.00999471</v>
      </c>
      <c r="D199" s="122" t="n">
        <v>1.0005</v>
      </c>
      <c r="E199" s="122" t="n">
        <v>39.80999471</v>
      </c>
      <c r="F199" s="122" t="n">
        <v>15.2</v>
      </c>
      <c r="G199" s="122" t="n">
        <v>0</v>
      </c>
      <c r="H199" s="122" t="n">
        <v>0</v>
      </c>
      <c r="I199" s="122" t="n">
        <v>84.31478861299625</v>
      </c>
      <c r="J199" s="122" t="n">
        <v>0</v>
      </c>
      <c r="K199" s="122" t="n">
        <v>50.22132578147934</v>
      </c>
      <c r="L199" s="72" t="b">
        <v>1</v>
      </c>
      <c r="M199" s="72" t="b">
        <v>0</v>
      </c>
      <c r="N199" s="124" t="n">
        <v>1.044736482472192e-15</v>
      </c>
      <c r="O199" s="124" t="n">
        <v>0.06520983508977304</v>
      </c>
      <c r="P199" s="124" t="n">
        <v>2.12600612889498</v>
      </c>
      <c r="Q199" s="124" t="n">
        <v>0.167625</v>
      </c>
      <c r="R199" s="124" t="n">
        <v>30.53256100725727</v>
      </c>
      <c r="S199" s="124" t="n">
        <v>0.03494654758200284</v>
      </c>
      <c r="T199" s="124" t="n">
        <v>35.04642963089034</v>
      </c>
      <c r="U199" s="76">
        <f>IF(AND(L199,M199),1,0)</f>
        <v/>
      </c>
    </row>
    <row r="200" ht="30" customHeight="1" s="74">
      <c r="A200" s="63" t="inlineStr">
        <is>
          <t>Faster: Renewables / high</t>
        </is>
      </c>
      <c r="B200" s="116" t="n">
        <v>2035</v>
      </c>
      <c r="C200" s="122" t="n">
        <v>61.80086971</v>
      </c>
      <c r="D200" s="122" t="n">
        <v>2.118</v>
      </c>
      <c r="E200" s="122" t="n">
        <v>43.00086971</v>
      </c>
      <c r="F200" s="122" t="n">
        <v>18.8</v>
      </c>
      <c r="G200" s="122" t="n">
        <v>0</v>
      </c>
      <c r="H200" s="122" t="n">
        <v>0</v>
      </c>
      <c r="I200" s="122" t="n">
        <v>80.27998911986398</v>
      </c>
      <c r="J200" s="122" t="n">
        <v>0</v>
      </c>
      <c r="K200" s="122" t="n">
        <v>52.98289313813165</v>
      </c>
      <c r="L200" s="72" t="b">
        <v>1</v>
      </c>
      <c r="M200" s="72" t="b">
        <v>0</v>
      </c>
      <c r="N200" s="124" t="n">
        <v>9.914344200920356e-16</v>
      </c>
      <c r="O200" s="124" t="n">
        <v>0.00541936173218361</v>
      </c>
      <c r="P200" s="124" t="n">
        <v>2.321461845122045</v>
      </c>
      <c r="Q200" s="124" t="n">
        <v>0.2376</v>
      </c>
      <c r="R200" s="124" t="n">
        <v>30.59859625629942</v>
      </c>
      <c r="S200" s="124" t="n">
        <v>0.07397979787974214</v>
      </c>
      <c r="T200" s="124" t="n">
        <v>33.33725087980262</v>
      </c>
      <c r="U200" s="76">
        <f>IF(AND(L200,M200),1,0)</f>
        <v/>
      </c>
    </row>
    <row r="201" ht="30" customHeight="1" s="74">
      <c r="A201" s="63" t="inlineStr">
        <is>
          <t>Faster: Renewables / high</t>
        </is>
      </c>
      <c r="B201" s="116" t="n">
        <v>2036</v>
      </c>
      <c r="C201" s="122" t="n">
        <v>68.11230721</v>
      </c>
      <c r="D201" s="122" t="n">
        <v>3.702</v>
      </c>
      <c r="E201" s="122" t="n">
        <v>46.21230721</v>
      </c>
      <c r="F201" s="122" t="n">
        <v>21.9</v>
      </c>
      <c r="G201" s="122" t="n">
        <v>0</v>
      </c>
      <c r="H201" s="122" t="n">
        <v>0</v>
      </c>
      <c r="I201" s="122" t="n">
        <v>83.05477064056019</v>
      </c>
      <c r="J201" s="122" t="n">
        <v>0</v>
      </c>
      <c r="K201" s="122" t="n">
        <v>55.45577816223761</v>
      </c>
      <c r="L201" s="72" t="b">
        <v>1</v>
      </c>
      <c r="M201" s="72" t="b">
        <v>1</v>
      </c>
      <c r="N201" s="124" t="n">
        <v>1.0976170617612e-15</v>
      </c>
      <c r="O201" s="124" t="n">
        <v>5.940137270954437e-15</v>
      </c>
      <c r="P201" s="124" t="n">
        <v>2.560761181084381</v>
      </c>
      <c r="Q201" s="124" t="n">
        <v>0.2019375</v>
      </c>
      <c r="R201" s="124" t="n">
        <v>32.9617157965293</v>
      </c>
      <c r="S201" s="124" t="n">
        <v>0.1293074654158666</v>
      </c>
      <c r="T201" s="124" t="n">
        <v>34.34380356311457</v>
      </c>
      <c r="U201" s="76">
        <f>IF(AND(L201,M201),1,0)</f>
        <v/>
      </c>
    </row>
    <row r="202" ht="30" customHeight="1" s="74">
      <c r="A202" s="63" t="inlineStr">
        <is>
          <t>Faster: Renewables / high</t>
        </is>
      </c>
      <c r="B202" s="116" t="n">
        <v>2037</v>
      </c>
      <c r="C202" s="122" t="n">
        <v>73.39461971</v>
      </c>
      <c r="D202" s="122" t="n">
        <v>4.584</v>
      </c>
      <c r="E202" s="122" t="n">
        <v>48.79461971</v>
      </c>
      <c r="F202" s="122" t="n">
        <v>24.6</v>
      </c>
      <c r="G202" s="122" t="n">
        <v>0</v>
      </c>
      <c r="H202" s="122" t="n">
        <v>0</v>
      </c>
      <c r="I202" s="122" t="n">
        <v>86.15159798564666</v>
      </c>
      <c r="J202" s="122" t="n">
        <v>0</v>
      </c>
      <c r="K202" s="122" t="n">
        <v>58.29704670890241</v>
      </c>
      <c r="L202" s="72" t="b">
        <v>1</v>
      </c>
      <c r="M202" s="72" t="b">
        <v>1</v>
      </c>
      <c r="N202" s="124" t="n">
        <v>1.398216858020137e-15</v>
      </c>
      <c r="O202" s="124" t="n">
        <v>7.226219622680218e-15</v>
      </c>
      <c r="P202" s="124" t="n">
        <v>2.834370963588386</v>
      </c>
      <c r="Q202" s="124" t="n">
        <v>0.25875</v>
      </c>
      <c r="R202" s="124" t="n">
        <v>28.50166445553313</v>
      </c>
      <c r="S202" s="124" t="n">
        <v>0.1601149166575722</v>
      </c>
      <c r="T202" s="124" t="n">
        <v>35.42574490786867</v>
      </c>
      <c r="U202" s="76">
        <f>IF(AND(L202,M202),1,0)</f>
        <v/>
      </c>
    </row>
    <row r="203" ht="30" customHeight="1" s="74">
      <c r="A203" s="63" t="inlineStr">
        <is>
          <t>Faster: Renewables / high</t>
        </is>
      </c>
      <c r="B203" s="116" t="n">
        <v>2038</v>
      </c>
      <c r="C203" s="122" t="n">
        <v>76.93111971</v>
      </c>
      <c r="D203" s="122" t="n">
        <v>5.77275</v>
      </c>
      <c r="E203" s="122" t="n">
        <v>51.33111971</v>
      </c>
      <c r="F203" s="122" t="n">
        <v>25.6</v>
      </c>
      <c r="G203" s="122" t="n">
        <v>0</v>
      </c>
      <c r="H203" s="122" t="n">
        <v>0</v>
      </c>
      <c r="I203" s="122" t="n">
        <v>82.55624829459889</v>
      </c>
      <c r="J203" s="122" t="n">
        <v>0</v>
      </c>
      <c r="K203" s="122" t="n">
        <v>61.21409134895429</v>
      </c>
      <c r="L203" s="72" t="b">
        <v>1</v>
      </c>
      <c r="M203" s="72" t="b">
        <v>1</v>
      </c>
      <c r="N203" s="124" t="n">
        <v>1.227919155177348e-15</v>
      </c>
      <c r="O203" s="124" t="n">
        <v>6.387779194483301e-15</v>
      </c>
      <c r="P203" s="124" t="n">
        <v>2.973928662850463</v>
      </c>
      <c r="Q203" s="124" t="n">
        <v>0.1881</v>
      </c>
      <c r="R203" s="124" t="n">
        <v>26.03094568158678</v>
      </c>
      <c r="S203" s="124" t="n">
        <v>0.2016368641219459</v>
      </c>
      <c r="T203" s="124" t="n">
        <v>33.86753390731709</v>
      </c>
      <c r="U203" s="76">
        <f>IF(AND(L203,M203),1,0)</f>
        <v/>
      </c>
    </row>
    <row r="204" ht="30" customHeight="1" s="74">
      <c r="A204" s="63" t="inlineStr">
        <is>
          <t>Faster: Renewables / high</t>
        </is>
      </c>
      <c r="B204" s="116" t="n">
        <v>2039</v>
      </c>
      <c r="C204" s="122" t="n">
        <v>80.00099471</v>
      </c>
      <c r="D204" s="122" t="n">
        <v>7.026750000000001</v>
      </c>
      <c r="E204" s="122" t="n">
        <v>54.40099471</v>
      </c>
      <c r="F204" s="122" t="n">
        <v>25.6</v>
      </c>
      <c r="G204" s="122" t="n">
        <v>0</v>
      </c>
      <c r="H204" s="122" t="n">
        <v>0</v>
      </c>
      <c r="I204" s="122" t="n">
        <v>78.84763433592609</v>
      </c>
      <c r="J204" s="122" t="n">
        <v>0</v>
      </c>
      <c r="K204" s="122" t="n">
        <v>63.69429365298107</v>
      </c>
      <c r="L204" s="72" t="b">
        <v>1</v>
      </c>
      <c r="M204" s="72" t="b">
        <v>1</v>
      </c>
      <c r="N204" s="124" t="n">
        <v>1.144730151067219e-15</v>
      </c>
      <c r="O204" s="124" t="n">
        <v>1.733013732518884e-14</v>
      </c>
      <c r="P204" s="124" t="n">
        <v>3.081356667023705</v>
      </c>
      <c r="Q204" s="124" t="n">
        <v>0.273375</v>
      </c>
      <c r="R204" s="124" t="n">
        <v>28.41937939806187</v>
      </c>
      <c r="S204" s="124" t="n">
        <v>0.2454379342547111</v>
      </c>
      <c r="T204" s="124" t="n">
        <v>32.27068371489884</v>
      </c>
      <c r="U204" s="76">
        <f>IF(AND(L204,M204),1,0)</f>
        <v/>
      </c>
    </row>
    <row r="205" ht="30" customHeight="1" s="74">
      <c r="A205" s="63" t="inlineStr">
        <is>
          <t>Faster: Renewables / high</t>
        </is>
      </c>
      <c r="B205" s="116" t="n">
        <v>2040</v>
      </c>
      <c r="C205" s="122" t="n">
        <v>84.97286971</v>
      </c>
      <c r="D205" s="122" t="n">
        <v>7.73175</v>
      </c>
      <c r="E205" s="122" t="n">
        <v>56.57286970999999</v>
      </c>
      <c r="F205" s="122" t="n">
        <v>28.4</v>
      </c>
      <c r="G205" s="122" t="n">
        <v>0</v>
      </c>
      <c r="H205" s="122" t="n">
        <v>0</v>
      </c>
      <c r="I205" s="122" t="n">
        <v>82.24175052445625</v>
      </c>
      <c r="J205" s="122" t="n">
        <v>0</v>
      </c>
      <c r="K205" s="122" t="n">
        <v>65.76360598529759</v>
      </c>
      <c r="L205" s="72" t="b">
        <v>1</v>
      </c>
      <c r="M205" s="72" t="b">
        <v>1</v>
      </c>
      <c r="N205" s="124" t="n">
        <v>1.224229783071951e-15</v>
      </c>
      <c r="O205" s="124" t="n">
        <v>3.97015753605956e-14</v>
      </c>
      <c r="P205" s="124" t="n">
        <v>3.32308150034683</v>
      </c>
      <c r="Q205" s="124" t="n">
        <v>0.04725</v>
      </c>
      <c r="R205" s="124" t="n">
        <v>26.60862997277452</v>
      </c>
      <c r="S205" s="124" t="n">
        <v>0.2700629377982514</v>
      </c>
      <c r="T205" s="124" t="n">
        <v>33.50429716650689</v>
      </c>
      <c r="U205" s="76">
        <f>IF(AND(L205,M205),1,0)</f>
        <v/>
      </c>
    </row>
    <row r="206" ht="30" customHeight="1" s="74">
      <c r="A206" s="63" t="inlineStr">
        <is>
          <t>Faster: Renewables / high</t>
        </is>
      </c>
      <c r="B206" s="116" t="n">
        <v>2041</v>
      </c>
      <c r="C206" s="122" t="n">
        <v>89.29261971</v>
      </c>
      <c r="D206" s="122" t="n">
        <v>6.462750000000001</v>
      </c>
      <c r="E206" s="122" t="n">
        <v>58.49261971</v>
      </c>
      <c r="F206" s="122" t="n">
        <v>30.8</v>
      </c>
      <c r="G206" s="122" t="n">
        <v>0</v>
      </c>
      <c r="H206" s="122" t="n">
        <v>0</v>
      </c>
      <c r="I206" s="122" t="n">
        <v>84.88132322575835</v>
      </c>
      <c r="J206" s="122" t="n">
        <v>0</v>
      </c>
      <c r="K206" s="122" t="n">
        <v>67.80668550768706</v>
      </c>
      <c r="L206" s="72" t="b">
        <v>1</v>
      </c>
      <c r="M206" s="72" t="b">
        <v>1</v>
      </c>
      <c r="N206" s="124" t="n">
        <v>1.462909015010377e-15</v>
      </c>
      <c r="O206" s="124" t="n">
        <v>5.543654424400301e-14</v>
      </c>
      <c r="P206" s="124" t="n">
        <v>3.506561313402722</v>
      </c>
      <c r="Q206" s="124" t="n">
        <v>0.09000000000000001</v>
      </c>
      <c r="R206" s="124" t="n">
        <v>25.7884111221998</v>
      </c>
      <c r="S206" s="124" t="n">
        <v>0.2257379314198789</v>
      </c>
      <c r="T206" s="124" t="n">
        <v>34.44367494473681</v>
      </c>
      <c r="U206" s="76">
        <f>IF(AND(L206,M206),1,0)</f>
        <v/>
      </c>
    </row>
    <row r="207" ht="30" customHeight="1" s="74">
      <c r="A207" s="63" t="inlineStr">
        <is>
          <t>Faster: Renewables / high</t>
        </is>
      </c>
      <c r="B207" s="116" t="n">
        <v>2042</v>
      </c>
      <c r="C207" s="122" t="n">
        <v>92.81636971</v>
      </c>
      <c r="D207" s="122" t="n">
        <v>5.716500000000001</v>
      </c>
      <c r="E207" s="122" t="n">
        <v>60.71636971</v>
      </c>
      <c r="F207" s="122" t="n">
        <v>32.1</v>
      </c>
      <c r="G207" s="122" t="n">
        <v>0</v>
      </c>
      <c r="H207" s="122" t="n">
        <v>0</v>
      </c>
      <c r="I207" s="122" t="n">
        <v>87.78719228608448</v>
      </c>
      <c r="J207" s="122" t="n">
        <v>0</v>
      </c>
      <c r="K207" s="122" t="n">
        <v>69.48704488685307</v>
      </c>
      <c r="L207" s="72" t="b">
        <v>1</v>
      </c>
      <c r="M207" s="72" t="b">
        <v>1</v>
      </c>
      <c r="N207" s="124" t="n">
        <v>1.656407365381926e-15</v>
      </c>
      <c r="O207" s="124" t="n">
        <v>6.95123958394106e-14</v>
      </c>
      <c r="P207" s="124" t="n">
        <v>3.673049948310101</v>
      </c>
      <c r="Q207" s="124" t="n">
        <v>0</v>
      </c>
      <c r="R207" s="124" t="n">
        <v>27.58142491530325</v>
      </c>
      <c r="S207" s="124" t="n">
        <v>0.1996721032009188</v>
      </c>
      <c r="T207" s="124" t="n">
        <v>35.46749311103941</v>
      </c>
      <c r="U207" s="76">
        <f>IF(AND(L207,M207),1,0)</f>
        <v/>
      </c>
    </row>
    <row r="208" ht="30" customHeight="1" s="74">
      <c r="A208" s="63" t="inlineStr">
        <is>
          <t>Faster: Renewables / high</t>
        </is>
      </c>
      <c r="B208" s="116" t="n">
        <v>2043</v>
      </c>
      <c r="C208" s="122" t="n">
        <v>94.99324471</v>
      </c>
      <c r="D208" s="122" t="n">
        <v>3.9915</v>
      </c>
      <c r="E208" s="122" t="n">
        <v>62.49324471</v>
      </c>
      <c r="F208" s="122" t="n">
        <v>32.5</v>
      </c>
      <c r="G208" s="122" t="n">
        <v>0</v>
      </c>
      <c r="H208" s="122" t="n">
        <v>0</v>
      </c>
      <c r="I208" s="122" t="n">
        <v>89.65864237292382</v>
      </c>
      <c r="J208" s="122" t="n">
        <v>0</v>
      </c>
      <c r="K208" s="122" t="n">
        <v>71.28143133285452</v>
      </c>
      <c r="L208" s="72" t="b">
        <v>1</v>
      </c>
      <c r="M208" s="72" t="b">
        <v>1</v>
      </c>
      <c r="N208" s="124" t="n">
        <v>2.689946560352066e-15</v>
      </c>
      <c r="O208" s="124" t="n">
        <v>1.044853092935227e-13</v>
      </c>
      <c r="P208" s="124" t="n">
        <v>3.791715645528195</v>
      </c>
      <c r="Q208" s="124" t="n">
        <v>0.106875</v>
      </c>
      <c r="R208" s="124" t="n">
        <v>15.66712299959444</v>
      </c>
      <c r="S208" s="124" t="n">
        <v>0.1394194349560863</v>
      </c>
      <c r="T208" s="124" t="n">
        <v>36.12899996295069</v>
      </c>
      <c r="U208" s="76">
        <f>IF(AND(L208,M208),1,0)</f>
        <v/>
      </c>
    </row>
    <row r="209" ht="30" customHeight="1" s="74">
      <c r="A209" s="63" t="inlineStr">
        <is>
          <t>Faster: Renewables / high</t>
        </is>
      </c>
      <c r="B209" s="116" t="n">
        <v>2044</v>
      </c>
      <c r="C209" s="122" t="n">
        <v>98.35986971</v>
      </c>
      <c r="D209" s="122" t="n">
        <v>3.45</v>
      </c>
      <c r="E209" s="122" t="n">
        <v>64.85986971</v>
      </c>
      <c r="F209" s="122" t="n">
        <v>33.5</v>
      </c>
      <c r="G209" s="122" t="n">
        <v>0</v>
      </c>
      <c r="H209" s="122" t="n">
        <v>0</v>
      </c>
      <c r="I209" s="122" t="n">
        <v>92.94591903201527</v>
      </c>
      <c r="J209" s="122" t="n">
        <v>0</v>
      </c>
      <c r="K209" s="122" t="n">
        <v>72.05476998440908</v>
      </c>
      <c r="L209" s="72" t="b">
        <v>1</v>
      </c>
      <c r="M209" s="72" t="b">
        <v>1</v>
      </c>
      <c r="N209" s="124" t="n">
        <v>3.174895148731282e-15</v>
      </c>
      <c r="O209" s="124" t="n">
        <v>1.201883037538209e-13</v>
      </c>
      <c r="P209" s="124" t="n">
        <v>3.926113942448166</v>
      </c>
      <c r="Q209" s="124" t="n">
        <v>0</v>
      </c>
      <c r="R209" s="124" t="n">
        <v>26.03671594978601</v>
      </c>
      <c r="S209" s="124" t="n">
        <v>0.120505336489665</v>
      </c>
      <c r="T209" s="124" t="n">
        <v>37.3212511729575</v>
      </c>
      <c r="U209" s="76">
        <f>IF(AND(L209,M209),1,0)</f>
        <v/>
      </c>
    </row>
    <row r="210" ht="30" customHeight="1" s="74">
      <c r="A210" s="63" t="inlineStr">
        <is>
          <t>Faster: Renewables / high</t>
        </is>
      </c>
      <c r="B210" s="116" t="n">
        <v>2045</v>
      </c>
      <c r="C210" s="122" t="n">
        <v>100.11436971</v>
      </c>
      <c r="D210" s="122" t="n">
        <v>1.6275</v>
      </c>
      <c r="E210" s="122" t="n">
        <v>66.61436971000001</v>
      </c>
      <c r="F210" s="122" t="n">
        <v>33.5</v>
      </c>
      <c r="G210" s="122" t="n">
        <v>0</v>
      </c>
      <c r="H210" s="122" t="n">
        <v>0</v>
      </c>
      <c r="I210" s="122" t="n">
        <v>94.9083088345261</v>
      </c>
      <c r="J210" s="122" t="n">
        <v>0</v>
      </c>
      <c r="K210" s="122" t="n">
        <v>73.24764594555786</v>
      </c>
      <c r="L210" s="72" t="b">
        <v>1</v>
      </c>
      <c r="M210" s="72" t="b">
        <v>1</v>
      </c>
      <c r="N210" s="124" t="n">
        <v>3.359296656698062e-15</v>
      </c>
      <c r="O210" s="124" t="n">
        <v>1.533351223770296e-13</v>
      </c>
      <c r="P210" s="124" t="n">
        <v>3.996892111414403</v>
      </c>
      <c r="Q210" s="124" t="n">
        <v>0</v>
      </c>
      <c r="R210" s="124" t="n">
        <v>15.50599263283759</v>
      </c>
      <c r="S210" s="124" t="n">
        <v>0.05684708264838542</v>
      </c>
      <c r="T210" s="124" t="n">
        <v>38.01771593602918</v>
      </c>
      <c r="U210" s="76">
        <f>IF(AND(L210,M210),1,0)</f>
        <v/>
      </c>
    </row>
    <row r="211" ht="30" customHeight="1" s="74">
      <c r="A211" s="63" t="inlineStr">
        <is>
          <t>Faster: Renewables / high</t>
        </is>
      </c>
      <c r="B211" s="116" t="n">
        <v>2046</v>
      </c>
      <c r="C211" s="122" t="n">
        <v>103.47936971</v>
      </c>
      <c r="D211" s="122" t="n">
        <v>1.3125</v>
      </c>
      <c r="E211" s="122" t="n">
        <v>69.97936971</v>
      </c>
      <c r="F211" s="122" t="n">
        <v>33.5</v>
      </c>
      <c r="G211" s="122" t="n">
        <v>0</v>
      </c>
      <c r="H211" s="122" t="n">
        <v>0</v>
      </c>
      <c r="I211" s="122" t="n">
        <v>97.22398831370673</v>
      </c>
      <c r="J211" s="122" t="n">
        <v>0</v>
      </c>
      <c r="K211" s="122" t="n">
        <v>74.1679066531065</v>
      </c>
      <c r="L211" s="72" t="b">
        <v>1</v>
      </c>
      <c r="M211" s="72" t="b">
        <v>1</v>
      </c>
      <c r="N211" s="124" t="n">
        <v>3.916058848856026e-15</v>
      </c>
      <c r="O211" s="124" t="n">
        <v>1.329638621427876e-13</v>
      </c>
      <c r="P211" s="124" t="n">
        <v>4.101953095921751</v>
      </c>
      <c r="Q211" s="124" t="n">
        <v>0</v>
      </c>
      <c r="R211" s="124" t="n">
        <v>17.37146689663443</v>
      </c>
      <c r="S211" s="124" t="n">
        <v>0.04584442149063341</v>
      </c>
      <c r="T211" s="124" t="n">
        <v>38.83909486811405</v>
      </c>
      <c r="U211" s="76">
        <f>IF(AND(L211,M211),1,0)</f>
        <v/>
      </c>
    </row>
    <row r="212" ht="30" customHeight="1" s="74">
      <c r="A212" s="63" t="inlineStr">
        <is>
          <t>Faster: Renewables / high</t>
        </is>
      </c>
      <c r="B212" s="116" t="n">
        <v>2047</v>
      </c>
      <c r="C212" s="122" t="n">
        <v>106.55936971</v>
      </c>
      <c r="D212" s="122" t="n">
        <v>0.7124999999999999</v>
      </c>
      <c r="E212" s="122" t="n">
        <v>73.05936971000001</v>
      </c>
      <c r="F212" s="122" t="n">
        <v>33.5</v>
      </c>
      <c r="G212" s="122" t="n">
        <v>0</v>
      </c>
      <c r="H212" s="122" t="n">
        <v>0</v>
      </c>
      <c r="I212" s="122" t="n">
        <v>98.6186568012437</v>
      </c>
      <c r="J212" s="122" t="n">
        <v>0</v>
      </c>
      <c r="K212" s="122" t="n">
        <v>75.33912399487542</v>
      </c>
      <c r="L212" s="72" t="b">
        <v>1</v>
      </c>
      <c r="M212" s="72" t="b">
        <v>1</v>
      </c>
      <c r="N212" s="124" t="n">
        <v>3.963972258867174e-15</v>
      </c>
      <c r="O212" s="124" t="n">
        <v>1.134594640461728e-13</v>
      </c>
      <c r="P212" s="124" t="n">
        <v>4.187431477495353</v>
      </c>
      <c r="Q212" s="124" t="n">
        <v>0</v>
      </c>
      <c r="R212" s="124" t="n">
        <v>14.69296099625129</v>
      </c>
      <c r="S212" s="124" t="n">
        <v>0.02488697166634385</v>
      </c>
      <c r="T212" s="124" t="n">
        <v>39.32319960823579</v>
      </c>
      <c r="U212" s="76">
        <f>IF(AND(L212,M212),1,0)</f>
        <v/>
      </c>
    </row>
    <row r="213" ht="30" customHeight="1" s="74">
      <c r="A213" s="63" t="inlineStr">
        <is>
          <t>Faster: Renewables / high</t>
        </is>
      </c>
      <c r="B213" s="116" t="n">
        <v>2048</v>
      </c>
      <c r="C213" s="122" t="n">
        <v>107.31099471</v>
      </c>
      <c r="D213" s="122" t="n">
        <v>0.7124999999999999</v>
      </c>
      <c r="E213" s="122" t="n">
        <v>73.81099471000002</v>
      </c>
      <c r="F213" s="122" t="n">
        <v>33.5</v>
      </c>
      <c r="G213" s="122" t="n">
        <v>0</v>
      </c>
      <c r="H213" s="122" t="n">
        <v>0</v>
      </c>
      <c r="I213" s="122" t="n">
        <v>100.0318799943627</v>
      </c>
      <c r="J213" s="122" t="n">
        <v>0</v>
      </c>
      <c r="K213" s="122" t="n">
        <v>76.1456834771835</v>
      </c>
      <c r="L213" s="72" t="b">
        <v>1</v>
      </c>
      <c r="M213" s="72" t="b">
        <v>1</v>
      </c>
      <c r="N213" s="124" t="n">
        <v>3.989182951253409e-15</v>
      </c>
      <c r="O213" s="124" t="n">
        <v>1.385060954817163e-13</v>
      </c>
      <c r="P213" s="124" t="n">
        <v>4.259321746791975</v>
      </c>
      <c r="Q213" s="124" t="n">
        <v>0.101025</v>
      </c>
      <c r="R213" s="124" t="n">
        <v>9.417989315889173</v>
      </c>
      <c r="S213" s="124" t="n">
        <v>0.02488697166634385</v>
      </c>
      <c r="T213" s="124" t="n">
        <v>39.81065292499184</v>
      </c>
      <c r="U213" s="76">
        <f>IF(AND(L213,M213),1,0)</f>
        <v/>
      </c>
    </row>
    <row r="214" ht="30" customHeight="1" s="74">
      <c r="A214" s="63" t="inlineStr">
        <is>
          <t>Faster: Renewables / high</t>
        </is>
      </c>
      <c r="B214" s="116" t="n">
        <v>2049</v>
      </c>
      <c r="C214" s="122" t="n">
        <v>107.71055721</v>
      </c>
      <c r="D214" s="122" t="n">
        <v>0.6735</v>
      </c>
      <c r="E214" s="122" t="n">
        <v>74.21055721000002</v>
      </c>
      <c r="F214" s="122" t="n">
        <v>33.5</v>
      </c>
      <c r="G214" s="122" t="n">
        <v>0</v>
      </c>
      <c r="H214" s="122" t="n">
        <v>0</v>
      </c>
      <c r="I214" s="122" t="n">
        <v>100.8968193041986</v>
      </c>
      <c r="J214" s="122" t="n">
        <v>0</v>
      </c>
      <c r="K214" s="122" t="n">
        <v>76.56963335279228</v>
      </c>
      <c r="L214" s="72" t="b">
        <v>1</v>
      </c>
      <c r="M214" s="72" t="b">
        <v>1</v>
      </c>
      <c r="N214" s="124" t="n">
        <v>4.020349324950511e-15</v>
      </c>
      <c r="O214" s="124" t="n">
        <v>1.787370251804532e-13</v>
      </c>
      <c r="P214" s="124" t="n">
        <v>4.279272887276311</v>
      </c>
      <c r="Q214" s="124" t="n">
        <v>0.4030875</v>
      </c>
      <c r="R214" s="124" t="n">
        <v>8.064869863210916</v>
      </c>
      <c r="S214" s="124" t="n">
        <v>0.02352473742776503</v>
      </c>
      <c r="T214" s="124" t="n">
        <v>40.13667005478385</v>
      </c>
      <c r="U214" s="76">
        <f>IF(AND(L214,M214),1,0)</f>
        <v/>
      </c>
    </row>
    <row r="215" ht="30" customHeight="1" s="74">
      <c r="A215" s="63" t="inlineStr">
        <is>
          <t>Faster: Renewables / high</t>
        </is>
      </c>
      <c r="B215" s="116" t="n">
        <v>2050</v>
      </c>
      <c r="C215" s="122" t="n">
        <v>111.16661971</v>
      </c>
      <c r="D215" s="122" t="n">
        <v>3.36075</v>
      </c>
      <c r="E215" s="122" t="n">
        <v>77.66661971000002</v>
      </c>
      <c r="F215" s="122" t="n">
        <v>33.5</v>
      </c>
      <c r="G215" s="122" t="n">
        <v>0</v>
      </c>
      <c r="H215" s="122" t="n">
        <v>0</v>
      </c>
      <c r="I215" s="122" t="n">
        <v>101.9936196657508</v>
      </c>
      <c r="J215" s="122" t="n">
        <v>0</v>
      </c>
      <c r="K215" s="122" t="n">
        <v>76.99551951081447</v>
      </c>
      <c r="L215" s="72" t="b">
        <v>1</v>
      </c>
      <c r="M215" s="72" t="b">
        <v>1</v>
      </c>
      <c r="N215" s="124" t="n">
        <v>3.760352502767423e-15</v>
      </c>
      <c r="O215" s="124" t="n">
        <v>1.141842176366481e-13</v>
      </c>
      <c r="P215" s="124" t="n">
        <v>4.387127879540756</v>
      </c>
      <c r="Q215" s="124" t="n">
        <v>0</v>
      </c>
      <c r="R215" s="124" t="n">
        <v>0</v>
      </c>
      <c r="S215" s="124" t="n">
        <v>0.1173879158283019</v>
      </c>
      <c r="T215" s="124" t="n">
        <v>40.55855735680637</v>
      </c>
      <c r="U215" s="76">
        <f>IF(AND(L215,M215),1,0)</f>
        <v/>
      </c>
    </row>
    <row r="216" ht="30" customHeight="1" s="74">
      <c r="A216" s="63" t="inlineStr">
        <is>
          <t>Planning: Proposed / low</t>
        </is>
      </c>
      <c r="B216" s="116" t="n">
        <v>2030</v>
      </c>
      <c r="C216" s="122" t="n">
        <v>34.48786971</v>
      </c>
      <c r="D216" s="122" t="n">
        <v>0</v>
      </c>
      <c r="E216" s="122" t="n">
        <v>34.48786971</v>
      </c>
      <c r="F216" s="122" t="n">
        <v>0</v>
      </c>
      <c r="G216" s="122" t="n">
        <v>0</v>
      </c>
      <c r="H216" s="122" t="n">
        <v>0</v>
      </c>
      <c r="I216" s="122" t="n">
        <v>82.63238690710735</v>
      </c>
      <c r="J216" s="122" t="n">
        <v>0</v>
      </c>
      <c r="K216" s="122" t="n">
        <v>40.13933338501767</v>
      </c>
      <c r="L216" s="72" t="b">
        <v>0</v>
      </c>
      <c r="M216" s="72" t="b">
        <v>0</v>
      </c>
      <c r="N216" s="124" t="n">
        <v>0.02508218915787703</v>
      </c>
      <c r="O216" s="124" t="n">
        <v>1.891680316435798</v>
      </c>
      <c r="P216" s="124" t="n">
        <v>1.258626933788648</v>
      </c>
      <c r="Q216" s="124" t="n">
        <v>0</v>
      </c>
      <c r="R216" s="124" t="n">
        <v>15.87280716044289</v>
      </c>
      <c r="S216" s="124" t="n">
        <v>0</v>
      </c>
      <c r="T216" s="124" t="n">
        <v>34.64847278711081</v>
      </c>
      <c r="U216" s="76">
        <f>IF(AND(L216,M216),1,0)</f>
        <v/>
      </c>
    </row>
    <row r="217" ht="30" customHeight="1" s="74">
      <c r="A217" s="63" t="inlineStr">
        <is>
          <t>Planning: Proposed / low</t>
        </is>
      </c>
      <c r="B217" s="116" t="n">
        <v>2031</v>
      </c>
      <c r="C217" s="122" t="n">
        <v>34.69180721</v>
      </c>
      <c r="D217" s="122" t="n">
        <v>0</v>
      </c>
      <c r="E217" s="122" t="n">
        <v>33.19180721</v>
      </c>
      <c r="F217" s="122" t="n">
        <v>1.5</v>
      </c>
      <c r="G217" s="122" t="n">
        <v>0</v>
      </c>
      <c r="H217" s="122" t="n">
        <v>0</v>
      </c>
      <c r="I217" s="122" t="n">
        <v>81.30934686189414</v>
      </c>
      <c r="J217" s="122" t="n">
        <v>0</v>
      </c>
      <c r="K217" s="122" t="n">
        <v>41.42072066284593</v>
      </c>
      <c r="L217" s="72" t="b">
        <v>0</v>
      </c>
      <c r="M217" s="72" t="b">
        <v>0</v>
      </c>
      <c r="N217" s="124" t="n">
        <v>0.033964906234918</v>
      </c>
      <c r="O217" s="124" t="n">
        <v>6.026292224927212</v>
      </c>
      <c r="P217" s="124" t="n">
        <v>1.305507480738575</v>
      </c>
      <c r="Q217" s="124" t="n">
        <v>0.0696375</v>
      </c>
      <c r="R217" s="124" t="n">
        <v>12.80571705010993</v>
      </c>
      <c r="S217" s="124" t="n">
        <v>0</v>
      </c>
      <c r="T217" s="124" t="n">
        <v>34.0642204768645</v>
      </c>
      <c r="U217" s="76">
        <f>IF(AND(L217,M217),1,0)</f>
        <v/>
      </c>
    </row>
    <row r="218" ht="30" customHeight="1" s="74">
      <c r="A218" s="63" t="inlineStr">
        <is>
          <t>Planning: Proposed / low</t>
        </is>
      </c>
      <c r="B218" s="116" t="n">
        <v>2032</v>
      </c>
      <c r="C218" s="122" t="n">
        <v>36.91905721</v>
      </c>
      <c r="D218" s="122" t="n">
        <v>0.46425</v>
      </c>
      <c r="E218" s="122" t="n">
        <v>33.01905721</v>
      </c>
      <c r="F218" s="122" t="n">
        <v>3</v>
      </c>
      <c r="G218" s="122" t="n">
        <v>0.8999999999999999</v>
      </c>
      <c r="H218" s="122" t="n">
        <v>0</v>
      </c>
      <c r="I218" s="122" t="n">
        <v>78.92523847662996</v>
      </c>
      <c r="J218" s="122" t="n">
        <v>0</v>
      </c>
      <c r="K218" s="122" t="n">
        <v>43.18756161522678</v>
      </c>
      <c r="L218" s="72" t="b">
        <v>0</v>
      </c>
      <c r="M218" s="72" t="b">
        <v>0</v>
      </c>
      <c r="N218" s="124" t="n">
        <v>0.02183461311826184</v>
      </c>
      <c r="O218" s="124" t="n">
        <v>1.218361073732531</v>
      </c>
      <c r="P218" s="124" t="n">
        <v>1.383410960481822</v>
      </c>
      <c r="Q218" s="124" t="n">
        <v>0.0804375</v>
      </c>
      <c r="R218" s="124" t="n">
        <v>7.961126939776989</v>
      </c>
      <c r="S218" s="124" t="n">
        <v>0.01621582680154405</v>
      </c>
      <c r="T218" s="124" t="n">
        <v>33.11959724512931</v>
      </c>
      <c r="U218" s="76">
        <f>IF(AND(L218,M218),1,0)</f>
        <v/>
      </c>
    </row>
    <row r="219" ht="30" customHeight="1" s="74">
      <c r="A219" s="63" t="inlineStr">
        <is>
          <t>Planning: Proposed / low</t>
        </is>
      </c>
      <c r="B219" s="116" t="n">
        <v>2033</v>
      </c>
      <c r="C219" s="122" t="n">
        <v>39.02936971</v>
      </c>
      <c r="D219" s="122" t="n">
        <v>1.0005</v>
      </c>
      <c r="E219" s="122" t="n">
        <v>32.72936971</v>
      </c>
      <c r="F219" s="122" t="n">
        <v>4.5</v>
      </c>
      <c r="G219" s="122" t="n">
        <v>1.8</v>
      </c>
      <c r="H219" s="122" t="n">
        <v>0</v>
      </c>
      <c r="I219" s="122" t="n">
        <v>80.30243408760485</v>
      </c>
      <c r="J219" s="122" t="n">
        <v>0</v>
      </c>
      <c r="K219" s="122" t="n">
        <v>43.282290301204</v>
      </c>
      <c r="L219" s="72" t="b">
        <v>0</v>
      </c>
      <c r="M219" s="72" t="b">
        <v>0</v>
      </c>
      <c r="N219" s="124" t="n">
        <v>0.02043108695125197</v>
      </c>
      <c r="O219" s="124" t="n">
        <v>1.070514162112016</v>
      </c>
      <c r="P219" s="124" t="n">
        <v>1.495438592200779</v>
      </c>
      <c r="Q219" s="124" t="n">
        <v>0</v>
      </c>
      <c r="R219" s="124" t="n">
        <v>8.949870162777373</v>
      </c>
      <c r="S219" s="124" t="n">
        <v>0.03494654758200284</v>
      </c>
      <c r="T219" s="124" t="n">
        <v>33.60665282793509</v>
      </c>
      <c r="U219" s="76">
        <f>IF(AND(L219,M219),1,0)</f>
        <v/>
      </c>
    </row>
    <row r="220" ht="30" customHeight="1" s="74">
      <c r="A220" s="63" t="inlineStr">
        <is>
          <t>Planning: Proposed / low</t>
        </is>
      </c>
      <c r="B220" s="116" t="n">
        <v>2034</v>
      </c>
      <c r="C220" s="122" t="n">
        <v>42.98999471</v>
      </c>
      <c r="D220" s="122" t="n">
        <v>1.0005</v>
      </c>
      <c r="E220" s="122" t="n">
        <v>34.28999471</v>
      </c>
      <c r="F220" s="122" t="n">
        <v>6</v>
      </c>
      <c r="G220" s="122" t="n">
        <v>2.7</v>
      </c>
      <c r="H220" s="122" t="n">
        <v>0</v>
      </c>
      <c r="I220" s="122" t="n">
        <v>81.85076096472835</v>
      </c>
      <c r="J220" s="122" t="n">
        <v>0</v>
      </c>
      <c r="K220" s="122" t="n">
        <v>43.65886496407544</v>
      </c>
      <c r="L220" s="72" t="b">
        <v>0</v>
      </c>
      <c r="M220" s="72" t="b">
        <v>0</v>
      </c>
      <c r="N220" s="124" t="n">
        <v>0.01381192441809926</v>
      </c>
      <c r="O220" s="124" t="n">
        <v>3.748451646844081</v>
      </c>
      <c r="P220" s="124" t="n">
        <v>1.702018314641602</v>
      </c>
      <c r="Q220" s="124" t="n">
        <v>0.167625</v>
      </c>
      <c r="R220" s="124" t="n">
        <v>8.949870162777371</v>
      </c>
      <c r="S220" s="124" t="n">
        <v>0.03494654758200284</v>
      </c>
      <c r="T220" s="124" t="n">
        <v>34.1591586800641</v>
      </c>
      <c r="U220" s="76">
        <f>IF(AND(L220,M220),1,0)</f>
        <v/>
      </c>
    </row>
    <row r="221" ht="30" customHeight="1" s="74">
      <c r="A221" s="63" t="inlineStr">
        <is>
          <t>Planning: Proposed / low</t>
        </is>
      </c>
      <c r="B221" s="116" t="n">
        <v>2035</v>
      </c>
      <c r="C221" s="122" t="n">
        <v>46.74086971000001</v>
      </c>
      <c r="D221" s="122" t="n">
        <v>2.118</v>
      </c>
      <c r="E221" s="122" t="n">
        <v>35.64086971</v>
      </c>
      <c r="F221" s="122" t="n">
        <v>7.5</v>
      </c>
      <c r="G221" s="122" t="n">
        <v>3.6</v>
      </c>
      <c r="H221" s="122" t="n">
        <v>2</v>
      </c>
      <c r="I221" s="122" t="n">
        <v>70.95901345855454</v>
      </c>
      <c r="J221" s="122" t="n">
        <v>14.90365714285714</v>
      </c>
      <c r="K221" s="122" t="n">
        <v>44.24838812944017</v>
      </c>
      <c r="L221" s="72" t="b">
        <v>0</v>
      </c>
      <c r="M221" s="72" t="b">
        <v>0</v>
      </c>
      <c r="N221" s="124" t="n">
        <v>6.002074564754428e-16</v>
      </c>
      <c r="O221" s="124" t="n">
        <v>1.910203811620223</v>
      </c>
      <c r="P221" s="124" t="n">
        <v>1.861992515870683</v>
      </c>
      <c r="Q221" s="124" t="n">
        <v>0.2376</v>
      </c>
      <c r="R221" s="124" t="n">
        <v>7.949708598251197</v>
      </c>
      <c r="S221" s="124" t="n">
        <v>0.07397979787974214</v>
      </c>
      <c r="T221" s="124" t="n">
        <v>42.29876055712381</v>
      </c>
      <c r="U221" s="76">
        <f>IF(AND(L221,M221),1,0)</f>
        <v/>
      </c>
    </row>
    <row r="222" ht="30" customHeight="1" s="74">
      <c r="A222" s="63" t="inlineStr">
        <is>
          <t>Planning: Proposed / low</t>
        </is>
      </c>
      <c r="B222" s="116" t="n">
        <v>2036</v>
      </c>
      <c r="C222" s="122" t="n">
        <v>50.51230721000001</v>
      </c>
      <c r="D222" s="122" t="n">
        <v>3.702</v>
      </c>
      <c r="E222" s="122" t="n">
        <v>37.01230721000001</v>
      </c>
      <c r="F222" s="122" t="n">
        <v>9</v>
      </c>
      <c r="G222" s="122" t="n">
        <v>4.5</v>
      </c>
      <c r="H222" s="122" t="n">
        <v>4</v>
      </c>
      <c r="I222" s="122" t="n">
        <v>65.6162024677823</v>
      </c>
      <c r="J222" s="122" t="n">
        <v>29.80731428571428</v>
      </c>
      <c r="K222" s="122" t="n">
        <v>44.73073730460141</v>
      </c>
      <c r="L222" s="72" t="b">
        <v>1</v>
      </c>
      <c r="M222" s="72" t="b">
        <v>0</v>
      </c>
      <c r="N222" s="124" t="n">
        <v>6.064970563051219e-16</v>
      </c>
      <c r="O222" s="124" t="n">
        <v>1.061933467283419</v>
      </c>
      <c r="P222" s="124" t="n">
        <v>2.024085459413822</v>
      </c>
      <c r="Q222" s="124" t="n">
        <v>0.2019375</v>
      </c>
      <c r="R222" s="124" t="n">
        <v>9.199547033725022</v>
      </c>
      <c r="S222" s="124" t="n">
        <v>0.1293074654158666</v>
      </c>
      <c r="T222" s="124" t="n">
        <v>52.69964974192673</v>
      </c>
      <c r="U222" s="76">
        <f>IF(AND(L222,M222),1,0)</f>
        <v/>
      </c>
    </row>
    <row r="223" ht="30" customHeight="1" s="74">
      <c r="A223" s="63" t="inlineStr">
        <is>
          <t>Planning: Proposed / low</t>
        </is>
      </c>
      <c r="B223" s="116" t="n">
        <v>2037</v>
      </c>
      <c r="C223" s="122" t="n">
        <v>53.65461971000001</v>
      </c>
      <c r="D223" s="122" t="n">
        <v>4.584</v>
      </c>
      <c r="E223" s="122" t="n">
        <v>37.75461971000001</v>
      </c>
      <c r="F223" s="122" t="n">
        <v>10.5</v>
      </c>
      <c r="G223" s="122" t="n">
        <v>5.4</v>
      </c>
      <c r="H223" s="122" t="n">
        <v>6</v>
      </c>
      <c r="I223" s="122" t="n">
        <v>58.13435432292952</v>
      </c>
      <c r="J223" s="122" t="n">
        <v>32.02881053878318</v>
      </c>
      <c r="K223" s="122" t="n">
        <v>45.53224249257119</v>
      </c>
      <c r="L223" s="72" t="b">
        <v>1</v>
      </c>
      <c r="M223" s="72" t="b">
        <v>0</v>
      </c>
      <c r="N223" s="124" t="n">
        <v>5.291260426744556e-16</v>
      </c>
      <c r="O223" s="124" t="n">
        <v>0.3833633574462456</v>
      </c>
      <c r="P223" s="124" t="n">
        <v>2.112735621086824</v>
      </c>
      <c r="Q223" s="124" t="n">
        <v>0.25875</v>
      </c>
      <c r="R223" s="124" t="n">
        <v>9.534488198423009</v>
      </c>
      <c r="S223" s="124" t="n">
        <v>0.1601149166575722</v>
      </c>
      <c r="T223" s="124" t="n">
        <v>52.04192645373262</v>
      </c>
      <c r="U223" s="76">
        <f>IF(AND(L223,M223),1,0)</f>
        <v/>
      </c>
    </row>
    <row r="224" ht="30" customHeight="1" s="74">
      <c r="A224" s="63" t="inlineStr">
        <is>
          <t>Planning: Proposed / low</t>
        </is>
      </c>
      <c r="B224" s="116" t="n">
        <v>2038</v>
      </c>
      <c r="C224" s="122" t="n">
        <v>56.75111971000001</v>
      </c>
      <c r="D224" s="122" t="n">
        <v>5.77275</v>
      </c>
      <c r="E224" s="122" t="n">
        <v>38.45111971000001</v>
      </c>
      <c r="F224" s="122" t="n">
        <v>12</v>
      </c>
      <c r="G224" s="122" t="n">
        <v>6.300000000000001</v>
      </c>
      <c r="H224" s="122" t="n">
        <v>8</v>
      </c>
      <c r="I224" s="122" t="n">
        <v>53.63961580219176</v>
      </c>
      <c r="J224" s="122" t="n">
        <v>32.77609616525695</v>
      </c>
      <c r="K224" s="122" t="n">
        <v>46.30595705104417</v>
      </c>
      <c r="L224" s="72" t="b">
        <v>1</v>
      </c>
      <c r="M224" s="72" t="b">
        <v>0</v>
      </c>
      <c r="N224" s="124" t="n">
        <v>5.173401726126324e-16</v>
      </c>
      <c r="O224" s="124" t="n">
        <v>0.05484699617586154</v>
      </c>
      <c r="P224" s="124" t="n">
        <v>2.192227576159967</v>
      </c>
      <c r="Q224" s="124" t="n">
        <v>0.1881</v>
      </c>
      <c r="R224" s="124" t="n">
        <v>12.38932663389683</v>
      </c>
      <c r="S224" s="124" t="n">
        <v>0.2016368641219459</v>
      </c>
      <c r="T224" s="124" t="n">
        <v>50.82821561416477</v>
      </c>
      <c r="U224" s="76">
        <f>IF(AND(L224,M224),1,0)</f>
        <v/>
      </c>
    </row>
    <row r="225" ht="30" customHeight="1" s="74">
      <c r="A225" s="63" t="inlineStr">
        <is>
          <t>Planning: Proposed / low</t>
        </is>
      </c>
      <c r="B225" s="116" t="n">
        <v>2039</v>
      </c>
      <c r="C225" s="122" t="n">
        <v>60.08099471000001</v>
      </c>
      <c r="D225" s="122" t="n">
        <v>7.026750000000001</v>
      </c>
      <c r="E225" s="122" t="n">
        <v>39.68099471000001</v>
      </c>
      <c r="F225" s="122" t="n">
        <v>13.2</v>
      </c>
      <c r="G225" s="122" t="n">
        <v>7.200000000000001</v>
      </c>
      <c r="H225" s="122" t="n">
        <v>8</v>
      </c>
      <c r="I225" s="122" t="n">
        <v>42.70889421095982</v>
      </c>
      <c r="J225" s="122" t="n">
        <v>35.94318640324192</v>
      </c>
      <c r="K225" s="122" t="n">
        <v>46.98855171258466</v>
      </c>
      <c r="L225" s="72" t="b">
        <v>1</v>
      </c>
      <c r="M225" s="72" t="b">
        <v>1</v>
      </c>
      <c r="N225" s="124" t="n">
        <v>3.354557590047017e-16</v>
      </c>
      <c r="O225" s="124" t="n">
        <v>1.755040557327447e-15</v>
      </c>
      <c r="P225" s="124" t="n">
        <v>2.183338868893472</v>
      </c>
      <c r="Q225" s="124" t="n">
        <v>0.273375</v>
      </c>
      <c r="R225" s="124" t="n">
        <v>14.41432663389684</v>
      </c>
      <c r="S225" s="124" t="n">
        <v>0.2454379342547111</v>
      </c>
      <c r="T225" s="124" t="n">
        <v>49.58863276960496</v>
      </c>
      <c r="U225" s="76">
        <f>IF(AND(L225,M225),1,0)</f>
        <v/>
      </c>
    </row>
    <row r="226" ht="30" customHeight="1" s="74">
      <c r="A226" s="63" t="inlineStr">
        <is>
          <t>Planning: Proposed / low</t>
        </is>
      </c>
      <c r="B226" s="116" t="n">
        <v>2040</v>
      </c>
      <c r="C226" s="122" t="n">
        <v>61.91286971000001</v>
      </c>
      <c r="D226" s="122" t="n">
        <v>7.73175</v>
      </c>
      <c r="E226" s="122" t="n">
        <v>40.01286971000001</v>
      </c>
      <c r="F226" s="122" t="n">
        <v>13.8</v>
      </c>
      <c r="G226" s="122" t="n">
        <v>8.100000000000001</v>
      </c>
      <c r="H226" s="122" t="n">
        <v>8</v>
      </c>
      <c r="I226" s="122" t="n">
        <v>38.19307345371676</v>
      </c>
      <c r="J226" s="122" t="n">
        <v>36.18037263735368</v>
      </c>
      <c r="K226" s="122" t="n">
        <v>46.98463328143072</v>
      </c>
      <c r="L226" s="72" t="b">
        <v>1</v>
      </c>
      <c r="M226" s="72" t="b">
        <v>1</v>
      </c>
      <c r="N226" s="124" t="n">
        <v>3.605044172273941e-16</v>
      </c>
      <c r="O226" s="124" t="n">
        <v>1.932676241267473e-15</v>
      </c>
      <c r="P226" s="124" t="n">
        <v>2.243781887531419</v>
      </c>
      <c r="Q226" s="124" t="n">
        <v>0.04725</v>
      </c>
      <c r="R226" s="124" t="n">
        <v>15.85182663389684</v>
      </c>
      <c r="S226" s="124" t="n">
        <v>0.2700629377982514</v>
      </c>
      <c r="T226" s="124" t="n">
        <v>47.85738166442187</v>
      </c>
      <c r="U226" s="76">
        <f>IF(AND(L226,M226),1,0)</f>
        <v/>
      </c>
    </row>
    <row r="227" ht="30" customHeight="1" s="74">
      <c r="A227" s="63" t="inlineStr">
        <is>
          <t>Planning: Proposed / low</t>
        </is>
      </c>
      <c r="B227" s="116" t="n">
        <v>2041</v>
      </c>
      <c r="C227" s="122" t="n">
        <v>62.99261971000001</v>
      </c>
      <c r="D227" s="122" t="n">
        <v>6.462750000000001</v>
      </c>
      <c r="E227" s="122" t="n">
        <v>40.09261971000002</v>
      </c>
      <c r="F227" s="122" t="n">
        <v>14.5</v>
      </c>
      <c r="G227" s="122" t="n">
        <v>8.400000000000002</v>
      </c>
      <c r="H227" s="122" t="n">
        <v>8</v>
      </c>
      <c r="I227" s="122" t="n">
        <v>30.5122323525542</v>
      </c>
      <c r="J227" s="122" t="n">
        <v>36.12685584171386</v>
      </c>
      <c r="K227" s="122" t="n">
        <v>47.28994232949328</v>
      </c>
      <c r="L227" s="72" t="b">
        <v>1</v>
      </c>
      <c r="M227" s="72" t="b">
        <v>1</v>
      </c>
      <c r="N227" s="124" t="n">
        <v>3.994731509836545e-16</v>
      </c>
      <c r="O227" s="124" t="n">
        <v>2.103206497849896e-15</v>
      </c>
      <c r="P227" s="124" t="n">
        <v>2.266091047752306</v>
      </c>
      <c r="Q227" s="124" t="n">
        <v>0.09000000000000001</v>
      </c>
      <c r="R227" s="124" t="n">
        <v>16.29682663389684</v>
      </c>
      <c r="S227" s="124" t="n">
        <v>0.2257379314198789</v>
      </c>
      <c r="T227" s="124" t="n">
        <v>44.56572732782003</v>
      </c>
      <c r="U227" s="76">
        <f>IF(AND(L227,M227),1,0)</f>
        <v/>
      </c>
    </row>
    <row r="228" ht="30" customHeight="1" s="74">
      <c r="A228" s="63" t="inlineStr">
        <is>
          <t>Planning: Proposed / low</t>
        </is>
      </c>
      <c r="B228" s="116" t="n">
        <v>2042</v>
      </c>
      <c r="C228" s="122" t="n">
        <v>63.37636971000001</v>
      </c>
      <c r="D228" s="122" t="n">
        <v>5.716500000000001</v>
      </c>
      <c r="E228" s="122" t="n">
        <v>40.47636971000001</v>
      </c>
      <c r="F228" s="122" t="n">
        <v>14.5</v>
      </c>
      <c r="G228" s="122" t="n">
        <v>8.400000000000002</v>
      </c>
      <c r="H228" s="122" t="n">
        <v>8</v>
      </c>
      <c r="I228" s="122" t="n">
        <v>19.81652254750318</v>
      </c>
      <c r="J228" s="122" t="n">
        <v>35.77302062433698</v>
      </c>
      <c r="K228" s="122" t="n">
        <v>47.31252006077514</v>
      </c>
      <c r="L228" s="72" t="b">
        <v>1</v>
      </c>
      <c r="M228" s="72" t="b">
        <v>1</v>
      </c>
      <c r="N228" s="124" t="n">
        <v>4.970894618357544e-16</v>
      </c>
      <c r="O228" s="124" t="n">
        <v>2.707167823245982e-15</v>
      </c>
      <c r="P228" s="124" t="n">
        <v>2.228975860304723</v>
      </c>
      <c r="Q228" s="124" t="n">
        <v>0</v>
      </c>
      <c r="R228" s="124" t="n">
        <v>16.58182663389684</v>
      </c>
      <c r="S228" s="124" t="n">
        <v>0.1996721032009188</v>
      </c>
      <c r="T228" s="124" t="n">
        <v>39.75280030772781</v>
      </c>
      <c r="U228" s="76">
        <f>IF(AND(L228,M228),1,0)</f>
        <v/>
      </c>
    </row>
    <row r="229" ht="30" customHeight="1" s="74">
      <c r="A229" s="63" t="inlineStr">
        <is>
          <t>Planning: Proposed / low</t>
        </is>
      </c>
      <c r="B229" s="116" t="n">
        <v>2043</v>
      </c>
      <c r="C229" s="122" t="n">
        <v>63.61324471000002</v>
      </c>
      <c r="D229" s="122" t="n">
        <v>3.9915</v>
      </c>
      <c r="E229" s="122" t="n">
        <v>40.41324471000001</v>
      </c>
      <c r="F229" s="122" t="n">
        <v>14.5</v>
      </c>
      <c r="G229" s="122" t="n">
        <v>8.700000000000003</v>
      </c>
      <c r="H229" s="122" t="n">
        <v>8</v>
      </c>
      <c r="I229" s="122" t="n">
        <v>14.27011802672389</v>
      </c>
      <c r="J229" s="122" t="n">
        <v>33.05708520641996</v>
      </c>
      <c r="K229" s="122" t="n">
        <v>47.14873655894225</v>
      </c>
      <c r="L229" s="72" t="b">
        <v>1</v>
      </c>
      <c r="M229" s="72" t="b">
        <v>1</v>
      </c>
      <c r="N229" s="124" t="n">
        <v>4.493724986849742e-16</v>
      </c>
      <c r="O229" s="124" t="n">
        <v>2.501110429875553e-15</v>
      </c>
      <c r="P229" s="124" t="n">
        <v>2.167969287691143</v>
      </c>
      <c r="Q229" s="124" t="n">
        <v>0.106875</v>
      </c>
      <c r="R229" s="124" t="n">
        <v>17.64682663389684</v>
      </c>
      <c r="S229" s="124" t="n">
        <v>0.1394194349560863</v>
      </c>
      <c r="T229" s="124" t="n">
        <v>34.59129621962977</v>
      </c>
      <c r="U229" s="76">
        <f>IF(AND(L229,M229),1,0)</f>
        <v/>
      </c>
    </row>
    <row r="230" ht="30" customHeight="1" s="74">
      <c r="A230" s="63" t="inlineStr">
        <is>
          <t>Planning: Proposed / low</t>
        </is>
      </c>
      <c r="B230" s="116" t="n">
        <v>2044</v>
      </c>
      <c r="C230" s="122" t="n">
        <v>65.93986971000001</v>
      </c>
      <c r="D230" s="122" t="n">
        <v>3.45</v>
      </c>
      <c r="E230" s="122" t="n">
        <v>40.93986971000001</v>
      </c>
      <c r="F230" s="122" t="n">
        <v>15.7</v>
      </c>
      <c r="G230" s="122" t="n">
        <v>9.300000000000002</v>
      </c>
      <c r="H230" s="122" t="n">
        <v>8</v>
      </c>
      <c r="I230" s="122" t="n">
        <v>12.85235348047327</v>
      </c>
      <c r="J230" s="122" t="n">
        <v>33.48980346604112</v>
      </c>
      <c r="K230" s="122" t="n">
        <v>47.9753436152543</v>
      </c>
      <c r="L230" s="72" t="b">
        <v>1</v>
      </c>
      <c r="M230" s="72" t="b">
        <v>1</v>
      </c>
      <c r="N230" s="124" t="n">
        <v>4.575822758114408e-16</v>
      </c>
      <c r="O230" s="124" t="n">
        <v>3.11928260998684e-15</v>
      </c>
      <c r="P230" s="124" t="n">
        <v>2.168543350657914</v>
      </c>
      <c r="Q230" s="124" t="n">
        <v>0</v>
      </c>
      <c r="R230" s="124" t="n">
        <v>16.20682663389683</v>
      </c>
      <c r="S230" s="124" t="n">
        <v>0.120505336489665</v>
      </c>
      <c r="T230" s="124" t="n">
        <v>34.49956168438437</v>
      </c>
      <c r="U230" s="76">
        <f>IF(AND(L230,M230),1,0)</f>
        <v/>
      </c>
    </row>
    <row r="231" ht="30" customHeight="1" s="74">
      <c r="A231" s="63" t="inlineStr">
        <is>
          <t>Planning: Proposed / low</t>
        </is>
      </c>
      <c r="B231" s="116" t="n">
        <v>2045</v>
      </c>
      <c r="C231" s="122" t="n">
        <v>68.25436971000002</v>
      </c>
      <c r="D231" s="122" t="n">
        <v>1.6275</v>
      </c>
      <c r="E231" s="122" t="n">
        <v>40.85436971000001</v>
      </c>
      <c r="F231" s="122" t="n">
        <v>17.2</v>
      </c>
      <c r="G231" s="122" t="n">
        <v>10.2</v>
      </c>
      <c r="H231" s="122" t="n">
        <v>8</v>
      </c>
      <c r="I231" s="122" t="n">
        <v>22.09508288980813</v>
      </c>
      <c r="J231" s="122" t="n">
        <v>0</v>
      </c>
      <c r="K231" s="122" t="n">
        <v>47.68910297758204</v>
      </c>
      <c r="L231" s="72" t="b">
        <v>1</v>
      </c>
      <c r="M231" s="72" t="b">
        <v>1</v>
      </c>
      <c r="N231" s="124" t="n">
        <v>5.043946640640311e-16</v>
      </c>
      <c r="O231" s="124" t="n">
        <v>3.709033080667723e-15</v>
      </c>
      <c r="P231" s="124" t="n">
        <v>2.253825031909611</v>
      </c>
      <c r="Q231" s="124" t="n">
        <v>0</v>
      </c>
      <c r="R231" s="124" t="n">
        <v>11.43503580465973</v>
      </c>
      <c r="S231" s="124" t="n">
        <v>0.05684708264838542</v>
      </c>
      <c r="T231" s="124" t="n">
        <v>9.049912280829668</v>
      </c>
      <c r="U231" s="76">
        <f>IF(AND(L231,M231),1,0)</f>
        <v/>
      </c>
    </row>
    <row r="232" ht="30" customHeight="1" s="74">
      <c r="A232" s="63" t="inlineStr">
        <is>
          <t>Planning: Proposed / low</t>
        </is>
      </c>
      <c r="B232" s="116" t="n">
        <v>2046</v>
      </c>
      <c r="C232" s="122" t="n">
        <v>69.77936971000001</v>
      </c>
      <c r="D232" s="122" t="n">
        <v>1.3125</v>
      </c>
      <c r="E232" s="122" t="n">
        <v>42.37936971000001</v>
      </c>
      <c r="F232" s="122" t="n">
        <v>17.2</v>
      </c>
      <c r="G232" s="122" t="n">
        <v>10.2</v>
      </c>
      <c r="H232" s="122" t="n">
        <v>8</v>
      </c>
      <c r="I232" s="122" t="n">
        <v>19.36112419578753</v>
      </c>
      <c r="J232" s="122" t="n">
        <v>0</v>
      </c>
      <c r="K232" s="122" t="n">
        <v>48.84902907961176</v>
      </c>
      <c r="L232" s="72" t="b">
        <v>1</v>
      </c>
      <c r="M232" s="72" t="b">
        <v>1</v>
      </c>
      <c r="N232" s="124" t="n">
        <v>3.964767259446791e-16</v>
      </c>
      <c r="O232" s="124" t="n">
        <v>2.856381797755603e-15</v>
      </c>
      <c r="P232" s="124" t="n">
        <v>2.238899966561781</v>
      </c>
      <c r="Q232" s="124" t="n">
        <v>0</v>
      </c>
      <c r="R232" s="124" t="n">
        <v>8.735035804659731</v>
      </c>
      <c r="S232" s="124" t="n">
        <v>0.04584442149063341</v>
      </c>
      <c r="T232" s="124" t="n">
        <v>7.958772822807828</v>
      </c>
      <c r="U232" s="76">
        <f>IF(AND(L232,M232),1,0)</f>
        <v/>
      </c>
    </row>
    <row r="233" ht="30" customHeight="1" s="74">
      <c r="A233" s="63" t="inlineStr">
        <is>
          <t>Planning: Proposed / low</t>
        </is>
      </c>
      <c r="B233" s="116" t="n">
        <v>2047</v>
      </c>
      <c r="C233" s="122" t="n">
        <v>71.01936971000002</v>
      </c>
      <c r="D233" s="122" t="n">
        <v>0.7124999999999999</v>
      </c>
      <c r="E233" s="122" t="n">
        <v>43.61936971000002</v>
      </c>
      <c r="F233" s="122" t="n">
        <v>17.2</v>
      </c>
      <c r="G233" s="122" t="n">
        <v>10.2</v>
      </c>
      <c r="H233" s="122" t="n">
        <v>8</v>
      </c>
      <c r="I233" s="122" t="n">
        <v>17.08293495432155</v>
      </c>
      <c r="J233" s="122" t="n">
        <v>0</v>
      </c>
      <c r="K233" s="122" t="n">
        <v>49.61830744995564</v>
      </c>
      <c r="L233" s="72" t="b">
        <v>1</v>
      </c>
      <c r="M233" s="72" t="b">
        <v>1</v>
      </c>
      <c r="N233" s="124" t="n">
        <v>3.128991574126637e-16</v>
      </c>
      <c r="O233" s="124" t="n">
        <v>2.124522779922699e-15</v>
      </c>
      <c r="P233" s="124" t="n">
        <v>2.272224700870618</v>
      </c>
      <c r="Q233" s="124" t="n">
        <v>0</v>
      </c>
      <c r="R233" s="124" t="n">
        <v>4.696454146185522</v>
      </c>
      <c r="S233" s="124" t="n">
        <v>0.02488697166634385</v>
      </c>
      <c r="T233" s="124" t="n">
        <v>7.054542020811644</v>
      </c>
      <c r="U233" s="76">
        <f>IF(AND(L233,M233),1,0)</f>
        <v/>
      </c>
    </row>
    <row r="234" ht="30" customHeight="1" s="74">
      <c r="A234" s="63" t="inlineStr">
        <is>
          <t>Planning: Proposed / low</t>
        </is>
      </c>
      <c r="B234" s="116" t="n">
        <v>2048</v>
      </c>
      <c r="C234" s="122" t="n">
        <v>72.69099471000003</v>
      </c>
      <c r="D234" s="122" t="n">
        <v>0.7124999999999999</v>
      </c>
      <c r="E234" s="122" t="n">
        <v>45.29099471000002</v>
      </c>
      <c r="F234" s="122" t="n">
        <v>17.2</v>
      </c>
      <c r="G234" s="122" t="n">
        <v>10.2</v>
      </c>
      <c r="H234" s="122" t="n">
        <v>8</v>
      </c>
      <c r="I234" s="122" t="n">
        <v>16.77511197758196</v>
      </c>
      <c r="J234" s="122" t="n">
        <v>0</v>
      </c>
      <c r="K234" s="122" t="n">
        <v>50.04863781340271</v>
      </c>
      <c r="L234" s="72" t="b">
        <v>1</v>
      </c>
      <c r="M234" s="72" t="b">
        <v>1</v>
      </c>
      <c r="N234" s="124" t="n">
        <v>2.945991378211191e-16</v>
      </c>
      <c r="O234" s="124" t="n">
        <v>2.330580173293129e-15</v>
      </c>
      <c r="P234" s="124" t="n">
        <v>2.292939912717316</v>
      </c>
      <c r="Q234" s="124" t="n">
        <v>0.101025</v>
      </c>
      <c r="R234" s="124" t="n">
        <v>2.007872487711313</v>
      </c>
      <c r="S234" s="124" t="n">
        <v>0.02488697166634385</v>
      </c>
      <c r="T234" s="124" t="n">
        <v>6.934363823134589</v>
      </c>
      <c r="U234" s="76">
        <f>IF(AND(L234,M234),1,0)</f>
        <v/>
      </c>
    </row>
    <row r="235" ht="30" customHeight="1" s="74">
      <c r="A235" s="63" t="inlineStr">
        <is>
          <t>Planning: Proposed / low</t>
        </is>
      </c>
      <c r="B235" s="116" t="n">
        <v>2049</v>
      </c>
      <c r="C235" s="122" t="n">
        <v>72.17055721000003</v>
      </c>
      <c r="D235" s="122" t="n">
        <v>0.6735</v>
      </c>
      <c r="E235" s="122" t="n">
        <v>44.77055721000002</v>
      </c>
      <c r="F235" s="122" t="n">
        <v>17.2</v>
      </c>
      <c r="G235" s="122" t="n">
        <v>10.2</v>
      </c>
      <c r="H235" s="122" t="n">
        <v>8</v>
      </c>
      <c r="I235" s="122" t="n">
        <v>19.08211064789598</v>
      </c>
      <c r="J235" s="122" t="n">
        <v>0</v>
      </c>
      <c r="K235" s="122" t="n">
        <v>49.62954819044928</v>
      </c>
      <c r="L235" s="72" t="b">
        <v>1</v>
      </c>
      <c r="M235" s="72" t="b">
        <v>1</v>
      </c>
      <c r="N235" s="124" t="n">
        <v>3.421329444306636e-16</v>
      </c>
      <c r="O235" s="124" t="n">
        <v>2.771116669464391e-15</v>
      </c>
      <c r="P235" s="124" t="n">
        <v>2.309369963565274</v>
      </c>
      <c r="Q235" s="124" t="n">
        <v>0.4030875</v>
      </c>
      <c r="R235" s="124" t="n">
        <v>1.338581658474209</v>
      </c>
      <c r="S235" s="124" t="n">
        <v>0.02352473742776503</v>
      </c>
      <c r="T235" s="124" t="n">
        <v>7.859412007544724</v>
      </c>
      <c r="U235" s="76">
        <f>IF(AND(L235,M235),1,0)</f>
        <v/>
      </c>
    </row>
    <row r="236" ht="30" customHeight="1" s="74">
      <c r="A236" s="63" t="inlineStr">
        <is>
          <t>Planning: Proposed / low</t>
        </is>
      </c>
      <c r="B236" s="116" t="n">
        <v>2050</v>
      </c>
      <c r="C236" s="122" t="n">
        <v>73.78661971000002</v>
      </c>
      <c r="D236" s="122" t="n">
        <v>3.36075</v>
      </c>
      <c r="E236" s="122" t="n">
        <v>46.38661971000003</v>
      </c>
      <c r="F236" s="122" t="n">
        <v>17.2</v>
      </c>
      <c r="G236" s="122" t="n">
        <v>10.2</v>
      </c>
      <c r="H236" s="122" t="n">
        <v>8</v>
      </c>
      <c r="I236" s="122" t="n">
        <v>20.40138493820518</v>
      </c>
      <c r="J236" s="122" t="n">
        <v>0</v>
      </c>
      <c r="K236" s="122" t="n">
        <v>49.77024221555231</v>
      </c>
      <c r="L236" s="72" t="b">
        <v>1</v>
      </c>
      <c r="M236" s="72" t="b">
        <v>1</v>
      </c>
      <c r="N236" s="124" t="n">
        <v>3.865861148475534e-16</v>
      </c>
      <c r="O236" s="124" t="n">
        <v>3.204547738278052e-15</v>
      </c>
      <c r="P236" s="124" t="n">
        <v>2.355281150645104</v>
      </c>
      <c r="Q236" s="124" t="n">
        <v>0</v>
      </c>
      <c r="R236" s="124" t="n">
        <v>0</v>
      </c>
      <c r="S236" s="124" t="n">
        <v>0.1173879158283019</v>
      </c>
      <c r="T236" s="124" t="n">
        <v>8.390373069514698</v>
      </c>
      <c r="U236" s="76">
        <f>IF(AND(L236,M236),1,0)</f>
        <v/>
      </c>
    </row>
    <row r="237" ht="30" customHeight="1" s="74">
      <c r="A237" s="63" t="inlineStr">
        <is>
          <t>Test: Proposed / central / ext5 / coal4 / slow</t>
        </is>
      </c>
      <c r="B237" s="116" t="n">
        <v>2030</v>
      </c>
      <c r="C237" s="122" t="n">
        <v>34.48786971</v>
      </c>
      <c r="D237" s="122" t="n">
        <v>0</v>
      </c>
      <c r="E237" s="122" t="n">
        <v>34.48786971</v>
      </c>
      <c r="F237" s="122" t="n">
        <v>0</v>
      </c>
      <c r="G237" s="122" t="n">
        <v>0</v>
      </c>
      <c r="H237" s="122" t="n">
        <v>0</v>
      </c>
      <c r="I237" s="122" t="n">
        <v>83.80469919684869</v>
      </c>
      <c r="J237" s="122" t="n">
        <v>0</v>
      </c>
      <c r="K237" s="122" t="n">
        <v>40.40384508982172</v>
      </c>
      <c r="L237" s="72" t="b">
        <v>0</v>
      </c>
      <c r="M237" s="72" t="b">
        <v>0</v>
      </c>
      <c r="N237" s="124" t="n">
        <v>0.02637439718294374</v>
      </c>
      <c r="O237" s="124" t="n">
        <v>2.577899708361094</v>
      </c>
      <c r="P237" s="124" t="n">
        <v>1.263587633426126</v>
      </c>
      <c r="Q237" s="124" t="n">
        <v>0</v>
      </c>
      <c r="R237" s="124" t="n">
        <v>15.87280716044289</v>
      </c>
      <c r="S237" s="124" t="n">
        <v>0</v>
      </c>
      <c r="T237" s="124" t="n">
        <v>35.00695473915702</v>
      </c>
      <c r="U237" s="76">
        <f>IF(AND(L237,M237),1,0)</f>
        <v/>
      </c>
    </row>
    <row r="238" ht="30" customHeight="1" s="74">
      <c r="A238" s="63" t="inlineStr">
        <is>
          <t>Test: Proposed / central / ext5 / coal4 / slow</t>
        </is>
      </c>
      <c r="B238" s="116" t="n">
        <v>2031</v>
      </c>
      <c r="C238" s="122" t="n">
        <v>34.69180721</v>
      </c>
      <c r="D238" s="122" t="n">
        <v>0</v>
      </c>
      <c r="E238" s="122" t="n">
        <v>33.19180721</v>
      </c>
      <c r="F238" s="122" t="n">
        <v>1.5</v>
      </c>
      <c r="G238" s="122" t="n">
        <v>0</v>
      </c>
      <c r="H238" s="122" t="n">
        <v>0</v>
      </c>
      <c r="I238" s="122" t="n">
        <v>83.24921792703238</v>
      </c>
      <c r="J238" s="122" t="n">
        <v>0</v>
      </c>
      <c r="K238" s="122" t="n">
        <v>41.80779880233554</v>
      </c>
      <c r="L238" s="72" t="b">
        <v>0</v>
      </c>
      <c r="M238" s="72" t="b">
        <v>0</v>
      </c>
      <c r="N238" s="124" t="n">
        <v>0.0382439829367169</v>
      </c>
      <c r="O238" s="124" t="n">
        <v>2.659004070656648</v>
      </c>
      <c r="P238" s="124" t="n">
        <v>1.28432910212694</v>
      </c>
      <c r="Q238" s="124" t="n">
        <v>0.0696375</v>
      </c>
      <c r="R238" s="124" t="n">
        <v>12.80571705010993</v>
      </c>
      <c r="S238" s="124" t="n">
        <v>0</v>
      </c>
      <c r="T238" s="124" t="n">
        <v>34.6719185566665</v>
      </c>
      <c r="U238" s="76">
        <f>IF(AND(L238,M238),1,0)</f>
        <v/>
      </c>
    </row>
    <row r="239" ht="30" customHeight="1" s="74">
      <c r="A239" s="63" t="inlineStr">
        <is>
          <t>Test: Proposed / central / ext5 / coal4 / slow</t>
        </is>
      </c>
      <c r="B239" s="116" t="n">
        <v>2032</v>
      </c>
      <c r="C239" s="122" t="n">
        <v>36.91905721</v>
      </c>
      <c r="D239" s="122" t="n">
        <v>0.46425</v>
      </c>
      <c r="E239" s="122" t="n">
        <v>33.01905721</v>
      </c>
      <c r="F239" s="122" t="n">
        <v>3</v>
      </c>
      <c r="G239" s="122" t="n">
        <v>0.8999999999999999</v>
      </c>
      <c r="H239" s="122" t="n">
        <v>0</v>
      </c>
      <c r="I239" s="122" t="n">
        <v>81.78351763851006</v>
      </c>
      <c r="J239" s="122" t="n">
        <v>0</v>
      </c>
      <c r="K239" s="122" t="n">
        <v>43.69677886974193</v>
      </c>
      <c r="L239" s="72" t="b">
        <v>0</v>
      </c>
      <c r="M239" s="72" t="b">
        <v>0</v>
      </c>
      <c r="N239" s="124" t="n">
        <v>0.02345571931307404</v>
      </c>
      <c r="O239" s="124" t="n">
        <v>2.649698447508836</v>
      </c>
      <c r="P239" s="124" t="n">
        <v>1.401432414297771</v>
      </c>
      <c r="Q239" s="124" t="n">
        <v>0.0804375</v>
      </c>
      <c r="R239" s="124" t="n">
        <v>7.961126939776989</v>
      </c>
      <c r="S239" s="124" t="n">
        <v>0.01621582680154405</v>
      </c>
      <c r="T239" s="124" t="n">
        <v>34.03561138622407</v>
      </c>
      <c r="U239" s="76">
        <f>IF(AND(L239,M239),1,0)</f>
        <v/>
      </c>
    </row>
    <row r="240" ht="30" customHeight="1" s="74">
      <c r="A240" s="63" t="inlineStr">
        <is>
          <t>Test: Proposed / central / ext5 / coal4 / slow</t>
        </is>
      </c>
      <c r="B240" s="116" t="n">
        <v>2033</v>
      </c>
      <c r="C240" s="122" t="n">
        <v>39.02936971</v>
      </c>
      <c r="D240" s="122" t="n">
        <v>1.0005</v>
      </c>
      <c r="E240" s="122" t="n">
        <v>32.72936971</v>
      </c>
      <c r="F240" s="122" t="n">
        <v>4.5</v>
      </c>
      <c r="G240" s="122" t="n">
        <v>1.8</v>
      </c>
      <c r="H240" s="122" t="n">
        <v>0</v>
      </c>
      <c r="I240" s="122" t="n">
        <v>84.82547235705779</v>
      </c>
      <c r="J240" s="122" t="n">
        <v>0</v>
      </c>
      <c r="K240" s="122" t="n">
        <v>43.98753664551498</v>
      </c>
      <c r="L240" s="72" t="b">
        <v>0</v>
      </c>
      <c r="M240" s="72" t="b">
        <v>0</v>
      </c>
      <c r="N240" s="124" t="n">
        <v>0.02518585540389331</v>
      </c>
      <c r="O240" s="124" t="n">
        <v>2.922189316745264</v>
      </c>
      <c r="P240" s="124" t="n">
        <v>1.523663768790342</v>
      </c>
      <c r="Q240" s="124" t="n">
        <v>0</v>
      </c>
      <c r="R240" s="124" t="n">
        <v>8.949870162777373</v>
      </c>
      <c r="S240" s="124" t="n">
        <v>0.03494654758200284</v>
      </c>
      <c r="T240" s="124" t="n">
        <v>35.07835156349257</v>
      </c>
      <c r="U240" s="76">
        <f>IF(AND(L240,M240),1,0)</f>
        <v/>
      </c>
    </row>
    <row r="241" ht="30" customHeight="1" s="74">
      <c r="A241" s="63" t="inlineStr">
        <is>
          <t>Test: Proposed / central / ext5 / coal4 / slow</t>
        </is>
      </c>
      <c r="B241" s="116" t="n">
        <v>2034</v>
      </c>
      <c r="C241" s="122" t="n">
        <v>42.98999471</v>
      </c>
      <c r="D241" s="122" t="n">
        <v>1.0005</v>
      </c>
      <c r="E241" s="122" t="n">
        <v>34.28999471</v>
      </c>
      <c r="F241" s="122" t="n">
        <v>6</v>
      </c>
      <c r="G241" s="122" t="n">
        <v>2.7</v>
      </c>
      <c r="H241" s="122" t="n">
        <v>0</v>
      </c>
      <c r="I241" s="122" t="n">
        <v>88.47633692831998</v>
      </c>
      <c r="J241" s="122" t="n">
        <v>0</v>
      </c>
      <c r="K241" s="122" t="n">
        <v>44.57960886776737</v>
      </c>
      <c r="L241" s="72" t="b">
        <v>0</v>
      </c>
      <c r="M241" s="72" t="b">
        <v>0</v>
      </c>
      <c r="N241" s="124" t="n">
        <v>0.01941573507723468</v>
      </c>
      <c r="O241" s="124" t="n">
        <v>2.387393199120895</v>
      </c>
      <c r="P241" s="124" t="n">
        <v>1.697223364760954</v>
      </c>
      <c r="Q241" s="124" t="n">
        <v>0.167625</v>
      </c>
      <c r="R241" s="124" t="n">
        <v>8.949870162777371</v>
      </c>
      <c r="S241" s="124" t="n">
        <v>0.03494654758200284</v>
      </c>
      <c r="T241" s="124" t="n">
        <v>36.34169977718552</v>
      </c>
      <c r="U241" s="76">
        <f>IF(AND(L241,M241),1,0)</f>
        <v/>
      </c>
    </row>
    <row r="242" ht="30" customHeight="1" s="74">
      <c r="A242" s="63" t="inlineStr">
        <is>
          <t>Test: Proposed / central / ext5 / coal4 / slow</t>
        </is>
      </c>
      <c r="B242" s="116" t="n">
        <v>2035</v>
      </c>
      <c r="C242" s="122" t="n">
        <v>46.74086971000001</v>
      </c>
      <c r="D242" s="122" t="n">
        <v>2.118</v>
      </c>
      <c r="E242" s="122" t="n">
        <v>35.64086971</v>
      </c>
      <c r="F242" s="122" t="n">
        <v>7.5</v>
      </c>
      <c r="G242" s="122" t="n">
        <v>3.6</v>
      </c>
      <c r="H242" s="122" t="n">
        <v>2</v>
      </c>
      <c r="I242" s="122" t="n">
        <v>79.30621501466287</v>
      </c>
      <c r="J242" s="122" t="n">
        <v>14.90365714285714</v>
      </c>
      <c r="K242" s="122" t="n">
        <v>45.40060412308427</v>
      </c>
      <c r="L242" s="72" t="b">
        <v>0</v>
      </c>
      <c r="M242" s="72" t="b">
        <v>0</v>
      </c>
      <c r="N242" s="124" t="n">
        <v>0.008853395632748146</v>
      </c>
      <c r="O242" s="124" t="n">
        <v>0.9952589905558247</v>
      </c>
      <c r="P242" s="124" t="n">
        <v>1.858874591815431</v>
      </c>
      <c r="Q242" s="124" t="n">
        <v>0.2376</v>
      </c>
      <c r="R242" s="124" t="n">
        <v>7.949708598251197</v>
      </c>
      <c r="S242" s="124" t="n">
        <v>0.07397979787974214</v>
      </c>
      <c r="T242" s="124" t="n">
        <v>45.12229849288296</v>
      </c>
      <c r="U242" s="76">
        <f>IF(AND(L242,M242),1,0)</f>
        <v/>
      </c>
    </row>
    <row r="243" ht="30" customHeight="1" s="74">
      <c r="A243" s="63" t="inlineStr">
        <is>
          <t>Test: Proposed / central / ext5 / coal4 / slow</t>
        </is>
      </c>
      <c r="B243" s="116" t="n">
        <v>2036</v>
      </c>
      <c r="C243" s="122" t="n">
        <v>50.51230721000001</v>
      </c>
      <c r="D243" s="122" t="n">
        <v>3.702</v>
      </c>
      <c r="E243" s="122" t="n">
        <v>37.01230721000001</v>
      </c>
      <c r="F243" s="122" t="n">
        <v>9</v>
      </c>
      <c r="G243" s="122" t="n">
        <v>4.5</v>
      </c>
      <c r="H243" s="122" t="n">
        <v>4</v>
      </c>
      <c r="I243" s="122" t="n">
        <v>77.86263459391346</v>
      </c>
      <c r="J243" s="122" t="n">
        <v>29.80731428571428</v>
      </c>
      <c r="K243" s="122" t="n">
        <v>46.28599564401505</v>
      </c>
      <c r="L243" s="72" t="b">
        <v>0</v>
      </c>
      <c r="M243" s="72" t="b">
        <v>0</v>
      </c>
      <c r="N243" s="124" t="n">
        <v>0.007350384482071786</v>
      </c>
      <c r="O243" s="124" t="n">
        <v>3.998861246123506</v>
      </c>
      <c r="P243" s="124" t="n">
        <v>2.066123928929148</v>
      </c>
      <c r="Q243" s="124" t="n">
        <v>0.2019375</v>
      </c>
      <c r="R243" s="124" t="n">
        <v>9.199547033725022</v>
      </c>
      <c r="S243" s="124" t="n">
        <v>0.1293074654158666</v>
      </c>
      <c r="T243" s="124" t="n">
        <v>56.92622575958844</v>
      </c>
      <c r="U243" s="76">
        <f>IF(AND(L243,M243),1,0)</f>
        <v/>
      </c>
    </row>
    <row r="244" ht="30" customHeight="1" s="74">
      <c r="A244" s="63" t="inlineStr">
        <is>
          <t>Test: Proposed / central / ext5 / coal4 / slow</t>
        </is>
      </c>
      <c r="B244" s="116" t="n">
        <v>2037</v>
      </c>
      <c r="C244" s="122" t="n">
        <v>53.65461971000001</v>
      </c>
      <c r="D244" s="122" t="n">
        <v>4.584</v>
      </c>
      <c r="E244" s="122" t="n">
        <v>37.75461971000001</v>
      </c>
      <c r="F244" s="122" t="n">
        <v>10.5</v>
      </c>
      <c r="G244" s="122" t="n">
        <v>5.4</v>
      </c>
      <c r="H244" s="122" t="n">
        <v>6</v>
      </c>
      <c r="I244" s="122" t="n">
        <v>72.14513410841106</v>
      </c>
      <c r="J244" s="122" t="n">
        <v>35.26248274890715</v>
      </c>
      <c r="K244" s="122" t="n">
        <v>47.50647498648065</v>
      </c>
      <c r="L244" s="72" t="b">
        <v>0</v>
      </c>
      <c r="M244" s="72" t="b">
        <v>0</v>
      </c>
      <c r="N244" s="124" t="n">
        <v>0.002647588347727819</v>
      </c>
      <c r="O244" s="124" t="n">
        <v>3.230691782309236</v>
      </c>
      <c r="P244" s="124" t="n">
        <v>2.208948454551297</v>
      </c>
      <c r="Q244" s="124" t="n">
        <v>0.25875</v>
      </c>
      <c r="R244" s="124" t="n">
        <v>9.534488198423009</v>
      </c>
      <c r="S244" s="124" t="n">
        <v>0.1601149166575722</v>
      </c>
      <c r="T244" s="124" t="n">
        <v>59.76974816886203</v>
      </c>
      <c r="U244" s="76">
        <f>IF(AND(L244,M244),1,0)</f>
        <v/>
      </c>
    </row>
    <row r="245" ht="30" customHeight="1" s="74">
      <c r="A245" s="63" t="inlineStr">
        <is>
          <t>Test: Proposed / central / ext5 / coal4 / slow</t>
        </is>
      </c>
      <c r="B245" s="116" t="n">
        <v>2038</v>
      </c>
      <c r="C245" s="122" t="n">
        <v>56.75111971000001</v>
      </c>
      <c r="D245" s="122" t="n">
        <v>5.77275</v>
      </c>
      <c r="E245" s="122" t="n">
        <v>38.45111971000001</v>
      </c>
      <c r="F245" s="122" t="n">
        <v>12</v>
      </c>
      <c r="G245" s="122" t="n">
        <v>6.300000000000001</v>
      </c>
      <c r="H245" s="122" t="n">
        <v>8</v>
      </c>
      <c r="I245" s="122" t="n">
        <v>67.25090985832027</v>
      </c>
      <c r="J245" s="122" t="n">
        <v>41.77208823173799</v>
      </c>
      <c r="K245" s="122" t="n">
        <v>48.68836504698552</v>
      </c>
      <c r="L245" s="72" t="b">
        <v>0</v>
      </c>
      <c r="M245" s="72" t="b">
        <v>0</v>
      </c>
      <c r="N245" s="124" t="n">
        <v>1.663629679527683e-15</v>
      </c>
      <c r="O245" s="124" t="n">
        <v>2.523872422204009</v>
      </c>
      <c r="P245" s="124" t="n">
        <v>2.359534259702865</v>
      </c>
      <c r="Q245" s="124" t="n">
        <v>0.1881</v>
      </c>
      <c r="R245" s="124" t="n">
        <v>12.58432663389683</v>
      </c>
      <c r="S245" s="124" t="n">
        <v>0.2016368641219459</v>
      </c>
      <c r="T245" s="124" t="n">
        <v>63.72004171644097</v>
      </c>
      <c r="U245" s="76">
        <f>IF(AND(L245,M245),1,0)</f>
        <v/>
      </c>
    </row>
    <row r="246" ht="30" customHeight="1" s="74">
      <c r="A246" s="63" t="inlineStr">
        <is>
          <t>Test: Proposed / central / ext5 / coal4 / slow</t>
        </is>
      </c>
      <c r="B246" s="116" t="n">
        <v>2039</v>
      </c>
      <c r="C246" s="122" t="n">
        <v>60.38099471000002</v>
      </c>
      <c r="D246" s="122" t="n">
        <v>7.026750000000001</v>
      </c>
      <c r="E246" s="122" t="n">
        <v>39.68099471000001</v>
      </c>
      <c r="F246" s="122" t="n">
        <v>13.5</v>
      </c>
      <c r="G246" s="122" t="n">
        <v>7.200000000000001</v>
      </c>
      <c r="H246" s="122" t="n">
        <v>8</v>
      </c>
      <c r="I246" s="122" t="n">
        <v>62.97897150244275</v>
      </c>
      <c r="J246" s="122" t="n">
        <v>42.09880529490427</v>
      </c>
      <c r="K246" s="122" t="n">
        <v>49.75712940755216</v>
      </c>
      <c r="L246" s="72" t="b">
        <v>1</v>
      </c>
      <c r="M246" s="72" t="b">
        <v>0</v>
      </c>
      <c r="N246" s="124" t="n">
        <v>1.911588833209024e-15</v>
      </c>
      <c r="O246" s="124" t="n">
        <v>1.966567069808775</v>
      </c>
      <c r="P246" s="124" t="n">
        <v>2.525305963466344</v>
      </c>
      <c r="Q246" s="124" t="n">
        <v>0.273375</v>
      </c>
      <c r="R246" s="124" t="n">
        <v>15.28432663389684</v>
      </c>
      <c r="S246" s="124" t="n">
        <v>0.2454379342547111</v>
      </c>
      <c r="T246" s="124" t="n">
        <v>62.1098464992972</v>
      </c>
      <c r="U246" s="76">
        <f>IF(AND(L246,M246),1,0)</f>
        <v/>
      </c>
    </row>
    <row r="247" ht="30" customHeight="1" s="74">
      <c r="A247" s="63" t="inlineStr">
        <is>
          <t>Test: Proposed / central / ext5 / coal4 / slow</t>
        </is>
      </c>
      <c r="B247" s="116" t="n">
        <v>2040</v>
      </c>
      <c r="C247" s="122" t="n">
        <v>63.11286971000001</v>
      </c>
      <c r="D247" s="122" t="n">
        <v>7.73175</v>
      </c>
      <c r="E247" s="122" t="n">
        <v>40.01286971000001</v>
      </c>
      <c r="F247" s="122" t="n">
        <v>15</v>
      </c>
      <c r="G247" s="122" t="n">
        <v>8.100000000000001</v>
      </c>
      <c r="H247" s="122" t="n">
        <v>8</v>
      </c>
      <c r="I247" s="122" t="n">
        <v>64.44071203216333</v>
      </c>
      <c r="J247" s="122" t="n">
        <v>43.18002590079212</v>
      </c>
      <c r="K247" s="122" t="n">
        <v>50.34778556778446</v>
      </c>
      <c r="L247" s="72" t="b">
        <v>1</v>
      </c>
      <c r="M247" s="72" t="b">
        <v>0</v>
      </c>
      <c r="N247" s="124" t="n">
        <v>1.839583057074212e-15</v>
      </c>
      <c r="O247" s="124" t="n">
        <v>2.198403579670764</v>
      </c>
      <c r="P247" s="124" t="n">
        <v>2.664929028522973</v>
      </c>
      <c r="Q247" s="124" t="n">
        <v>0.04725</v>
      </c>
      <c r="R247" s="124" t="n">
        <v>17.08432663389684</v>
      </c>
      <c r="S247" s="124" t="n">
        <v>0.2700629377982514</v>
      </c>
      <c r="T247" s="124" t="n">
        <v>63.26103503303937</v>
      </c>
      <c r="U247" s="76">
        <f>IF(AND(L247,M247),1,0)</f>
        <v/>
      </c>
    </row>
    <row r="248" ht="30" customHeight="1" s="74">
      <c r="A248" s="63" t="inlineStr">
        <is>
          <t>Test: Proposed / central / ext5 / coal4 / slow</t>
        </is>
      </c>
      <c r="B248" s="116" t="n">
        <v>2041</v>
      </c>
      <c r="C248" s="122" t="n">
        <v>65.59261971000001</v>
      </c>
      <c r="D248" s="122" t="n">
        <v>6.462750000000001</v>
      </c>
      <c r="E248" s="122" t="n">
        <v>40.09261971000002</v>
      </c>
      <c r="F248" s="122" t="n">
        <v>16.5</v>
      </c>
      <c r="G248" s="122" t="n">
        <v>9.000000000000002</v>
      </c>
      <c r="H248" s="122" t="n">
        <v>8</v>
      </c>
      <c r="I248" s="122" t="n">
        <v>59.22293464636975</v>
      </c>
      <c r="J248" s="122" t="n">
        <v>43.30221886913395</v>
      </c>
      <c r="K248" s="122" t="n">
        <v>50.95365023376035</v>
      </c>
      <c r="L248" s="72" t="b">
        <v>1</v>
      </c>
      <c r="M248" s="72" t="b">
        <v>0</v>
      </c>
      <c r="N248" s="124" t="n">
        <v>1.841097003742103e-15</v>
      </c>
      <c r="O248" s="124" t="n">
        <v>1.749816088325779</v>
      </c>
      <c r="P248" s="124" t="n">
        <v>2.785672270641226</v>
      </c>
      <c r="Q248" s="124" t="n">
        <v>0.09000000000000001</v>
      </c>
      <c r="R248" s="124" t="n">
        <v>17.98432663389684</v>
      </c>
      <c r="S248" s="124" t="n">
        <v>0.2257379314198789</v>
      </c>
      <c r="T248" s="124" t="n">
        <v>61.15268030941813</v>
      </c>
      <c r="U248" s="76">
        <f>IF(AND(L248,M248),1,0)</f>
        <v/>
      </c>
    </row>
    <row r="249" ht="30" customHeight="1" s="74">
      <c r="A249" s="63" t="inlineStr">
        <is>
          <t>Test: Proposed / central / ext5 / coal4 / slow</t>
        </is>
      </c>
      <c r="B249" s="116" t="n">
        <v>2042</v>
      </c>
      <c r="C249" s="122" t="n">
        <v>68.37636971000002</v>
      </c>
      <c r="D249" s="122" t="n">
        <v>5.716500000000001</v>
      </c>
      <c r="E249" s="122" t="n">
        <v>40.47636971000001</v>
      </c>
      <c r="F249" s="122" t="n">
        <v>18</v>
      </c>
      <c r="G249" s="122" t="n">
        <v>9.900000000000002</v>
      </c>
      <c r="H249" s="122" t="n">
        <v>8</v>
      </c>
      <c r="I249" s="122" t="n">
        <v>51.06099342321988</v>
      </c>
      <c r="J249" s="122" t="n">
        <v>43.26077273921863</v>
      </c>
      <c r="K249" s="122" t="n">
        <v>51.39475739307591</v>
      </c>
      <c r="L249" s="72" t="b">
        <v>1</v>
      </c>
      <c r="M249" s="72" t="b">
        <v>0</v>
      </c>
      <c r="N249" s="124" t="n">
        <v>1.869687883795121e-15</v>
      </c>
      <c r="O249" s="124" t="n">
        <v>1.141903048290892</v>
      </c>
      <c r="P249" s="124" t="n">
        <v>2.915386486967691</v>
      </c>
      <c r="Q249" s="124" t="n">
        <v>0</v>
      </c>
      <c r="R249" s="124" t="n">
        <v>17.98432663389684</v>
      </c>
      <c r="S249" s="124" t="n">
        <v>0.1996721032009188</v>
      </c>
      <c r="T249" s="124" t="n">
        <v>57.72023898578419</v>
      </c>
      <c r="U249" s="76">
        <f>IF(AND(L249,M249),1,0)</f>
        <v/>
      </c>
    </row>
    <row r="250" ht="30" customHeight="1" s="74">
      <c r="A250" s="63" t="inlineStr">
        <is>
          <t>Test: Proposed / central / ext5 / coal4 / slow</t>
        </is>
      </c>
      <c r="B250" s="116" t="n">
        <v>2043</v>
      </c>
      <c r="C250" s="122" t="n">
        <v>70.71324471000003</v>
      </c>
      <c r="D250" s="122" t="n">
        <v>3.9915</v>
      </c>
      <c r="E250" s="122" t="n">
        <v>40.41324471000001</v>
      </c>
      <c r="F250" s="122" t="n">
        <v>19.5</v>
      </c>
      <c r="G250" s="122" t="n">
        <v>10.8</v>
      </c>
      <c r="H250" s="122" t="n">
        <v>8</v>
      </c>
      <c r="I250" s="122" t="n">
        <v>45.28581666766792</v>
      </c>
      <c r="J250" s="122" t="n">
        <v>42.93524628029444</v>
      </c>
      <c r="K250" s="122" t="n">
        <v>51.53766603055243</v>
      </c>
      <c r="L250" s="72" t="b">
        <v>1</v>
      </c>
      <c r="M250" s="72" t="b">
        <v>0</v>
      </c>
      <c r="N250" s="124" t="n">
        <v>1.762991396834695e-15</v>
      </c>
      <c r="O250" s="124" t="n">
        <v>0.8579462990669244</v>
      </c>
      <c r="P250" s="124" t="n">
        <v>2.967524810835254</v>
      </c>
      <c r="Q250" s="124" t="n">
        <v>0.106875</v>
      </c>
      <c r="R250" s="124" t="n">
        <v>17.98432663389684</v>
      </c>
      <c r="S250" s="124" t="n">
        <v>0.1394194349560863</v>
      </c>
      <c r="T250" s="124" t="n">
        <v>54.9798579542108</v>
      </c>
      <c r="U250" s="76">
        <f>IF(AND(L250,M250),1,0)</f>
        <v/>
      </c>
    </row>
    <row r="251" ht="30" customHeight="1" s="74">
      <c r="A251" s="63" t="inlineStr">
        <is>
          <t>Test: Proposed / central / ext5 / coal4 / slow</t>
        </is>
      </c>
      <c r="B251" s="116" t="n">
        <v>2044</v>
      </c>
      <c r="C251" s="122" t="n">
        <v>73.63986971000001</v>
      </c>
      <c r="D251" s="122" t="n">
        <v>3.45</v>
      </c>
      <c r="E251" s="122" t="n">
        <v>40.93986971000001</v>
      </c>
      <c r="F251" s="122" t="n">
        <v>21</v>
      </c>
      <c r="G251" s="122" t="n">
        <v>11.7</v>
      </c>
      <c r="H251" s="122" t="n">
        <v>8</v>
      </c>
      <c r="I251" s="122" t="n">
        <v>42.95332803493676</v>
      </c>
      <c r="J251" s="122" t="n">
        <v>42.52329893327336</v>
      </c>
      <c r="K251" s="122" t="n">
        <v>52.32570052806515</v>
      </c>
      <c r="L251" s="72" t="b">
        <v>1</v>
      </c>
      <c r="M251" s="72" t="b">
        <v>0</v>
      </c>
      <c r="N251" s="124" t="n">
        <v>2.09319262853392e-15</v>
      </c>
      <c r="O251" s="124" t="n">
        <v>0.4159634563453794</v>
      </c>
      <c r="P251" s="124" t="n">
        <v>3.01187810961355</v>
      </c>
      <c r="Q251" s="124" t="n">
        <v>0</v>
      </c>
      <c r="R251" s="124" t="n">
        <v>17.98432663389684</v>
      </c>
      <c r="S251" s="124" t="n">
        <v>0.120505336489665</v>
      </c>
      <c r="T251" s="124" t="n">
        <v>53.73221958044245</v>
      </c>
      <c r="U251" s="76">
        <f>IF(AND(L251,M251),1,0)</f>
        <v/>
      </c>
    </row>
    <row r="252" ht="30" customHeight="1" s="74">
      <c r="A252" s="63" t="inlineStr">
        <is>
          <t>Test: Proposed / central / ext5 / coal4 / slow</t>
        </is>
      </c>
      <c r="B252" s="116" t="n">
        <v>2045</v>
      </c>
      <c r="C252" s="122" t="n">
        <v>75.95436971000001</v>
      </c>
      <c r="D252" s="122" t="n">
        <v>1.6275</v>
      </c>
      <c r="E252" s="122" t="n">
        <v>40.85436971000001</v>
      </c>
      <c r="F252" s="122" t="n">
        <v>22.5</v>
      </c>
      <c r="G252" s="122" t="n">
        <v>12.6</v>
      </c>
      <c r="H252" s="122" t="n">
        <v>8</v>
      </c>
      <c r="I252" s="122" t="n">
        <v>68.79571126550489</v>
      </c>
      <c r="J252" s="122" t="n">
        <v>0.008363198434077112</v>
      </c>
      <c r="K252" s="122" t="n">
        <v>52.67990426235382</v>
      </c>
      <c r="L252" s="72" t="b">
        <v>1</v>
      </c>
      <c r="M252" s="72" t="b">
        <v>0</v>
      </c>
      <c r="N252" s="124" t="n">
        <v>2.473828897106979e-15</v>
      </c>
      <c r="O252" s="124" t="n">
        <v>0.3222420172482907</v>
      </c>
      <c r="P252" s="124" t="n">
        <v>3.136397259972917</v>
      </c>
      <c r="Q252" s="124" t="n">
        <v>0</v>
      </c>
      <c r="R252" s="124" t="n">
        <v>17.98432663389684</v>
      </c>
      <c r="S252" s="124" t="n">
        <v>0.05684708264838542</v>
      </c>
      <c r="T252" s="124" t="n">
        <v>26.15498524599195</v>
      </c>
      <c r="U252" s="76">
        <f>IF(AND(L252,M252),1,0)</f>
        <v/>
      </c>
    </row>
    <row r="253" ht="30" customHeight="1" s="74">
      <c r="A253" s="63" t="inlineStr">
        <is>
          <t>Test: Proposed / central / ext5 / coal4 / slow</t>
        </is>
      </c>
      <c r="B253" s="116" t="n">
        <v>2046</v>
      </c>
      <c r="C253" s="122" t="n">
        <v>79.87936971000002</v>
      </c>
      <c r="D253" s="122" t="n">
        <v>1.3125</v>
      </c>
      <c r="E253" s="122" t="n">
        <v>42.37936971000001</v>
      </c>
      <c r="F253" s="122" t="n">
        <v>24</v>
      </c>
      <c r="G253" s="122" t="n">
        <v>13.5</v>
      </c>
      <c r="H253" s="122" t="n">
        <v>8</v>
      </c>
      <c r="I253" s="122" t="n">
        <v>63.2402942524884</v>
      </c>
      <c r="J253" s="122" t="n">
        <v>0</v>
      </c>
      <c r="K253" s="122" t="n">
        <v>53.86064295548448</v>
      </c>
      <c r="L253" s="72" t="b">
        <v>1</v>
      </c>
      <c r="M253" s="72" t="b">
        <v>0</v>
      </c>
      <c r="N253" s="124" t="n">
        <v>2.084082297211864e-15</v>
      </c>
      <c r="O253" s="124" t="n">
        <v>0.02903320975076704</v>
      </c>
      <c r="P253" s="124" t="n">
        <v>3.242589788730431</v>
      </c>
      <c r="Q253" s="124" t="n">
        <v>0</v>
      </c>
      <c r="R253" s="124" t="n">
        <v>17.36182663389684</v>
      </c>
      <c r="S253" s="124" t="n">
        <v>0.04584442149063341</v>
      </c>
      <c r="T253" s="124" t="n">
        <v>23.98068917592406</v>
      </c>
      <c r="U253" s="76">
        <f>IF(AND(L253,M253),1,0)</f>
        <v/>
      </c>
    </row>
    <row r="254" ht="30" customHeight="1" s="74">
      <c r="A254" s="63" t="inlineStr">
        <is>
          <t>Test: Proposed / central / ext5 / coal4 / slow</t>
        </is>
      </c>
      <c r="B254" s="116" t="n">
        <v>2047</v>
      </c>
      <c r="C254" s="122" t="n">
        <v>83.21936971000002</v>
      </c>
      <c r="D254" s="122" t="n">
        <v>0.7124999999999999</v>
      </c>
      <c r="E254" s="122" t="n">
        <v>43.61936971000002</v>
      </c>
      <c r="F254" s="122" t="n">
        <v>25.2</v>
      </c>
      <c r="G254" s="122" t="n">
        <v>14.4</v>
      </c>
      <c r="H254" s="122" t="n">
        <v>8</v>
      </c>
      <c r="I254" s="122" t="n">
        <v>57.11067662763873</v>
      </c>
      <c r="J254" s="122" t="n">
        <v>0</v>
      </c>
      <c r="K254" s="122" t="n">
        <v>54.54965124571726</v>
      </c>
      <c r="L254" s="72" t="b">
        <v>1</v>
      </c>
      <c r="M254" s="72" t="b">
        <v>1</v>
      </c>
      <c r="N254" s="124" t="n">
        <v>1.649014534224143e-15</v>
      </c>
      <c r="O254" s="124" t="n">
        <v>1.41611167236988e-14</v>
      </c>
      <c r="P254" s="124" t="n">
        <v>3.17212377522327</v>
      </c>
      <c r="Q254" s="124" t="n">
        <v>0</v>
      </c>
      <c r="R254" s="124" t="n">
        <v>12.55432663389684</v>
      </c>
      <c r="S254" s="124" t="n">
        <v>0.02488697166634385</v>
      </c>
      <c r="T254" s="124" t="n">
        <v>21.69039675328968</v>
      </c>
      <c r="U254" s="76">
        <f>IF(AND(L254,M254),1,0)</f>
        <v/>
      </c>
    </row>
    <row r="255" ht="30" customHeight="1" s="74">
      <c r="A255" s="63" t="inlineStr">
        <is>
          <t>Test: Proposed / central / ext5 / coal4 / slow</t>
        </is>
      </c>
      <c r="B255" s="116" t="n">
        <v>2048</v>
      </c>
      <c r="C255" s="122" t="n">
        <v>84.89099471000003</v>
      </c>
      <c r="D255" s="122" t="n">
        <v>0.7124999999999999</v>
      </c>
      <c r="E255" s="122" t="n">
        <v>45.29099471000002</v>
      </c>
      <c r="F255" s="122" t="n">
        <v>25.2</v>
      </c>
      <c r="G255" s="122" t="n">
        <v>14.4</v>
      </c>
      <c r="H255" s="122" t="n">
        <v>8</v>
      </c>
      <c r="I255" s="122" t="n">
        <v>50.92662074465378</v>
      </c>
      <c r="J255" s="122" t="n">
        <v>0</v>
      </c>
      <c r="K255" s="122" t="n">
        <v>55.09091452444084</v>
      </c>
      <c r="L255" s="72" t="b">
        <v>1</v>
      </c>
      <c r="M255" s="72" t="b">
        <v>1</v>
      </c>
      <c r="N255" s="124" t="n">
        <v>1.470370650556909e-15</v>
      </c>
      <c r="O255" s="124" t="n">
        <v>1.354294454358751e-14</v>
      </c>
      <c r="P255" s="124" t="n">
        <v>3.117719157057349</v>
      </c>
      <c r="Q255" s="124" t="n">
        <v>0.101025</v>
      </c>
      <c r="R255" s="124" t="n">
        <v>8.954326633896837</v>
      </c>
      <c r="S255" s="124" t="n">
        <v>0.02488697166634385</v>
      </c>
      <c r="T255" s="124" t="n">
        <v>19.39247981440921</v>
      </c>
      <c r="U255" s="76">
        <f>IF(AND(L255,M255),1,0)</f>
        <v/>
      </c>
    </row>
    <row r="256" ht="30" customHeight="1" s="74">
      <c r="A256" s="63" t="inlineStr">
        <is>
          <t>Test: Proposed / central / ext5 / coal4 / slow</t>
        </is>
      </c>
      <c r="B256" s="116" t="n">
        <v>2049</v>
      </c>
      <c r="C256" s="122" t="n">
        <v>85.29055721000003</v>
      </c>
      <c r="D256" s="122" t="n">
        <v>0.6735</v>
      </c>
      <c r="E256" s="122" t="n">
        <v>45.69055721000002</v>
      </c>
      <c r="F256" s="122" t="n">
        <v>25.2</v>
      </c>
      <c r="G256" s="122" t="n">
        <v>14.4</v>
      </c>
      <c r="H256" s="122" t="n">
        <v>8</v>
      </c>
      <c r="I256" s="122" t="n">
        <v>45.51304849525759</v>
      </c>
      <c r="J256" s="122" t="n">
        <v>0</v>
      </c>
      <c r="K256" s="122" t="n">
        <v>55.36728928345051</v>
      </c>
      <c r="L256" s="72" t="b">
        <v>1</v>
      </c>
      <c r="M256" s="72" t="b">
        <v>1</v>
      </c>
      <c r="N256" s="124" t="n">
        <v>1.238107218042859e-15</v>
      </c>
      <c r="O256" s="124" t="n">
        <v>1.110578295993037e-14</v>
      </c>
      <c r="P256" s="124" t="n">
        <v>3.090003630941319</v>
      </c>
      <c r="Q256" s="124" t="n">
        <v>0.4030875</v>
      </c>
      <c r="R256" s="124" t="n">
        <v>5.354326633896835</v>
      </c>
      <c r="S256" s="124" t="n">
        <v>0.02352473742776503</v>
      </c>
      <c r="T256" s="124" t="n">
        <v>17.38883814499005</v>
      </c>
      <c r="U256" s="76">
        <f>IF(AND(L256,M256),1,0)</f>
        <v/>
      </c>
    </row>
    <row r="257" ht="30" customHeight="1" s="74">
      <c r="A257" s="63" t="inlineStr">
        <is>
          <t>Test: Proposed / central / ext5 / coal4 / slow</t>
        </is>
      </c>
      <c r="B257" s="116" t="n">
        <v>2050</v>
      </c>
      <c r="C257" s="122" t="n">
        <v>86.90661971000003</v>
      </c>
      <c r="D257" s="122" t="n">
        <v>3.36075</v>
      </c>
      <c r="E257" s="122" t="n">
        <v>47.30661971000003</v>
      </c>
      <c r="F257" s="122" t="n">
        <v>25.2</v>
      </c>
      <c r="G257" s="122" t="n">
        <v>14.4</v>
      </c>
      <c r="H257" s="122" t="n">
        <v>8</v>
      </c>
      <c r="I257" s="122" t="n">
        <v>37.91148804159127</v>
      </c>
      <c r="J257" s="122" t="n">
        <v>0</v>
      </c>
      <c r="K257" s="122" t="n">
        <v>55.79560196501545</v>
      </c>
      <c r="L257" s="72" t="b">
        <v>1</v>
      </c>
      <c r="M257" s="72" t="b">
        <v>1</v>
      </c>
      <c r="N257" s="124" t="n">
        <v>9.652265182193094e-16</v>
      </c>
      <c r="O257" s="124" t="n">
        <v>9.386269539390923e-15</v>
      </c>
      <c r="P257" s="124" t="n">
        <v>3.088342431519726</v>
      </c>
      <c r="Q257" s="124" t="n">
        <v>0</v>
      </c>
      <c r="R257" s="124" t="n">
        <v>1.315744975422626</v>
      </c>
      <c r="S257" s="124" t="n">
        <v>0.1173879158283019</v>
      </c>
      <c r="T257" s="124" t="n">
        <v>14.61317873411561</v>
      </c>
      <c r="U257" s="76">
        <f>IF(AND(L257,M257),1,0)</f>
        <v/>
      </c>
    </row>
    <row r="258" ht="30" customHeight="1" s="74">
      <c r="A258" s="63" t="inlineStr">
        <is>
          <t>Planning: Proposed / high</t>
        </is>
      </c>
      <c r="B258" s="116" t="n">
        <v>2030</v>
      </c>
      <c r="C258" s="122" t="n">
        <v>34.48786971</v>
      </c>
      <c r="D258" s="122" t="n">
        <v>0</v>
      </c>
      <c r="E258" s="122" t="n">
        <v>34.48786971</v>
      </c>
      <c r="F258" s="122" t="n">
        <v>0</v>
      </c>
      <c r="G258" s="122" t="n">
        <v>0</v>
      </c>
      <c r="H258" s="122" t="n">
        <v>0</v>
      </c>
      <c r="I258" s="122" t="n">
        <v>84.8498594752084</v>
      </c>
      <c r="J258" s="122" t="n">
        <v>0</v>
      </c>
      <c r="K258" s="122" t="n">
        <v>40.51620428549048</v>
      </c>
      <c r="L258" s="72" t="b">
        <v>0</v>
      </c>
      <c r="M258" s="72" t="b">
        <v>0</v>
      </c>
      <c r="N258" s="124" t="n">
        <v>0.04369310844818686</v>
      </c>
      <c r="O258" s="124" t="n">
        <v>3.086881019541998</v>
      </c>
      <c r="P258" s="124" t="n">
        <v>1.263952841448859</v>
      </c>
      <c r="Q258" s="124" t="n">
        <v>0</v>
      </c>
      <c r="R258" s="124" t="n">
        <v>15.87280716044289</v>
      </c>
      <c r="S258" s="124" t="n">
        <v>0</v>
      </c>
      <c r="T258" s="124" t="n">
        <v>35.35692411620605</v>
      </c>
      <c r="U258" s="76">
        <f>IF(AND(L258,M258),1,0)</f>
        <v/>
      </c>
    </row>
    <row r="259" ht="30" customHeight="1" s="74">
      <c r="A259" s="63" t="inlineStr">
        <is>
          <t>Planning: Proposed / high</t>
        </is>
      </c>
      <c r="B259" s="116" t="n">
        <v>2031</v>
      </c>
      <c r="C259" s="122" t="n">
        <v>34.69180721</v>
      </c>
      <c r="D259" s="122" t="n">
        <v>0</v>
      </c>
      <c r="E259" s="122" t="n">
        <v>33.19180721</v>
      </c>
      <c r="F259" s="122" t="n">
        <v>1.5</v>
      </c>
      <c r="G259" s="122" t="n">
        <v>0</v>
      </c>
      <c r="H259" s="122" t="n">
        <v>0</v>
      </c>
      <c r="I259" s="122" t="n">
        <v>84.59495522650205</v>
      </c>
      <c r="J259" s="122" t="n">
        <v>0</v>
      </c>
      <c r="K259" s="122" t="n">
        <v>41.94811305518805</v>
      </c>
      <c r="L259" s="72" t="b">
        <v>0</v>
      </c>
      <c r="M259" s="72" t="b">
        <v>0</v>
      </c>
      <c r="N259" s="124" t="n">
        <v>0.07000578859532208</v>
      </c>
      <c r="O259" s="124" t="n">
        <v>7.954146403558464</v>
      </c>
      <c r="P259" s="124" t="n">
        <v>1.312790296653227</v>
      </c>
      <c r="Q259" s="124" t="n">
        <v>0.0696375</v>
      </c>
      <c r="R259" s="124" t="n">
        <v>12.80571705010993</v>
      </c>
      <c r="S259" s="124" t="n">
        <v>0</v>
      </c>
      <c r="T259" s="124" t="n">
        <v>35.11968842849063</v>
      </c>
      <c r="U259" s="76">
        <f>IF(AND(L259,M259),1,0)</f>
        <v/>
      </c>
    </row>
    <row r="260" ht="30" customHeight="1" s="74">
      <c r="A260" s="63" t="inlineStr">
        <is>
          <t>Planning: Proposed / high</t>
        </is>
      </c>
      <c r="B260" s="116" t="n">
        <v>2032</v>
      </c>
      <c r="C260" s="122" t="n">
        <v>36.91905721</v>
      </c>
      <c r="D260" s="122" t="n">
        <v>0.46425</v>
      </c>
      <c r="E260" s="122" t="n">
        <v>33.01905721</v>
      </c>
      <c r="F260" s="122" t="n">
        <v>3</v>
      </c>
      <c r="G260" s="122" t="n">
        <v>0.8999999999999999</v>
      </c>
      <c r="H260" s="122" t="n">
        <v>0</v>
      </c>
      <c r="I260" s="122" t="n">
        <v>83.46755493717012</v>
      </c>
      <c r="J260" s="122" t="n">
        <v>0</v>
      </c>
      <c r="K260" s="122" t="n">
        <v>43.86767818474964</v>
      </c>
      <c r="L260" s="72" t="b">
        <v>0</v>
      </c>
      <c r="M260" s="72" t="b">
        <v>0</v>
      </c>
      <c r="N260" s="124" t="n">
        <v>0.05854025506343057</v>
      </c>
      <c r="O260" s="124" t="n">
        <v>3.452673499441521</v>
      </c>
      <c r="P260" s="124" t="n">
        <v>1.405154679272236</v>
      </c>
      <c r="Q260" s="124" t="n">
        <v>0.0804375</v>
      </c>
      <c r="R260" s="124" t="n">
        <v>7.961126939776989</v>
      </c>
      <c r="S260" s="124" t="n">
        <v>0.01621582680154405</v>
      </c>
      <c r="T260" s="124" t="n">
        <v>34.61186916104573</v>
      </c>
      <c r="U260" s="76">
        <f>IF(AND(L260,M260),1,0)</f>
        <v/>
      </c>
    </row>
    <row r="261" ht="30" customHeight="1" s="74">
      <c r="A261" s="63" t="inlineStr">
        <is>
          <t>Planning: Proposed / high</t>
        </is>
      </c>
      <c r="B261" s="116" t="n">
        <v>2033</v>
      </c>
      <c r="C261" s="122" t="n">
        <v>39.02936971</v>
      </c>
      <c r="D261" s="122" t="n">
        <v>1.0005</v>
      </c>
      <c r="E261" s="122" t="n">
        <v>32.72936971</v>
      </c>
      <c r="F261" s="122" t="n">
        <v>4.5</v>
      </c>
      <c r="G261" s="122" t="n">
        <v>1.8</v>
      </c>
      <c r="H261" s="122" t="n">
        <v>0</v>
      </c>
      <c r="I261" s="122" t="n">
        <v>87.32725011507304</v>
      </c>
      <c r="J261" s="122" t="n">
        <v>0</v>
      </c>
      <c r="K261" s="122" t="n">
        <v>44.22267341746056</v>
      </c>
      <c r="L261" s="72" t="b">
        <v>0</v>
      </c>
      <c r="M261" s="72" t="b">
        <v>0</v>
      </c>
      <c r="N261" s="124" t="n">
        <v>0.08019108819370528</v>
      </c>
      <c r="O261" s="124" t="n">
        <v>8.033105963693725</v>
      </c>
      <c r="P261" s="124" t="n">
        <v>1.554969667021651</v>
      </c>
      <c r="Q261" s="124" t="n">
        <v>0</v>
      </c>
      <c r="R261" s="124" t="n">
        <v>8.949870162777373</v>
      </c>
      <c r="S261" s="124" t="n">
        <v>0.03494654758200284</v>
      </c>
      <c r="T261" s="124" t="n">
        <v>35.95493243081979</v>
      </c>
      <c r="U261" s="76">
        <f>IF(AND(L261,M261),1,0)</f>
        <v/>
      </c>
    </row>
    <row r="262" ht="30" customHeight="1" s="74">
      <c r="A262" s="63" t="inlineStr">
        <is>
          <t>Planning: Proposed / high</t>
        </is>
      </c>
      <c r="B262" s="116" t="n">
        <v>2034</v>
      </c>
      <c r="C262" s="122" t="n">
        <v>42.98999471</v>
      </c>
      <c r="D262" s="122" t="n">
        <v>1.0005</v>
      </c>
      <c r="E262" s="122" t="n">
        <v>34.28999471</v>
      </c>
      <c r="F262" s="122" t="n">
        <v>6</v>
      </c>
      <c r="G262" s="122" t="n">
        <v>2.7</v>
      </c>
      <c r="H262" s="122" t="n">
        <v>0</v>
      </c>
      <c r="I262" s="122" t="n">
        <v>92.34472851084377</v>
      </c>
      <c r="J262" s="122" t="n">
        <v>0</v>
      </c>
      <c r="K262" s="122" t="n">
        <v>44.92810692829745</v>
      </c>
      <c r="L262" s="72" t="b">
        <v>0</v>
      </c>
      <c r="M262" s="72" t="b">
        <v>0</v>
      </c>
      <c r="N262" s="124" t="n">
        <v>0.06967546287154815</v>
      </c>
      <c r="O262" s="124" t="n">
        <v>7.94788979431099</v>
      </c>
      <c r="P262" s="124" t="n">
        <v>1.742521751631168</v>
      </c>
      <c r="Q262" s="124" t="n">
        <v>0.167625</v>
      </c>
      <c r="R262" s="124" t="n">
        <v>8.949870162777371</v>
      </c>
      <c r="S262" s="124" t="n">
        <v>0.03494654758200284</v>
      </c>
      <c r="T262" s="124" t="n">
        <v>37.72026296353489</v>
      </c>
      <c r="U262" s="76">
        <f>IF(AND(L262,M262),1,0)</f>
        <v/>
      </c>
    </row>
    <row r="263" ht="30" customHeight="1" s="74">
      <c r="A263" s="63" t="inlineStr">
        <is>
          <t>Planning: Proposed / high</t>
        </is>
      </c>
      <c r="B263" s="116" t="n">
        <v>2035</v>
      </c>
      <c r="C263" s="122" t="n">
        <v>46.74086971000001</v>
      </c>
      <c r="D263" s="122" t="n">
        <v>2.118</v>
      </c>
      <c r="E263" s="122" t="n">
        <v>35.64086971</v>
      </c>
      <c r="F263" s="122" t="n">
        <v>7.5</v>
      </c>
      <c r="G263" s="122" t="n">
        <v>3.6</v>
      </c>
      <c r="H263" s="122" t="n">
        <v>2</v>
      </c>
      <c r="I263" s="122" t="n">
        <v>84.53145623454574</v>
      </c>
      <c r="J263" s="122" t="n">
        <v>14.90365714285714</v>
      </c>
      <c r="K263" s="122" t="n">
        <v>45.86371023839526</v>
      </c>
      <c r="L263" s="72" t="b">
        <v>0</v>
      </c>
      <c r="M263" s="72" t="b">
        <v>0</v>
      </c>
      <c r="N263" s="124" t="n">
        <v>0.02925773230771057</v>
      </c>
      <c r="O263" s="124" t="n">
        <v>6.602994447419996</v>
      </c>
      <c r="P263" s="124" t="n">
        <v>1.900955891356534</v>
      </c>
      <c r="Q263" s="124" t="n">
        <v>0.2376</v>
      </c>
      <c r="R263" s="124" t="n">
        <v>7.949708598251197</v>
      </c>
      <c r="S263" s="124" t="n">
        <v>0.07397979787974214</v>
      </c>
      <c r="T263" s="124" t="n">
        <v>47.04188821588809</v>
      </c>
      <c r="U263" s="76">
        <f>IF(AND(L263,M263),1,0)</f>
        <v/>
      </c>
    </row>
    <row r="264" ht="30" customHeight="1" s="74">
      <c r="A264" s="63" t="inlineStr">
        <is>
          <t>Planning: Proposed / high</t>
        </is>
      </c>
      <c r="B264" s="116" t="n">
        <v>2036</v>
      </c>
      <c r="C264" s="122" t="n">
        <v>50.51230721000001</v>
      </c>
      <c r="D264" s="122" t="n">
        <v>3.702</v>
      </c>
      <c r="E264" s="122" t="n">
        <v>37.01230721000001</v>
      </c>
      <c r="F264" s="122" t="n">
        <v>9</v>
      </c>
      <c r="G264" s="122" t="n">
        <v>4.5</v>
      </c>
      <c r="H264" s="122" t="n">
        <v>4</v>
      </c>
      <c r="I264" s="122" t="n">
        <v>85.49656280439491</v>
      </c>
      <c r="J264" s="122" t="n">
        <v>29.80731428571428</v>
      </c>
      <c r="K264" s="122" t="n">
        <v>46.9512617292766</v>
      </c>
      <c r="L264" s="72" t="b">
        <v>0</v>
      </c>
      <c r="M264" s="72" t="b">
        <v>0</v>
      </c>
      <c r="N264" s="124" t="n">
        <v>0.03037936680125409</v>
      </c>
      <c r="O264" s="124" t="n">
        <v>6.817908542769567</v>
      </c>
      <c r="P264" s="124" t="n">
        <v>2.076941447408979</v>
      </c>
      <c r="Q264" s="124" t="n">
        <v>0.2019375</v>
      </c>
      <c r="R264" s="124" t="n">
        <v>9.199547033725022</v>
      </c>
      <c r="S264" s="124" t="n">
        <v>0.1293074654158666</v>
      </c>
      <c r="T264" s="124" t="n">
        <v>59.77684980581807</v>
      </c>
      <c r="U264" s="76">
        <f>IF(AND(L264,M264),1,0)</f>
        <v/>
      </c>
    </row>
    <row r="265" ht="30" customHeight="1" s="74">
      <c r="A265" s="63" t="inlineStr">
        <is>
          <t>Planning: Proposed / high</t>
        </is>
      </c>
      <c r="B265" s="116" t="n">
        <v>2037</v>
      </c>
      <c r="C265" s="122" t="n">
        <v>53.65461971000001</v>
      </c>
      <c r="D265" s="122" t="n">
        <v>4.584</v>
      </c>
      <c r="E265" s="122" t="n">
        <v>37.75461971000001</v>
      </c>
      <c r="F265" s="122" t="n">
        <v>10.5</v>
      </c>
      <c r="G265" s="122" t="n">
        <v>5.4</v>
      </c>
      <c r="H265" s="122" t="n">
        <v>6</v>
      </c>
      <c r="I265" s="122" t="n">
        <v>84.1123150651995</v>
      </c>
      <c r="J265" s="122" t="n">
        <v>36.30557851084158</v>
      </c>
      <c r="K265" s="122" t="n">
        <v>48.6356245546935</v>
      </c>
      <c r="L265" s="72" t="b">
        <v>0</v>
      </c>
      <c r="M265" s="72" t="b">
        <v>0</v>
      </c>
      <c r="N265" s="124" t="n">
        <v>0.02679631577095794</v>
      </c>
      <c r="O265" s="124" t="n">
        <v>6.937494701101702</v>
      </c>
      <c r="P265" s="124" t="n">
        <v>2.239565651830031</v>
      </c>
      <c r="Q265" s="124" t="n">
        <v>0.25875</v>
      </c>
      <c r="R265" s="124" t="n">
        <v>9.534488198423009</v>
      </c>
      <c r="S265" s="124" t="n">
        <v>0.1601149166575722</v>
      </c>
      <c r="T265" s="124" t="n">
        <v>65.05406394532115</v>
      </c>
      <c r="U265" s="76">
        <f>IF(AND(L265,M265),1,0)</f>
        <v/>
      </c>
    </row>
    <row r="266" ht="30" customHeight="1" s="74">
      <c r="A266" s="63" t="inlineStr">
        <is>
          <t>Planning: Proposed / high</t>
        </is>
      </c>
      <c r="B266" s="116" t="n">
        <v>2038</v>
      </c>
      <c r="C266" s="122" t="n">
        <v>56.75111971000001</v>
      </c>
      <c r="D266" s="122" t="n">
        <v>5.77275</v>
      </c>
      <c r="E266" s="122" t="n">
        <v>38.45111971000001</v>
      </c>
      <c r="F266" s="122" t="n">
        <v>12</v>
      </c>
      <c r="G266" s="122" t="n">
        <v>6.300000000000001</v>
      </c>
      <c r="H266" s="122" t="n">
        <v>8</v>
      </c>
      <c r="I266" s="122" t="n">
        <v>82.41335364911644</v>
      </c>
      <c r="J266" s="122" t="n">
        <v>44.38636306800638</v>
      </c>
      <c r="K266" s="122" t="n">
        <v>50.15930622215666</v>
      </c>
      <c r="L266" s="72" t="b">
        <v>0</v>
      </c>
      <c r="M266" s="72" t="b">
        <v>0</v>
      </c>
      <c r="N266" s="124" t="n">
        <v>0.02448069111427878</v>
      </c>
      <c r="O266" s="124" t="n">
        <v>6.644526452978306</v>
      </c>
      <c r="P266" s="124" t="n">
        <v>2.385517701896504</v>
      </c>
      <c r="Q266" s="124" t="n">
        <v>0.1881</v>
      </c>
      <c r="R266" s="124" t="n">
        <v>12.58432663389683</v>
      </c>
      <c r="S266" s="124" t="n">
        <v>0.2016368641219459</v>
      </c>
      <c r="T266" s="124" t="n">
        <v>71.54939588648976</v>
      </c>
      <c r="U266" s="76">
        <f>IF(AND(L266,M266),1,0)</f>
        <v/>
      </c>
    </row>
    <row r="267" ht="30" customHeight="1" s="74">
      <c r="A267" s="63" t="inlineStr">
        <is>
          <t>Planning: Proposed / high</t>
        </is>
      </c>
      <c r="B267" s="116" t="n">
        <v>2039</v>
      </c>
      <c r="C267" s="122" t="n">
        <v>60.38099471000002</v>
      </c>
      <c r="D267" s="122" t="n">
        <v>7.026750000000001</v>
      </c>
      <c r="E267" s="122" t="n">
        <v>39.68099471000001</v>
      </c>
      <c r="F267" s="122" t="n">
        <v>13.5</v>
      </c>
      <c r="G267" s="122" t="n">
        <v>7.200000000000001</v>
      </c>
      <c r="H267" s="122" t="n">
        <v>8</v>
      </c>
      <c r="I267" s="122" t="n">
        <v>81.80886209630648</v>
      </c>
      <c r="J267" s="122" t="n">
        <v>45.0531425784614</v>
      </c>
      <c r="K267" s="122" t="n">
        <v>51.519511675548</v>
      </c>
      <c r="L267" s="72" t="b">
        <v>0</v>
      </c>
      <c r="M267" s="72" t="b">
        <v>0</v>
      </c>
      <c r="N267" s="124" t="n">
        <v>0.02248888756786185</v>
      </c>
      <c r="O267" s="124" t="n">
        <v>6.371505311383668</v>
      </c>
      <c r="P267" s="124" t="n">
        <v>2.548149383914773</v>
      </c>
      <c r="Q267" s="124" t="n">
        <v>0.273375</v>
      </c>
      <c r="R267" s="124" t="n">
        <v>15.28432663389684</v>
      </c>
      <c r="S267" s="124" t="n">
        <v>0.2454379342547111</v>
      </c>
      <c r="T267" s="124" t="n">
        <v>71.68618116225326</v>
      </c>
      <c r="U267" s="76">
        <f>IF(AND(L267,M267),1,0)</f>
        <v/>
      </c>
    </row>
    <row r="268" ht="30" customHeight="1" s="74">
      <c r="A268" s="63" t="inlineStr">
        <is>
          <t>Planning: Proposed / high</t>
        </is>
      </c>
      <c r="B268" s="116" t="n">
        <v>2040</v>
      </c>
      <c r="C268" s="122" t="n">
        <v>63.11286971000001</v>
      </c>
      <c r="D268" s="122" t="n">
        <v>7.73175</v>
      </c>
      <c r="E268" s="122" t="n">
        <v>40.01286971000001</v>
      </c>
      <c r="F268" s="122" t="n">
        <v>15</v>
      </c>
      <c r="G268" s="122" t="n">
        <v>8.100000000000001</v>
      </c>
      <c r="H268" s="122" t="n">
        <v>8</v>
      </c>
      <c r="I268" s="122" t="n">
        <v>97.01098949691649</v>
      </c>
      <c r="J268" s="122" t="n">
        <v>37.2184672746471</v>
      </c>
      <c r="K268" s="122" t="n">
        <v>52.53907649553931</v>
      </c>
      <c r="L268" s="72" t="b">
        <v>0</v>
      </c>
      <c r="M268" s="72" t="b">
        <v>0</v>
      </c>
      <c r="N268" s="124" t="n">
        <v>0.02957855015593641</v>
      </c>
      <c r="O268" s="124" t="n">
        <v>7.102000713705219</v>
      </c>
      <c r="P268" s="124" t="n">
        <v>2.695352998709495</v>
      </c>
      <c r="Q268" s="124" t="n">
        <v>0.04725</v>
      </c>
      <c r="R268" s="124" t="n">
        <v>17.08432663389684</v>
      </c>
      <c r="S268" s="124" t="n">
        <v>0.2700629377982514</v>
      </c>
      <c r="T268" s="124" t="n">
        <v>69.97512496300008</v>
      </c>
      <c r="U268" s="76">
        <f>IF(AND(L268,M268),1,0)</f>
        <v/>
      </c>
    </row>
    <row r="269" ht="30" customHeight="1" s="74">
      <c r="A269" s="63" t="inlineStr">
        <is>
          <t>Planning: Proposed / high</t>
        </is>
      </c>
      <c r="B269" s="116" t="n">
        <v>2041</v>
      </c>
      <c r="C269" s="122" t="n">
        <v>65.59261971000001</v>
      </c>
      <c r="D269" s="122" t="n">
        <v>6.462750000000001</v>
      </c>
      <c r="E269" s="122" t="n">
        <v>40.09261971000002</v>
      </c>
      <c r="F269" s="122" t="n">
        <v>16.5</v>
      </c>
      <c r="G269" s="122" t="n">
        <v>9.000000000000002</v>
      </c>
      <c r="H269" s="122" t="n">
        <v>8</v>
      </c>
      <c r="I269" s="122" t="n">
        <v>95.48962171958578</v>
      </c>
      <c r="J269" s="122" t="n">
        <v>39.89621846660962</v>
      </c>
      <c r="K269" s="122" t="n">
        <v>53.56668515178561</v>
      </c>
      <c r="L269" s="72" t="b">
        <v>0</v>
      </c>
      <c r="M269" s="72" t="b">
        <v>0</v>
      </c>
      <c r="N269" s="124" t="n">
        <v>0.02806212272252686</v>
      </c>
      <c r="O269" s="124" t="n">
        <v>6.982036095469321</v>
      </c>
      <c r="P269" s="124" t="n">
        <v>2.814233660573751</v>
      </c>
      <c r="Q269" s="124" t="n">
        <v>0.09000000000000001</v>
      </c>
      <c r="R269" s="124" t="n">
        <v>17.98432663389684</v>
      </c>
      <c r="S269" s="124" t="n">
        <v>0.2257379314198789</v>
      </c>
      <c r="T269" s="124" t="n">
        <v>71.55791030811456</v>
      </c>
      <c r="U269" s="76">
        <f>IF(AND(L269,M269),1,0)</f>
        <v/>
      </c>
    </row>
    <row r="270" ht="30" customHeight="1" s="74">
      <c r="A270" s="63" t="inlineStr">
        <is>
          <t>Planning: Proposed / high</t>
        </is>
      </c>
      <c r="B270" s="116" t="n">
        <v>2042</v>
      </c>
      <c r="C270" s="122" t="n">
        <v>68.37636971000002</v>
      </c>
      <c r="D270" s="122" t="n">
        <v>5.716500000000001</v>
      </c>
      <c r="E270" s="122" t="n">
        <v>40.47636971000001</v>
      </c>
      <c r="F270" s="122" t="n">
        <v>18</v>
      </c>
      <c r="G270" s="122" t="n">
        <v>9.900000000000002</v>
      </c>
      <c r="H270" s="122" t="n">
        <v>8</v>
      </c>
      <c r="I270" s="122" t="n">
        <v>91.13176820938777</v>
      </c>
      <c r="J270" s="122" t="n">
        <v>42.62318689181155</v>
      </c>
      <c r="K270" s="122" t="n">
        <v>54.4525122273981</v>
      </c>
      <c r="L270" s="72" t="b">
        <v>0</v>
      </c>
      <c r="M270" s="72" t="b">
        <v>0</v>
      </c>
      <c r="N270" s="124" t="n">
        <v>0.02025135358711003</v>
      </c>
      <c r="O270" s="124" t="n">
        <v>6.829192051201091</v>
      </c>
      <c r="P270" s="124" t="n">
        <v>2.95783376838977</v>
      </c>
      <c r="Q270" s="124" t="n">
        <v>0</v>
      </c>
      <c r="R270" s="124" t="n">
        <v>17.98432663389684</v>
      </c>
      <c r="S270" s="124" t="n">
        <v>0.1996721032009188</v>
      </c>
      <c r="T270" s="124" t="n">
        <v>72.06377292932119</v>
      </c>
      <c r="U270" s="76">
        <f>IF(AND(L270,M270),1,0)</f>
        <v/>
      </c>
    </row>
    <row r="271" ht="30" customHeight="1" s="74">
      <c r="A271" s="63" t="inlineStr">
        <is>
          <t>Planning: Proposed / high</t>
        </is>
      </c>
      <c r="B271" s="116" t="n">
        <v>2043</v>
      </c>
      <c r="C271" s="122" t="n">
        <v>70.71324471000003</v>
      </c>
      <c r="D271" s="122" t="n">
        <v>3.9915</v>
      </c>
      <c r="E271" s="122" t="n">
        <v>40.41324471000001</v>
      </c>
      <c r="F271" s="122" t="n">
        <v>19.5</v>
      </c>
      <c r="G271" s="122" t="n">
        <v>10.8</v>
      </c>
      <c r="H271" s="122" t="n">
        <v>8</v>
      </c>
      <c r="I271" s="122" t="n">
        <v>88.48015978471365</v>
      </c>
      <c r="J271" s="122" t="n">
        <v>42.65590775043514</v>
      </c>
      <c r="K271" s="122" t="n">
        <v>54.86388821922898</v>
      </c>
      <c r="L271" s="72" t="b">
        <v>0</v>
      </c>
      <c r="M271" s="72" t="b">
        <v>0</v>
      </c>
      <c r="N271" s="124" t="n">
        <v>0.01644538631842644</v>
      </c>
      <c r="O271" s="124" t="n">
        <v>6.240243243626817</v>
      </c>
      <c r="P271" s="124" t="n">
        <v>3.073506970288028</v>
      </c>
      <c r="Q271" s="124" t="n">
        <v>0.106875</v>
      </c>
      <c r="R271" s="124" t="n">
        <v>17.98432663389684</v>
      </c>
      <c r="S271" s="124" t="n">
        <v>0.1394194349560863</v>
      </c>
      <c r="T271" s="124" t="n">
        <v>70.91742502094722</v>
      </c>
      <c r="U271" s="76">
        <f>IF(AND(L271,M271),1,0)</f>
        <v/>
      </c>
    </row>
    <row r="272" ht="30" customHeight="1" s="74">
      <c r="A272" s="63" t="inlineStr">
        <is>
          <t>Planning: Proposed / high</t>
        </is>
      </c>
      <c r="B272" s="116" t="n">
        <v>2044</v>
      </c>
      <c r="C272" s="122" t="n">
        <v>73.63986971000001</v>
      </c>
      <c r="D272" s="122" t="n">
        <v>3.45</v>
      </c>
      <c r="E272" s="122" t="n">
        <v>40.93986971000001</v>
      </c>
      <c r="F272" s="122" t="n">
        <v>21</v>
      </c>
      <c r="G272" s="122" t="n">
        <v>11.7</v>
      </c>
      <c r="H272" s="122" t="n">
        <v>8</v>
      </c>
      <c r="I272" s="122" t="n">
        <v>86.30243712318475</v>
      </c>
      <c r="J272" s="122" t="n">
        <v>42.44171504126444</v>
      </c>
      <c r="K272" s="122" t="n">
        <v>55.69842216366709</v>
      </c>
      <c r="L272" s="72" t="b">
        <v>0</v>
      </c>
      <c r="M272" s="72" t="b">
        <v>0</v>
      </c>
      <c r="N272" s="124" t="n">
        <v>0.009807759252922399</v>
      </c>
      <c r="O272" s="124" t="n">
        <v>5.307016507550474</v>
      </c>
      <c r="P272" s="124" t="n">
        <v>3.213143560466939</v>
      </c>
      <c r="Q272" s="124" t="n">
        <v>0</v>
      </c>
      <c r="R272" s="124" t="n">
        <v>17.98432663389684</v>
      </c>
      <c r="S272" s="124" t="n">
        <v>0.120505336489665</v>
      </c>
      <c r="T272" s="124" t="n">
        <v>70.00251098337786</v>
      </c>
      <c r="U272" s="76">
        <f>IF(AND(L272,M272),1,0)</f>
        <v/>
      </c>
    </row>
    <row r="273" ht="30" customHeight="1" s="74">
      <c r="A273" s="63" t="inlineStr">
        <is>
          <t>Planning: Proposed / high</t>
        </is>
      </c>
      <c r="B273" s="116" t="n">
        <v>2045</v>
      </c>
      <c r="C273" s="122" t="n">
        <v>75.95436971000001</v>
      </c>
      <c r="D273" s="122" t="n">
        <v>1.6275</v>
      </c>
      <c r="E273" s="122" t="n">
        <v>40.85436971000001</v>
      </c>
      <c r="F273" s="122" t="n">
        <v>22.5</v>
      </c>
      <c r="G273" s="122" t="n">
        <v>12.6</v>
      </c>
      <c r="H273" s="122" t="n">
        <v>8</v>
      </c>
      <c r="I273" s="122" t="n">
        <v>114.8029635659586</v>
      </c>
      <c r="J273" s="122" t="n">
        <v>0.6281277531120255</v>
      </c>
      <c r="K273" s="122" t="n">
        <v>56.17874957413814</v>
      </c>
      <c r="L273" s="72" t="b">
        <v>0</v>
      </c>
      <c r="M273" s="72" t="b">
        <v>0</v>
      </c>
      <c r="N273" s="124" t="n">
        <v>0.00621932053433515</v>
      </c>
      <c r="O273" s="124" t="n">
        <v>5.016929798955887</v>
      </c>
      <c r="P273" s="124" t="n">
        <v>3.276365416718982</v>
      </c>
      <c r="Q273" s="124" t="n">
        <v>0</v>
      </c>
      <c r="R273" s="124" t="n">
        <v>17.98432663389684</v>
      </c>
      <c r="S273" s="124" t="n">
        <v>0.05684708264838542</v>
      </c>
      <c r="T273" s="124" t="n">
        <v>44.55615424250287</v>
      </c>
      <c r="U273" s="76">
        <f>IF(AND(L273,M273),1,0)</f>
        <v/>
      </c>
    </row>
    <row r="274" ht="30" customHeight="1" s="74">
      <c r="A274" s="63" t="inlineStr">
        <is>
          <t>Planning: Proposed / high</t>
        </is>
      </c>
      <c r="B274" s="116" t="n">
        <v>2046</v>
      </c>
      <c r="C274" s="122" t="n">
        <v>79.87936971000002</v>
      </c>
      <c r="D274" s="122" t="n">
        <v>1.3125</v>
      </c>
      <c r="E274" s="122" t="n">
        <v>42.37936971000001</v>
      </c>
      <c r="F274" s="122" t="n">
        <v>24</v>
      </c>
      <c r="G274" s="122" t="n">
        <v>13.5</v>
      </c>
      <c r="H274" s="122" t="n">
        <v>8</v>
      </c>
      <c r="I274" s="122" t="n">
        <v>107.5638117464775</v>
      </c>
      <c r="J274" s="122" t="n">
        <v>0.2855498376294422</v>
      </c>
      <c r="K274" s="122" t="n">
        <v>57.2411529195615</v>
      </c>
      <c r="L274" s="72" t="b">
        <v>0</v>
      </c>
      <c r="M274" s="72" t="b">
        <v>0</v>
      </c>
      <c r="N274" s="124" t="n">
        <v>0.0008986766438564438</v>
      </c>
      <c r="O274" s="124" t="n">
        <v>3.604566541698845</v>
      </c>
      <c r="P274" s="124" t="n">
        <v>3.362393490889503</v>
      </c>
      <c r="Q274" s="124" t="n">
        <v>0</v>
      </c>
      <c r="R274" s="124" t="n">
        <v>17.98432663389684</v>
      </c>
      <c r="S274" s="124" t="n">
        <v>0.04584442149063341</v>
      </c>
      <c r="T274" s="124" t="n">
        <v>41.4583325514969</v>
      </c>
      <c r="U274" s="76">
        <f>IF(AND(L274,M274),1,0)</f>
        <v/>
      </c>
    </row>
    <row r="275" ht="30" customHeight="1" s="74">
      <c r="A275" s="63" t="inlineStr">
        <is>
          <t>Planning: Proposed / high</t>
        </is>
      </c>
      <c r="B275" s="116" t="n">
        <v>2047</v>
      </c>
      <c r="C275" s="122" t="n">
        <v>83.51936971000002</v>
      </c>
      <c r="D275" s="122" t="n">
        <v>0.7124999999999999</v>
      </c>
      <c r="E275" s="122" t="n">
        <v>43.61936971000002</v>
      </c>
      <c r="F275" s="122" t="n">
        <v>25.5</v>
      </c>
      <c r="G275" s="122" t="n">
        <v>14.4</v>
      </c>
      <c r="H275" s="122" t="n">
        <v>8</v>
      </c>
      <c r="I275" s="122" t="n">
        <v>102.4645836488549</v>
      </c>
      <c r="J275" s="122" t="n">
        <v>0.1358080448383999</v>
      </c>
      <c r="K275" s="122" t="n">
        <v>58.05914551987482</v>
      </c>
      <c r="L275" s="72" t="b">
        <v>1</v>
      </c>
      <c r="M275" s="72" t="b">
        <v>0</v>
      </c>
      <c r="N275" s="124" t="n">
        <v>2.7701526412336e-15</v>
      </c>
      <c r="O275" s="124" t="n">
        <v>2.450014112926773</v>
      </c>
      <c r="P275" s="124" t="n">
        <v>3.450735879035783</v>
      </c>
      <c r="Q275" s="124" t="n">
        <v>0</v>
      </c>
      <c r="R275" s="124" t="n">
        <v>14.38432663389684</v>
      </c>
      <c r="S275" s="124" t="n">
        <v>0.02488697166634385</v>
      </c>
      <c r="T275" s="124" t="n">
        <v>39.32783512369527</v>
      </c>
      <c r="U275" s="76">
        <f>IF(AND(L275,M275),1,0)</f>
        <v/>
      </c>
    </row>
    <row r="276" ht="30" customHeight="1" s="74">
      <c r="A276" s="63" t="inlineStr">
        <is>
          <t>Planning: Proposed / high</t>
        </is>
      </c>
      <c r="B276" s="116" t="n">
        <v>2048</v>
      </c>
      <c r="C276" s="122" t="n">
        <v>87.59099471000002</v>
      </c>
      <c r="D276" s="122" t="n">
        <v>0.7124999999999999</v>
      </c>
      <c r="E276" s="122" t="n">
        <v>45.29099471000002</v>
      </c>
      <c r="F276" s="122" t="n">
        <v>27</v>
      </c>
      <c r="G276" s="122" t="n">
        <v>15.3</v>
      </c>
      <c r="H276" s="122" t="n">
        <v>8</v>
      </c>
      <c r="I276" s="122" t="n">
        <v>97.10492887211608</v>
      </c>
      <c r="J276" s="122" t="n">
        <v>0.05046453986325673</v>
      </c>
      <c r="K276" s="122" t="n">
        <v>58.87642816318436</v>
      </c>
      <c r="L276" s="72" t="b">
        <v>1</v>
      </c>
      <c r="M276" s="72" t="b">
        <v>0</v>
      </c>
      <c r="N276" s="124" t="n">
        <v>2.63380635940296e-15</v>
      </c>
      <c r="O276" s="124" t="n">
        <v>1.33811875125211</v>
      </c>
      <c r="P276" s="124" t="n">
        <v>3.569267399110977</v>
      </c>
      <c r="Q276" s="124" t="n">
        <v>0.101025</v>
      </c>
      <c r="R276" s="124" t="n">
        <v>10.78432663389684</v>
      </c>
      <c r="S276" s="124" t="n">
        <v>0.02488697166634385</v>
      </c>
      <c r="T276" s="124" t="n">
        <v>37.15468355796646</v>
      </c>
      <c r="U276" s="76">
        <f>IF(AND(L276,M276),1,0)</f>
        <v/>
      </c>
    </row>
    <row r="277" ht="30" customHeight="1" s="74">
      <c r="A277" s="63" t="inlineStr">
        <is>
          <t>Planning: Proposed / high</t>
        </is>
      </c>
      <c r="B277" s="116" t="n">
        <v>2049</v>
      </c>
      <c r="C277" s="122" t="n">
        <v>90.39055721000003</v>
      </c>
      <c r="D277" s="122" t="n">
        <v>0.6735</v>
      </c>
      <c r="E277" s="122" t="n">
        <v>45.69055721000002</v>
      </c>
      <c r="F277" s="122" t="n">
        <v>28.5</v>
      </c>
      <c r="G277" s="122" t="n">
        <v>16.2</v>
      </c>
      <c r="H277" s="122" t="n">
        <v>8</v>
      </c>
      <c r="I277" s="122" t="n">
        <v>90.74800092315192</v>
      </c>
      <c r="J277" s="122" t="n">
        <v>0.01696269589652881</v>
      </c>
      <c r="K277" s="122" t="n">
        <v>59.29927363168449</v>
      </c>
      <c r="L277" s="72" t="b">
        <v>1</v>
      </c>
      <c r="M277" s="72" t="b">
        <v>0</v>
      </c>
      <c r="N277" s="124" t="n">
        <v>2.363511374549685e-15</v>
      </c>
      <c r="O277" s="124" t="n">
        <v>0.668240549508468</v>
      </c>
      <c r="P277" s="124" t="n">
        <v>3.628921922206951</v>
      </c>
      <c r="Q277" s="124" t="n">
        <v>0.4030875</v>
      </c>
      <c r="R277" s="124" t="n">
        <v>6.756826633896836</v>
      </c>
      <c r="S277" s="124" t="n">
        <v>0.02352473742776503</v>
      </c>
      <c r="T277" s="124" t="n">
        <v>34.80026949130959</v>
      </c>
      <c r="U277" s="76">
        <f>IF(AND(L277,M277),1,0)</f>
        <v/>
      </c>
    </row>
    <row r="278" ht="30" customHeight="1" s="74">
      <c r="A278" s="63" t="inlineStr">
        <is>
          <t>Planning: Proposed / high</t>
        </is>
      </c>
      <c r="B278" s="116" t="n">
        <v>2050</v>
      </c>
      <c r="C278" s="122" t="n">
        <v>94.40661971000003</v>
      </c>
      <c r="D278" s="122" t="n">
        <v>3.36075</v>
      </c>
      <c r="E278" s="122" t="n">
        <v>47.30661971000003</v>
      </c>
      <c r="F278" s="122" t="n">
        <v>30</v>
      </c>
      <c r="G278" s="122" t="n">
        <v>17.1</v>
      </c>
      <c r="H278" s="122" t="n">
        <v>8</v>
      </c>
      <c r="I278" s="122" t="n">
        <v>81.90898970191492</v>
      </c>
      <c r="J278" s="122" t="n">
        <v>0</v>
      </c>
      <c r="K278" s="122" t="n">
        <v>59.90407032503011</v>
      </c>
      <c r="L278" s="72" t="b">
        <v>1</v>
      </c>
      <c r="M278" s="72" t="b">
        <v>0</v>
      </c>
      <c r="N278" s="124" t="n">
        <v>2.152265326048197e-15</v>
      </c>
      <c r="O278" s="124" t="n">
        <v>0.1964665042219205</v>
      </c>
      <c r="P278" s="124" t="n">
        <v>3.696981547035597</v>
      </c>
      <c r="Q278" s="124" t="n">
        <v>0</v>
      </c>
      <c r="R278" s="124" t="n">
        <v>1.754326633896835</v>
      </c>
      <c r="S278" s="124" t="n">
        <v>0.1173879158283019</v>
      </c>
      <c r="T278" s="124" t="n">
        <v>31.55392670421273</v>
      </c>
      <c r="U278" s="76">
        <f>IF(AND(L278,M278),1,0)</f>
        <v/>
      </c>
    </row>
    <row r="279" ht="30" customHeight="1" s="74">
      <c r="A279" s="63" t="inlineStr">
        <is>
          <t>Planning: Renewables / low</t>
        </is>
      </c>
      <c r="B279" s="116" t="n">
        <v>2030</v>
      </c>
      <c r="C279" s="122" t="n">
        <v>34.48786971</v>
      </c>
      <c r="D279" s="122" t="n">
        <v>0</v>
      </c>
      <c r="E279" s="122" t="n">
        <v>34.48786971</v>
      </c>
      <c r="F279" s="122" t="n">
        <v>0</v>
      </c>
      <c r="G279" s="122" t="n">
        <v>0</v>
      </c>
      <c r="H279" s="122" t="n">
        <v>0</v>
      </c>
      <c r="I279" s="122" t="n">
        <v>82.63238690710735</v>
      </c>
      <c r="J279" s="122" t="n">
        <v>0</v>
      </c>
      <c r="K279" s="122" t="n">
        <v>40.13933338501767</v>
      </c>
      <c r="L279" s="72" t="b">
        <v>0</v>
      </c>
      <c r="M279" s="72" t="b">
        <v>0</v>
      </c>
      <c r="N279" s="124" t="n">
        <v>0.02508218915787703</v>
      </c>
      <c r="O279" s="124" t="n">
        <v>1.891680316435798</v>
      </c>
      <c r="P279" s="124" t="n">
        <v>1.258626933788648</v>
      </c>
      <c r="Q279" s="124" t="n">
        <v>0</v>
      </c>
      <c r="R279" s="124" t="n">
        <v>15.23726434046655</v>
      </c>
      <c r="S279" s="124" t="n">
        <v>0</v>
      </c>
      <c r="T279" s="124" t="n">
        <v>34.64847278711081</v>
      </c>
      <c r="U279" s="76">
        <f>IF(AND(L279,M279),1,0)</f>
        <v/>
      </c>
    </row>
    <row r="280" ht="30" customHeight="1" s="74">
      <c r="A280" s="63" t="inlineStr">
        <is>
          <t>Planning: Renewables / low</t>
        </is>
      </c>
      <c r="B280" s="116" t="n">
        <v>2031</v>
      </c>
      <c r="C280" s="122" t="n">
        <v>34.69180721</v>
      </c>
      <c r="D280" s="122" t="n">
        <v>0</v>
      </c>
      <c r="E280" s="122" t="n">
        <v>33.19180721</v>
      </c>
      <c r="F280" s="122" t="n">
        <v>1.5</v>
      </c>
      <c r="G280" s="122" t="n">
        <v>0</v>
      </c>
      <c r="H280" s="122" t="n">
        <v>0</v>
      </c>
      <c r="I280" s="122" t="n">
        <v>81.12940243845297</v>
      </c>
      <c r="J280" s="122" t="n">
        <v>0</v>
      </c>
      <c r="K280" s="122" t="n">
        <v>41.53552444587424</v>
      </c>
      <c r="L280" s="72" t="b">
        <v>0</v>
      </c>
      <c r="M280" s="72" t="b">
        <v>0</v>
      </c>
      <c r="N280" s="124" t="n">
        <v>0.03310857197153724</v>
      </c>
      <c r="O280" s="124" t="n">
        <v>5.990434339982355</v>
      </c>
      <c r="P280" s="124" t="n">
        <v>1.305460907013563</v>
      </c>
      <c r="Q280" s="124" t="n">
        <v>0.0696375</v>
      </c>
      <c r="R280" s="124" t="n">
        <v>16.62001266560742</v>
      </c>
      <c r="S280" s="124" t="n">
        <v>0</v>
      </c>
      <c r="T280" s="124" t="n">
        <v>34.00544808706339</v>
      </c>
      <c r="U280" s="76">
        <f>IF(AND(L280,M280),1,0)</f>
        <v/>
      </c>
    </row>
    <row r="281" ht="30" customHeight="1" s="74">
      <c r="A281" s="63" t="inlineStr">
        <is>
          <t>Planning: Renewables / low</t>
        </is>
      </c>
      <c r="B281" s="116" t="n">
        <v>2032</v>
      </c>
      <c r="C281" s="122" t="n">
        <v>36.91905721</v>
      </c>
      <c r="D281" s="122" t="n">
        <v>0.46425</v>
      </c>
      <c r="E281" s="122" t="n">
        <v>33.01905721</v>
      </c>
      <c r="F281" s="122" t="n">
        <v>3</v>
      </c>
      <c r="G281" s="122" t="n">
        <v>0.8999999999999999</v>
      </c>
      <c r="H281" s="122" t="n">
        <v>0</v>
      </c>
      <c r="I281" s="122" t="n">
        <v>78.61245526845275</v>
      </c>
      <c r="J281" s="122" t="n">
        <v>0</v>
      </c>
      <c r="K281" s="122" t="n">
        <v>43.4250626729937</v>
      </c>
      <c r="L281" s="72" t="b">
        <v>0</v>
      </c>
      <c r="M281" s="72" t="b">
        <v>0</v>
      </c>
      <c r="N281" s="124" t="n">
        <v>0.0213103076206242</v>
      </c>
      <c r="O281" s="124" t="n">
        <v>1.192384736270312</v>
      </c>
      <c r="P281" s="124" t="n">
        <v>1.383177576656686</v>
      </c>
      <c r="Q281" s="124" t="n">
        <v>0.0804375</v>
      </c>
      <c r="R281" s="124" t="n">
        <v>14.66571432408163</v>
      </c>
      <c r="S281" s="124" t="n">
        <v>0.01621582680154405</v>
      </c>
      <c r="T281" s="124" t="n">
        <v>33.01657413369783</v>
      </c>
      <c r="U281" s="76">
        <f>IF(AND(L281,M281),1,0)</f>
        <v/>
      </c>
    </row>
    <row r="282" ht="30" customHeight="1" s="74">
      <c r="A282" s="63" t="inlineStr">
        <is>
          <t>Planning: Renewables / low</t>
        </is>
      </c>
      <c r="B282" s="116" t="n">
        <v>2033</v>
      </c>
      <c r="C282" s="122" t="n">
        <v>39.02936971</v>
      </c>
      <c r="D282" s="122" t="n">
        <v>1.0005</v>
      </c>
      <c r="E282" s="122" t="n">
        <v>32.72936971</v>
      </c>
      <c r="F282" s="122" t="n">
        <v>4.5</v>
      </c>
      <c r="G282" s="122" t="n">
        <v>1.8</v>
      </c>
      <c r="H282" s="122" t="n">
        <v>0</v>
      </c>
      <c r="I282" s="122" t="n">
        <v>79.75733623777892</v>
      </c>
      <c r="J282" s="122" t="n">
        <v>0</v>
      </c>
      <c r="K282" s="122" t="n">
        <v>43.63729895113855</v>
      </c>
      <c r="L282" s="72" t="b">
        <v>0</v>
      </c>
      <c r="M282" s="72" t="b">
        <v>0</v>
      </c>
      <c r="N282" s="124" t="n">
        <v>0.01963459199160921</v>
      </c>
      <c r="O282" s="124" t="n">
        <v>1.044014608811898</v>
      </c>
      <c r="P282" s="124" t="n">
        <v>1.491036768691207</v>
      </c>
      <c r="Q282" s="124" t="n">
        <v>0</v>
      </c>
      <c r="R282" s="124" t="n">
        <v>16.95236893274741</v>
      </c>
      <c r="S282" s="124" t="n">
        <v>0.03494654758200284</v>
      </c>
      <c r="T282" s="124" t="n">
        <v>33.42535544767237</v>
      </c>
      <c r="U282" s="76">
        <f>IF(AND(L282,M282),1,0)</f>
        <v/>
      </c>
    </row>
    <row r="283" ht="30" customHeight="1" s="74">
      <c r="A283" s="63" t="inlineStr">
        <is>
          <t>Planning: Renewables / low</t>
        </is>
      </c>
      <c r="B283" s="116" t="n">
        <v>2034</v>
      </c>
      <c r="C283" s="122" t="n">
        <v>42.98999471</v>
      </c>
      <c r="D283" s="122" t="n">
        <v>1.0005</v>
      </c>
      <c r="E283" s="122" t="n">
        <v>34.28999471</v>
      </c>
      <c r="F283" s="122" t="n">
        <v>6</v>
      </c>
      <c r="G283" s="122" t="n">
        <v>2.7</v>
      </c>
      <c r="H283" s="122" t="n">
        <v>0</v>
      </c>
      <c r="I283" s="122" t="n">
        <v>79.99613808330311</v>
      </c>
      <c r="J283" s="122" t="n">
        <v>0</v>
      </c>
      <c r="K283" s="122" t="n">
        <v>45.30822074573194</v>
      </c>
      <c r="L283" s="72" t="b">
        <v>0</v>
      </c>
      <c r="M283" s="72" t="b">
        <v>0</v>
      </c>
      <c r="N283" s="124" t="n">
        <v>0.01125900666089699</v>
      </c>
      <c r="O283" s="124" t="n">
        <v>0.4774540076573125</v>
      </c>
      <c r="P283" s="124" t="n">
        <v>1.663686716527096</v>
      </c>
      <c r="Q283" s="124" t="n">
        <v>0.167625</v>
      </c>
      <c r="R283" s="124" t="n">
        <v>13.40479559941408</v>
      </c>
      <c r="S283" s="124" t="n">
        <v>0.03494654758200284</v>
      </c>
      <c r="T283" s="124" t="n">
        <v>33.53644645972891</v>
      </c>
      <c r="U283" s="76">
        <f>IF(AND(L283,M283),1,0)</f>
        <v/>
      </c>
    </row>
    <row r="284" ht="30" customHeight="1" s="74">
      <c r="A284" s="63" t="inlineStr">
        <is>
          <t>Planning: Renewables / low</t>
        </is>
      </c>
      <c r="B284" s="116" t="n">
        <v>2035</v>
      </c>
      <c r="C284" s="122" t="n">
        <v>46.74086971000001</v>
      </c>
      <c r="D284" s="122" t="n">
        <v>2.118</v>
      </c>
      <c r="E284" s="122" t="n">
        <v>35.64086971</v>
      </c>
      <c r="F284" s="122" t="n">
        <v>7.5</v>
      </c>
      <c r="G284" s="122" t="n">
        <v>3.6</v>
      </c>
      <c r="H284" s="122" t="n">
        <v>0</v>
      </c>
      <c r="I284" s="122" t="n">
        <v>75.25750074950254</v>
      </c>
      <c r="J284" s="122" t="n">
        <v>0</v>
      </c>
      <c r="K284" s="122" t="n">
        <v>46.53539349942962</v>
      </c>
      <c r="L284" s="72" t="b">
        <v>0</v>
      </c>
      <c r="M284" s="72" t="b">
        <v>0</v>
      </c>
      <c r="N284" s="124" t="n">
        <v>0.001514338539490388</v>
      </c>
      <c r="O284" s="124" t="n">
        <v>0.08661283554694466</v>
      </c>
      <c r="P284" s="124" t="n">
        <v>1.790921561256488</v>
      </c>
      <c r="Q284" s="124" t="n">
        <v>0.2376</v>
      </c>
      <c r="R284" s="124" t="n">
        <v>12.85769598255584</v>
      </c>
      <c r="S284" s="124" t="n">
        <v>0.07397979787974214</v>
      </c>
      <c r="T284" s="124" t="n">
        <v>31.56546996972921</v>
      </c>
      <c r="U284" s="76">
        <f>IF(AND(L284,M284),1,0)</f>
        <v/>
      </c>
    </row>
    <row r="285" ht="30" customHeight="1" s="74">
      <c r="A285" s="63" t="inlineStr">
        <is>
          <t>Planning: Renewables / low</t>
        </is>
      </c>
      <c r="B285" s="116" t="n">
        <v>2036</v>
      </c>
      <c r="C285" s="122" t="n">
        <v>50.51230721000001</v>
      </c>
      <c r="D285" s="122" t="n">
        <v>3.702</v>
      </c>
      <c r="E285" s="122" t="n">
        <v>37.01230721000001</v>
      </c>
      <c r="F285" s="122" t="n">
        <v>9</v>
      </c>
      <c r="G285" s="122" t="n">
        <v>4.5</v>
      </c>
      <c r="H285" s="122" t="n">
        <v>0</v>
      </c>
      <c r="I285" s="122" t="n">
        <v>76.0791084470021</v>
      </c>
      <c r="J285" s="122" t="n">
        <v>0</v>
      </c>
      <c r="K285" s="122" t="n">
        <v>47.35554068930026</v>
      </c>
      <c r="L285" s="72" t="b">
        <v>1</v>
      </c>
      <c r="M285" s="72" t="b">
        <v>0</v>
      </c>
      <c r="N285" s="124" t="n">
        <v>6.591957334535852e-16</v>
      </c>
      <c r="O285" s="124" t="n">
        <v>0.03868335613820224</v>
      </c>
      <c r="P285" s="124" t="n">
        <v>1.889251575547329</v>
      </c>
      <c r="Q285" s="124" t="n">
        <v>0.2019375</v>
      </c>
      <c r="R285" s="124" t="n">
        <v>14.02308770669377</v>
      </c>
      <c r="S285" s="124" t="n">
        <v>0.1293074654158666</v>
      </c>
      <c r="T285" s="124" t="n">
        <v>31.86590865326992</v>
      </c>
      <c r="U285" s="76">
        <f>IF(AND(L285,M285),1,0)</f>
        <v/>
      </c>
    </row>
    <row r="286" ht="30" customHeight="1" s="74">
      <c r="A286" s="63" t="inlineStr">
        <is>
          <t>Planning: Renewables / low</t>
        </is>
      </c>
      <c r="B286" s="116" t="n">
        <v>2037</v>
      </c>
      <c r="C286" s="122" t="n">
        <v>53.65461971000001</v>
      </c>
      <c r="D286" s="122" t="n">
        <v>4.584</v>
      </c>
      <c r="E286" s="122" t="n">
        <v>37.75461971000001</v>
      </c>
      <c r="F286" s="122" t="n">
        <v>10.5</v>
      </c>
      <c r="G286" s="122" t="n">
        <v>5.4</v>
      </c>
      <c r="H286" s="122" t="n">
        <v>0</v>
      </c>
      <c r="I286" s="122" t="n">
        <v>76.9088106760728</v>
      </c>
      <c r="J286" s="122" t="n">
        <v>0</v>
      </c>
      <c r="K286" s="122" t="n">
        <v>48.09958915190503</v>
      </c>
      <c r="L286" s="72" t="b">
        <v>1</v>
      </c>
      <c r="M286" s="72" t="b">
        <v>0</v>
      </c>
      <c r="N286" s="124" t="n">
        <v>7.362923407385221e-16</v>
      </c>
      <c r="O286" s="124" t="n">
        <v>0.02342993124105081</v>
      </c>
      <c r="P286" s="124" t="n">
        <v>2.015091644383734</v>
      </c>
      <c r="Q286" s="124" t="n">
        <v>0.25875</v>
      </c>
      <c r="R286" s="124" t="n">
        <v>14.5064210400271</v>
      </c>
      <c r="S286" s="124" t="n">
        <v>0.1601149166575722</v>
      </c>
      <c r="T286" s="124" t="n">
        <v>32.16617518993422</v>
      </c>
      <c r="U286" s="76">
        <f>IF(AND(L286,M286),1,0)</f>
        <v/>
      </c>
    </row>
    <row r="287" ht="30" customHeight="1" s="74">
      <c r="A287" s="63" t="inlineStr">
        <is>
          <t>Planning: Renewables / low</t>
        </is>
      </c>
      <c r="B287" s="116" t="n">
        <v>2038</v>
      </c>
      <c r="C287" s="122" t="n">
        <v>56.65111971000002</v>
      </c>
      <c r="D287" s="122" t="n">
        <v>5.77275</v>
      </c>
      <c r="E287" s="122" t="n">
        <v>38.45111971000001</v>
      </c>
      <c r="F287" s="122" t="n">
        <v>11.9</v>
      </c>
      <c r="G287" s="122" t="n">
        <v>6.300000000000001</v>
      </c>
      <c r="H287" s="122" t="n">
        <v>0</v>
      </c>
      <c r="I287" s="122" t="n">
        <v>71.77666455026345</v>
      </c>
      <c r="J287" s="122" t="n">
        <v>0</v>
      </c>
      <c r="K287" s="122" t="n">
        <v>49.51036749030433</v>
      </c>
      <c r="L287" s="72" t="b">
        <v>1</v>
      </c>
      <c r="M287" s="72" t="b">
        <v>1</v>
      </c>
      <c r="N287" s="124" t="n">
        <v>5.810262309612366e-16</v>
      </c>
      <c r="O287" s="124" t="n">
        <v>3.105071755271638e-15</v>
      </c>
      <c r="P287" s="124" t="n">
        <v>2.088926679729979</v>
      </c>
      <c r="Q287" s="124" t="n">
        <v>0.1881</v>
      </c>
      <c r="R287" s="124" t="n">
        <v>13.68853322393515</v>
      </c>
      <c r="S287" s="124" t="n">
        <v>0.2016368641219459</v>
      </c>
      <c r="T287" s="124" t="n">
        <v>30.03766151705415</v>
      </c>
      <c r="U287" s="76">
        <f>IF(AND(L287,M287),1,0)</f>
        <v/>
      </c>
    </row>
    <row r="288" ht="30" customHeight="1" s="74">
      <c r="A288" s="63" t="inlineStr">
        <is>
          <t>Planning: Renewables / low</t>
        </is>
      </c>
      <c r="B288" s="116" t="n">
        <v>2039</v>
      </c>
      <c r="C288" s="122" t="n">
        <v>58.18099471000001</v>
      </c>
      <c r="D288" s="122" t="n">
        <v>7.026750000000001</v>
      </c>
      <c r="E288" s="122" t="n">
        <v>39.68099471000001</v>
      </c>
      <c r="F288" s="122" t="n">
        <v>11.9</v>
      </c>
      <c r="G288" s="122" t="n">
        <v>6.600000000000001</v>
      </c>
      <c r="H288" s="122" t="n">
        <v>0</v>
      </c>
      <c r="I288" s="122" t="n">
        <v>66.73132891346611</v>
      </c>
      <c r="J288" s="122" t="n">
        <v>0</v>
      </c>
      <c r="K288" s="122" t="n">
        <v>50.66928234803902</v>
      </c>
      <c r="L288" s="72" t="b">
        <v>1</v>
      </c>
      <c r="M288" s="72" t="b">
        <v>1</v>
      </c>
      <c r="N288" s="124" t="n">
        <v>4.642165553903448e-16</v>
      </c>
      <c r="O288" s="124" t="n">
        <v>3.002043058586423e-15</v>
      </c>
      <c r="P288" s="124" t="n">
        <v>2.094467012682813</v>
      </c>
      <c r="Q288" s="124" t="n">
        <v>0.273375</v>
      </c>
      <c r="R288" s="124" t="n">
        <v>16.33464341550603</v>
      </c>
      <c r="S288" s="124" t="n">
        <v>0.2454379342547111</v>
      </c>
      <c r="T288" s="124" t="n">
        <v>27.91925896512115</v>
      </c>
      <c r="U288" s="76">
        <f>IF(AND(L288,M288),1,0)</f>
        <v/>
      </c>
    </row>
    <row r="289" ht="30" customHeight="1" s="74">
      <c r="A289" s="63" t="inlineStr">
        <is>
          <t>Planning: Renewables / low</t>
        </is>
      </c>
      <c r="B289" s="116" t="n">
        <v>2040</v>
      </c>
      <c r="C289" s="122" t="n">
        <v>60.01286971000001</v>
      </c>
      <c r="D289" s="122" t="n">
        <v>7.73175</v>
      </c>
      <c r="E289" s="122" t="n">
        <v>40.01286971000001</v>
      </c>
      <c r="F289" s="122" t="n">
        <v>12.5</v>
      </c>
      <c r="G289" s="122" t="n">
        <v>7.5</v>
      </c>
      <c r="H289" s="122" t="n">
        <v>0</v>
      </c>
      <c r="I289" s="122" t="n">
        <v>68.15381226519979</v>
      </c>
      <c r="J289" s="122" t="n">
        <v>0</v>
      </c>
      <c r="K289" s="122" t="n">
        <v>51.39449314598475</v>
      </c>
      <c r="L289" s="72" t="b">
        <v>1</v>
      </c>
      <c r="M289" s="72" t="b">
        <v>1</v>
      </c>
      <c r="N289" s="124" t="n">
        <v>4.834036503730966e-16</v>
      </c>
      <c r="O289" s="124" t="n">
        <v>2.966515921798418e-15</v>
      </c>
      <c r="P289" s="124" t="n">
        <v>2.221557001413108</v>
      </c>
      <c r="Q289" s="124" t="n">
        <v>0.04725</v>
      </c>
      <c r="R289" s="124" t="n">
        <v>18.01301161473975</v>
      </c>
      <c r="S289" s="124" t="n">
        <v>0.2700629377982514</v>
      </c>
      <c r="T289" s="124" t="n">
        <v>28.44770603558087</v>
      </c>
      <c r="U289" s="76">
        <f>IF(AND(L289,M289),1,0)</f>
        <v/>
      </c>
    </row>
    <row r="290" ht="30" customHeight="1" s="74">
      <c r="A290" s="63" t="inlineStr">
        <is>
          <t>Planning: Renewables / low</t>
        </is>
      </c>
      <c r="B290" s="116" t="n">
        <v>2041</v>
      </c>
      <c r="C290" s="122" t="n">
        <v>62.49261971000001</v>
      </c>
      <c r="D290" s="122" t="n">
        <v>6.462750000000001</v>
      </c>
      <c r="E290" s="122" t="n">
        <v>40.09261971000002</v>
      </c>
      <c r="F290" s="122" t="n">
        <v>14</v>
      </c>
      <c r="G290" s="122" t="n">
        <v>8.4</v>
      </c>
      <c r="H290" s="122" t="n">
        <v>0</v>
      </c>
      <c r="I290" s="122" t="n">
        <v>69.50215512049742</v>
      </c>
      <c r="J290" s="122" t="n">
        <v>0</v>
      </c>
      <c r="K290" s="122" t="n">
        <v>52.61951699781287</v>
      </c>
      <c r="L290" s="72" t="b">
        <v>1</v>
      </c>
      <c r="M290" s="72" t="b">
        <v>1</v>
      </c>
      <c r="N290" s="124" t="n">
        <v>5.352624434128809e-16</v>
      </c>
      <c r="O290" s="124" t="n">
        <v>3.147704319417244e-15</v>
      </c>
      <c r="P290" s="124" t="n">
        <v>2.354043710825033</v>
      </c>
      <c r="Q290" s="124" t="n">
        <v>0.09000000000000001</v>
      </c>
      <c r="R290" s="124" t="n">
        <v>17.28375238102327</v>
      </c>
      <c r="S290" s="124" t="n">
        <v>0.2257379314198789</v>
      </c>
      <c r="T290" s="124" t="n">
        <v>28.94684256091736</v>
      </c>
      <c r="U290" s="76">
        <f>IF(AND(L290,M290),1,0)</f>
        <v/>
      </c>
    </row>
    <row r="291" ht="30" customHeight="1" s="74">
      <c r="A291" s="63" t="inlineStr">
        <is>
          <t>Planning: Renewables / low</t>
        </is>
      </c>
      <c r="B291" s="116" t="n">
        <v>2042</v>
      </c>
      <c r="C291" s="122" t="n">
        <v>64.97636971000001</v>
      </c>
      <c r="D291" s="122" t="n">
        <v>5.716500000000001</v>
      </c>
      <c r="E291" s="122" t="n">
        <v>40.47636971000001</v>
      </c>
      <c r="F291" s="122" t="n">
        <v>15.5</v>
      </c>
      <c r="G291" s="122" t="n">
        <v>9</v>
      </c>
      <c r="H291" s="122" t="n">
        <v>0</v>
      </c>
      <c r="I291" s="122" t="n">
        <v>70.99364310129475</v>
      </c>
      <c r="J291" s="122" t="n">
        <v>0</v>
      </c>
      <c r="K291" s="122" t="n">
        <v>53.38518645672343</v>
      </c>
      <c r="L291" s="72" t="b">
        <v>1</v>
      </c>
      <c r="M291" s="72" t="b">
        <v>1</v>
      </c>
      <c r="N291" s="124" t="n">
        <v>5.674467395109689e-16</v>
      </c>
      <c r="O291" s="124" t="n">
        <v>3.510081114654895e-15</v>
      </c>
      <c r="P291" s="124" t="n">
        <v>2.473288016914681</v>
      </c>
      <c r="Q291" s="124" t="n">
        <v>0</v>
      </c>
      <c r="R291" s="124" t="n">
        <v>22.36646341550603</v>
      </c>
      <c r="S291" s="124" t="n">
        <v>0.1996721032009188</v>
      </c>
      <c r="T291" s="124" t="n">
        <v>29.50304031143633</v>
      </c>
      <c r="U291" s="76">
        <f>IF(AND(L291,M291),1,0)</f>
        <v/>
      </c>
    </row>
    <row r="292" ht="30" customHeight="1" s="74">
      <c r="A292" s="63" t="inlineStr">
        <is>
          <t>Planning: Renewables / low</t>
        </is>
      </c>
      <c r="B292" s="116" t="n">
        <v>2043</v>
      </c>
      <c r="C292" s="122" t="n">
        <v>66.01324471000001</v>
      </c>
      <c r="D292" s="122" t="n">
        <v>3.9915</v>
      </c>
      <c r="E292" s="122" t="n">
        <v>40.41324471000001</v>
      </c>
      <c r="F292" s="122" t="n">
        <v>16</v>
      </c>
      <c r="G292" s="122" t="n">
        <v>9.6</v>
      </c>
      <c r="H292" s="122" t="n">
        <v>0</v>
      </c>
      <c r="I292" s="122" t="n">
        <v>71.88019854350598</v>
      </c>
      <c r="J292" s="122" t="n">
        <v>0</v>
      </c>
      <c r="K292" s="122" t="n">
        <v>54.43900998748887</v>
      </c>
      <c r="L292" s="72" t="b">
        <v>1</v>
      </c>
      <c r="M292" s="72" t="b">
        <v>1</v>
      </c>
      <c r="N292" s="124" t="n">
        <v>5.966833509028962e-16</v>
      </c>
      <c r="O292" s="124" t="n">
        <v>3.236522161387256e-15</v>
      </c>
      <c r="P292" s="124" t="n">
        <v>2.577227353529306</v>
      </c>
      <c r="Q292" s="124" t="n">
        <v>0.106875</v>
      </c>
      <c r="R292" s="124" t="n">
        <v>13.69024617412672</v>
      </c>
      <c r="S292" s="124" t="n">
        <v>0.1394194349560863</v>
      </c>
      <c r="T292" s="124" t="n">
        <v>29.83685247351183</v>
      </c>
      <c r="U292" s="76">
        <f>IF(AND(L292,M292),1,0)</f>
        <v/>
      </c>
    </row>
    <row r="293" ht="30" customHeight="1" s="74">
      <c r="A293" s="63" t="inlineStr">
        <is>
          <t>Planning: Renewables / low</t>
        </is>
      </c>
      <c r="B293" s="116" t="n">
        <v>2044</v>
      </c>
      <c r="C293" s="122" t="n">
        <v>68.93986971000001</v>
      </c>
      <c r="D293" s="122" t="n">
        <v>3.45</v>
      </c>
      <c r="E293" s="122" t="n">
        <v>40.93986971000001</v>
      </c>
      <c r="F293" s="122" t="n">
        <v>17.5</v>
      </c>
      <c r="G293" s="122" t="n">
        <v>10.5</v>
      </c>
      <c r="H293" s="122" t="n">
        <v>0</v>
      </c>
      <c r="I293" s="122" t="n">
        <v>74.14279015555023</v>
      </c>
      <c r="J293" s="122" t="n">
        <v>0</v>
      </c>
      <c r="K293" s="122" t="n">
        <v>54.89347833252498</v>
      </c>
      <c r="L293" s="72" t="b">
        <v>1</v>
      </c>
      <c r="M293" s="72" t="b">
        <v>1</v>
      </c>
      <c r="N293" s="124" t="n">
        <v>6.965097299534904e-16</v>
      </c>
      <c r="O293" s="124" t="n">
        <v>3.936406756110955e-15</v>
      </c>
      <c r="P293" s="124" t="n">
        <v>2.704878626657533</v>
      </c>
      <c r="Q293" s="124" t="n">
        <v>0</v>
      </c>
      <c r="R293" s="124" t="n">
        <v>22.88589912431829</v>
      </c>
      <c r="S293" s="124" t="n">
        <v>0.120505336489665</v>
      </c>
      <c r="T293" s="124" t="n">
        <v>30.66387837742706</v>
      </c>
      <c r="U293" s="76">
        <f>IF(AND(L293,M293),1,0)</f>
        <v/>
      </c>
    </row>
    <row r="294" ht="30" customHeight="1" s="74">
      <c r="A294" s="63" t="inlineStr">
        <is>
          <t>Planning: Renewables / low</t>
        </is>
      </c>
      <c r="B294" s="116" t="n">
        <v>2045</v>
      </c>
      <c r="C294" s="122" t="n">
        <v>69.65436971000001</v>
      </c>
      <c r="D294" s="122" t="n">
        <v>1.6275</v>
      </c>
      <c r="E294" s="122" t="n">
        <v>40.85436971000001</v>
      </c>
      <c r="F294" s="122" t="n">
        <v>18</v>
      </c>
      <c r="G294" s="122" t="n">
        <v>10.8</v>
      </c>
      <c r="H294" s="122" t="n">
        <v>0</v>
      </c>
      <c r="I294" s="122" t="n">
        <v>75.41954124609222</v>
      </c>
      <c r="J294" s="122" t="n">
        <v>0</v>
      </c>
      <c r="K294" s="122" t="n">
        <v>55.86989794527545</v>
      </c>
      <c r="L294" s="72" t="b">
        <v>1</v>
      </c>
      <c r="M294" s="72" t="b">
        <v>1</v>
      </c>
      <c r="N294" s="124" t="n">
        <v>7.453206069549509e-16</v>
      </c>
      <c r="O294" s="124" t="n">
        <v>4.035882739117369e-15</v>
      </c>
      <c r="P294" s="124" t="n">
        <v>2.80659276683678</v>
      </c>
      <c r="Q294" s="124" t="n">
        <v>0</v>
      </c>
      <c r="R294" s="124" t="n">
        <v>12.00296893274741</v>
      </c>
      <c r="S294" s="124" t="n">
        <v>0.05684708264838542</v>
      </c>
      <c r="T294" s="124" t="n">
        <v>31.12639466701388</v>
      </c>
      <c r="U294" s="76">
        <f>IF(AND(L294,M294),1,0)</f>
        <v/>
      </c>
    </row>
    <row r="295" ht="30" customHeight="1" s="74">
      <c r="A295" s="63" t="inlineStr">
        <is>
          <t>Planning: Renewables / low</t>
        </is>
      </c>
      <c r="B295" s="116" t="n">
        <v>2046</v>
      </c>
      <c r="C295" s="122" t="n">
        <v>71.47936971000001</v>
      </c>
      <c r="D295" s="122" t="n">
        <v>1.3125</v>
      </c>
      <c r="E295" s="122" t="n">
        <v>42.37936971000001</v>
      </c>
      <c r="F295" s="122" t="n">
        <v>18.3</v>
      </c>
      <c r="G295" s="122" t="n">
        <v>10.8</v>
      </c>
      <c r="H295" s="122" t="n">
        <v>0</v>
      </c>
      <c r="I295" s="122" t="n">
        <v>76.91299693682505</v>
      </c>
      <c r="J295" s="122" t="n">
        <v>0</v>
      </c>
      <c r="K295" s="122" t="n">
        <v>56.60088612518428</v>
      </c>
      <c r="L295" s="72" t="b">
        <v>1</v>
      </c>
      <c r="M295" s="72" t="b">
        <v>1</v>
      </c>
      <c r="N295" s="124" t="n">
        <v>8.521496297213764e-16</v>
      </c>
      <c r="O295" s="124" t="n">
        <v>4.440892098500626e-15</v>
      </c>
      <c r="P295" s="124" t="n">
        <v>2.876848228110757</v>
      </c>
      <c r="Q295" s="124" t="n">
        <v>0</v>
      </c>
      <c r="R295" s="124" t="n">
        <v>14.05044188293898</v>
      </c>
      <c r="S295" s="124" t="n">
        <v>0.04584442149063341</v>
      </c>
      <c r="T295" s="124" t="n">
        <v>31.65667177110353</v>
      </c>
      <c r="U295" s="76">
        <f>IF(AND(L295,M295),1,0)</f>
        <v/>
      </c>
    </row>
    <row r="296" ht="30" customHeight="1" s="74">
      <c r="A296" s="63" t="inlineStr">
        <is>
          <t>Planning: Renewables / low</t>
        </is>
      </c>
      <c r="B296" s="116" t="n">
        <v>2047</v>
      </c>
      <c r="C296" s="122" t="n">
        <v>72.91936971000001</v>
      </c>
      <c r="D296" s="122" t="n">
        <v>0.7124999999999999</v>
      </c>
      <c r="E296" s="122" t="n">
        <v>43.61936971000002</v>
      </c>
      <c r="F296" s="122" t="n">
        <v>18.5</v>
      </c>
      <c r="G296" s="122" t="n">
        <v>10.8</v>
      </c>
      <c r="H296" s="122" t="n">
        <v>0</v>
      </c>
      <c r="I296" s="122" t="n">
        <v>77.90101919438027</v>
      </c>
      <c r="J296" s="122" t="n">
        <v>0</v>
      </c>
      <c r="K296" s="122" t="n">
        <v>57.34915763462857</v>
      </c>
      <c r="L296" s="72" t="b">
        <v>1</v>
      </c>
      <c r="M296" s="72" t="b">
        <v>1</v>
      </c>
      <c r="N296" s="124" t="n">
        <v>9.022824840908276e-16</v>
      </c>
      <c r="O296" s="124" t="n">
        <v>4.412470389070222e-15</v>
      </c>
      <c r="P296" s="124" t="n">
        <v>2.932262911606667</v>
      </c>
      <c r="Q296" s="124" t="n">
        <v>0</v>
      </c>
      <c r="R296" s="124" t="n">
        <v>13.37069950746005</v>
      </c>
      <c r="S296" s="124" t="n">
        <v>0.02488697166634385</v>
      </c>
      <c r="T296" s="124" t="n">
        <v>32.01056563384588</v>
      </c>
      <c r="U296" s="76">
        <f>IF(AND(L296,M296),1,0)</f>
        <v/>
      </c>
    </row>
    <row r="297" ht="30" customHeight="1" s="74">
      <c r="A297" s="63" t="inlineStr">
        <is>
          <t>Planning: Renewables / low</t>
        </is>
      </c>
      <c r="B297" s="116" t="n">
        <v>2048</v>
      </c>
      <c r="C297" s="122" t="n">
        <v>74.59099471000002</v>
      </c>
      <c r="D297" s="122" t="n">
        <v>0.7124999999999999</v>
      </c>
      <c r="E297" s="122" t="n">
        <v>45.29099471000002</v>
      </c>
      <c r="F297" s="122" t="n">
        <v>18.5</v>
      </c>
      <c r="G297" s="122" t="n">
        <v>10.8</v>
      </c>
      <c r="H297" s="122" t="n">
        <v>0</v>
      </c>
      <c r="I297" s="122" t="n">
        <v>79.02148034344364</v>
      </c>
      <c r="J297" s="122" t="n">
        <v>0</v>
      </c>
      <c r="K297" s="122" t="n">
        <v>57.96056659549652</v>
      </c>
      <c r="L297" s="72" t="b">
        <v>1</v>
      </c>
      <c r="M297" s="72" t="b">
        <v>1</v>
      </c>
      <c r="N297" s="124" t="n">
        <v>9.10218860801574e-16</v>
      </c>
      <c r="O297" s="124" t="n">
        <v>4.597211500367848e-15</v>
      </c>
      <c r="P297" s="124" t="n">
        <v>2.993958982139418</v>
      </c>
      <c r="Q297" s="124" t="n">
        <v>0.101025</v>
      </c>
      <c r="R297" s="124" t="n">
        <v>11.09197950746005</v>
      </c>
      <c r="S297" s="124" t="n">
        <v>0.02488697166634385</v>
      </c>
      <c r="T297" s="124" t="n">
        <v>32.41198532055622</v>
      </c>
      <c r="U297" s="76">
        <f>IF(AND(L297,M297),1,0)</f>
        <v/>
      </c>
    </row>
    <row r="298" ht="30" customHeight="1" s="74">
      <c r="A298" s="63" t="inlineStr">
        <is>
          <t>Planning: Renewables / low</t>
        </is>
      </c>
      <c r="B298" s="116" t="n">
        <v>2049</v>
      </c>
      <c r="C298" s="122" t="n">
        <v>76.09055721000001</v>
      </c>
      <c r="D298" s="122" t="n">
        <v>0.6735</v>
      </c>
      <c r="E298" s="122" t="n">
        <v>45.69055721000002</v>
      </c>
      <c r="F298" s="122" t="n">
        <v>19</v>
      </c>
      <c r="G298" s="122" t="n">
        <v>11.4</v>
      </c>
      <c r="H298" s="122" t="n">
        <v>0</v>
      </c>
      <c r="I298" s="122" t="n">
        <v>79.76031171953908</v>
      </c>
      <c r="J298" s="122" t="n">
        <v>0</v>
      </c>
      <c r="K298" s="122" t="n">
        <v>58.48069412284501</v>
      </c>
      <c r="L298" s="72" t="b">
        <v>1</v>
      </c>
      <c r="M298" s="72" t="b">
        <v>1</v>
      </c>
      <c r="N298" s="124" t="n">
        <v>9.317938903244206e-16</v>
      </c>
      <c r="O298" s="124" t="n">
        <v>4.888534022029489e-15</v>
      </c>
      <c r="P298" s="124" t="n">
        <v>3.065738951916021</v>
      </c>
      <c r="Q298" s="124" t="n">
        <v>0.4030875</v>
      </c>
      <c r="R298" s="124" t="n">
        <v>8.113635599414078</v>
      </c>
      <c r="S298" s="124" t="n">
        <v>0.02352473742776503</v>
      </c>
      <c r="T298" s="124" t="n">
        <v>32.69071059838341</v>
      </c>
      <c r="U298" s="76">
        <f>IF(AND(L298,M298),1,0)</f>
        <v/>
      </c>
    </row>
    <row r="299" ht="30" customHeight="1" s="74">
      <c r="A299" s="63" t="inlineStr">
        <is>
          <t>Planning: Renewables / low</t>
        </is>
      </c>
      <c r="B299" s="116" t="n">
        <v>2050</v>
      </c>
      <c r="C299" s="122" t="n">
        <v>77.70661971000003</v>
      </c>
      <c r="D299" s="122" t="n">
        <v>3.36075</v>
      </c>
      <c r="E299" s="122" t="n">
        <v>47.30661971000003</v>
      </c>
      <c r="F299" s="122" t="n">
        <v>19</v>
      </c>
      <c r="G299" s="122" t="n">
        <v>11.4</v>
      </c>
      <c r="H299" s="122" t="n">
        <v>0</v>
      </c>
      <c r="I299" s="122" t="n">
        <v>80.58746508328582</v>
      </c>
      <c r="J299" s="122" t="n">
        <v>0</v>
      </c>
      <c r="K299" s="122" t="n">
        <v>59.00082566602659</v>
      </c>
      <c r="L299" s="72" t="b">
        <v>1</v>
      </c>
      <c r="M299" s="72" t="b">
        <v>1</v>
      </c>
      <c r="N299" s="124" t="n">
        <v>9.270436767232447e-16</v>
      </c>
      <c r="O299" s="124" t="n">
        <v>4.938272013532696e-15</v>
      </c>
      <c r="P299" s="124" t="n">
        <v>3.127140448779042</v>
      </c>
      <c r="Q299" s="124" t="n">
        <v>0</v>
      </c>
      <c r="R299" s="124" t="n">
        <v>1.754326633896835</v>
      </c>
      <c r="S299" s="124" t="n">
        <v>0.1173879158283019</v>
      </c>
      <c r="T299" s="124" t="n">
        <v>33.01251174934397</v>
      </c>
      <c r="U299" s="76">
        <f>IF(AND(L299,M299),1,0)</f>
        <v/>
      </c>
    </row>
    <row r="300" ht="30" customHeight="1" s="74">
      <c r="A300" s="63" t="inlineStr">
        <is>
          <t>Planning: Renewables / central</t>
        </is>
      </c>
      <c r="B300" s="116" t="n">
        <v>2030</v>
      </c>
      <c r="C300" s="122" t="n">
        <v>34.48786971</v>
      </c>
      <c r="D300" s="122" t="n">
        <v>0</v>
      </c>
      <c r="E300" s="122" t="n">
        <v>34.48786971</v>
      </c>
      <c r="F300" s="122" t="n">
        <v>0</v>
      </c>
      <c r="G300" s="122" t="n">
        <v>0</v>
      </c>
      <c r="H300" s="122" t="n">
        <v>0</v>
      </c>
      <c r="I300" s="122" t="n">
        <v>83.80469919684869</v>
      </c>
      <c r="J300" s="122" t="n">
        <v>0</v>
      </c>
      <c r="K300" s="122" t="n">
        <v>40.40384508982172</v>
      </c>
      <c r="L300" s="72" t="b">
        <v>0</v>
      </c>
      <c r="M300" s="72" t="b">
        <v>0</v>
      </c>
      <c r="N300" s="124" t="n">
        <v>0.02637439718294374</v>
      </c>
      <c r="O300" s="124" t="n">
        <v>2.577899708361094</v>
      </c>
      <c r="P300" s="124" t="n">
        <v>1.263587633426126</v>
      </c>
      <c r="Q300" s="124" t="n">
        <v>0</v>
      </c>
      <c r="R300" s="124" t="n">
        <v>24.59611798031329</v>
      </c>
      <c r="S300" s="124" t="n">
        <v>0</v>
      </c>
      <c r="T300" s="124" t="n">
        <v>35.00695473915702</v>
      </c>
      <c r="U300" s="76">
        <f>IF(AND(L300,M300),1,0)</f>
        <v/>
      </c>
    </row>
    <row r="301" ht="30" customHeight="1" s="74">
      <c r="A301" s="63" t="inlineStr">
        <is>
          <t>Planning: Renewables / central</t>
        </is>
      </c>
      <c r="B301" s="116" t="n">
        <v>2031</v>
      </c>
      <c r="C301" s="122" t="n">
        <v>34.69180721</v>
      </c>
      <c r="D301" s="122" t="n">
        <v>0</v>
      </c>
      <c r="E301" s="122" t="n">
        <v>33.19180721</v>
      </c>
      <c r="F301" s="122" t="n">
        <v>1.5</v>
      </c>
      <c r="G301" s="122" t="n">
        <v>0</v>
      </c>
      <c r="H301" s="122" t="n">
        <v>0</v>
      </c>
      <c r="I301" s="122" t="n">
        <v>82.60545288046204</v>
      </c>
      <c r="J301" s="122" t="n">
        <v>0</v>
      </c>
      <c r="K301" s="122" t="n">
        <v>42.1323147720525</v>
      </c>
      <c r="L301" s="72" t="b">
        <v>0</v>
      </c>
      <c r="M301" s="72" t="b">
        <v>0</v>
      </c>
      <c r="N301" s="124" t="n">
        <v>0.03535658139869151</v>
      </c>
      <c r="O301" s="124" t="n">
        <v>2.58909171119879</v>
      </c>
      <c r="P301" s="124" t="n">
        <v>1.283812613609334</v>
      </c>
      <c r="Q301" s="124" t="n">
        <v>0.0696375</v>
      </c>
      <c r="R301" s="124" t="n">
        <v>26.12975733993692</v>
      </c>
      <c r="S301" s="124" t="n">
        <v>0</v>
      </c>
      <c r="T301" s="124" t="n">
        <v>34.4670772391059</v>
      </c>
      <c r="U301" s="76">
        <f>IF(AND(L301,M301),1,0)</f>
        <v/>
      </c>
    </row>
    <row r="302" ht="30" customHeight="1" s="74">
      <c r="A302" s="63" t="inlineStr">
        <is>
          <t>Planning: Renewables / central</t>
        </is>
      </c>
      <c r="B302" s="116" t="n">
        <v>2032</v>
      </c>
      <c r="C302" s="122" t="n">
        <v>36.91905721</v>
      </c>
      <c r="D302" s="122" t="n">
        <v>0.46425</v>
      </c>
      <c r="E302" s="122" t="n">
        <v>33.01905721</v>
      </c>
      <c r="F302" s="122" t="n">
        <v>3</v>
      </c>
      <c r="G302" s="122" t="n">
        <v>0.8999999999999999</v>
      </c>
      <c r="H302" s="122" t="n">
        <v>0</v>
      </c>
      <c r="I302" s="122" t="n">
        <v>80.66499711516451</v>
      </c>
      <c r="J302" s="122" t="n">
        <v>0</v>
      </c>
      <c r="K302" s="122" t="n">
        <v>44.34954654358307</v>
      </c>
      <c r="L302" s="72" t="b">
        <v>0</v>
      </c>
      <c r="M302" s="72" t="b">
        <v>0</v>
      </c>
      <c r="N302" s="124" t="n">
        <v>0.02049941412588514</v>
      </c>
      <c r="O302" s="124" t="n">
        <v>2.529535107145881</v>
      </c>
      <c r="P302" s="124" t="n">
        <v>1.399972038851876</v>
      </c>
      <c r="Q302" s="124" t="n">
        <v>0.0804375</v>
      </c>
      <c r="R302" s="124" t="n">
        <v>26.69187585664868</v>
      </c>
      <c r="S302" s="124" t="n">
        <v>0.01621582680154405</v>
      </c>
      <c r="T302" s="124" t="n">
        <v>33.6727426035589</v>
      </c>
      <c r="U302" s="76">
        <f>IF(AND(L302,M302),1,0)</f>
        <v/>
      </c>
    </row>
    <row r="303" ht="30" customHeight="1" s="74">
      <c r="A303" s="63" t="inlineStr">
        <is>
          <t>Planning: Renewables / central</t>
        </is>
      </c>
      <c r="B303" s="116" t="n">
        <v>2033</v>
      </c>
      <c r="C303" s="122" t="n">
        <v>39.02936971</v>
      </c>
      <c r="D303" s="122" t="n">
        <v>1.0005</v>
      </c>
      <c r="E303" s="122" t="n">
        <v>32.72936971</v>
      </c>
      <c r="F303" s="122" t="n">
        <v>4.5</v>
      </c>
      <c r="G303" s="122" t="n">
        <v>1.8</v>
      </c>
      <c r="H303" s="122" t="n">
        <v>0</v>
      </c>
      <c r="I303" s="122" t="n">
        <v>81.48097718555353</v>
      </c>
      <c r="J303" s="122" t="n">
        <v>0</v>
      </c>
      <c r="K303" s="122" t="n">
        <v>46.27934898654236</v>
      </c>
      <c r="L303" s="72" t="b">
        <v>0</v>
      </c>
      <c r="M303" s="72" t="b">
        <v>0</v>
      </c>
      <c r="N303" s="124" t="n">
        <v>0.01894696537692165</v>
      </c>
      <c r="O303" s="124" t="n">
        <v>2.606751602468933</v>
      </c>
      <c r="P303" s="124" t="n">
        <v>1.519235742722871</v>
      </c>
      <c r="Q303" s="124" t="n">
        <v>0</v>
      </c>
      <c r="R303" s="124" t="n">
        <v>24.29318027374358</v>
      </c>
      <c r="S303" s="124" t="n">
        <v>0.03494654758200284</v>
      </c>
      <c r="T303" s="124" t="n">
        <v>33.97976924727263</v>
      </c>
      <c r="U303" s="76">
        <f>IF(AND(L303,M303),1,0)</f>
        <v/>
      </c>
    </row>
    <row r="304" ht="30" customHeight="1" s="74">
      <c r="A304" s="63" t="inlineStr">
        <is>
          <t>Planning: Renewables / central</t>
        </is>
      </c>
      <c r="B304" s="116" t="n">
        <v>2034</v>
      </c>
      <c r="C304" s="122" t="n">
        <v>42.98999471</v>
      </c>
      <c r="D304" s="122" t="n">
        <v>1.0005</v>
      </c>
      <c r="E304" s="122" t="n">
        <v>34.28999471</v>
      </c>
      <c r="F304" s="122" t="n">
        <v>6</v>
      </c>
      <c r="G304" s="122" t="n">
        <v>2.7</v>
      </c>
      <c r="H304" s="122" t="n">
        <v>0</v>
      </c>
      <c r="I304" s="122" t="n">
        <v>82.46790018086099</v>
      </c>
      <c r="J304" s="122" t="n">
        <v>0</v>
      </c>
      <c r="K304" s="122" t="n">
        <v>48.38082296672984</v>
      </c>
      <c r="L304" s="72" t="b">
        <v>0</v>
      </c>
      <c r="M304" s="72" t="b">
        <v>0</v>
      </c>
      <c r="N304" s="124" t="n">
        <v>0.01360865895611223</v>
      </c>
      <c r="O304" s="124" t="n">
        <v>1.957044074213904</v>
      </c>
      <c r="P304" s="124" t="n">
        <v>1.695687319266814</v>
      </c>
      <c r="Q304" s="124" t="n">
        <v>0.167625</v>
      </c>
      <c r="R304" s="124" t="n">
        <v>23.67358732355201</v>
      </c>
      <c r="S304" s="124" t="n">
        <v>0.03494654758200284</v>
      </c>
      <c r="T304" s="124" t="n">
        <v>34.35102416236425</v>
      </c>
      <c r="U304" s="76">
        <f>IF(AND(L304,M304),1,0)</f>
        <v/>
      </c>
    </row>
    <row r="305" ht="30" customHeight="1" s="74">
      <c r="A305" s="63" t="inlineStr">
        <is>
          <t>Planning: Renewables / central</t>
        </is>
      </c>
      <c r="B305" s="116" t="n">
        <v>2035</v>
      </c>
      <c r="C305" s="122" t="n">
        <v>46.74086971000001</v>
      </c>
      <c r="D305" s="122" t="n">
        <v>2.118</v>
      </c>
      <c r="E305" s="122" t="n">
        <v>35.64086971</v>
      </c>
      <c r="F305" s="122" t="n">
        <v>7.5</v>
      </c>
      <c r="G305" s="122" t="n">
        <v>3.6</v>
      </c>
      <c r="H305" s="122" t="n">
        <v>0</v>
      </c>
      <c r="I305" s="122" t="n">
        <v>78.1755691852111</v>
      </c>
      <c r="J305" s="122" t="n">
        <v>0</v>
      </c>
      <c r="K305" s="122" t="n">
        <v>50.58240396913539</v>
      </c>
      <c r="L305" s="72" t="b">
        <v>0</v>
      </c>
      <c r="M305" s="72" t="b">
        <v>0</v>
      </c>
      <c r="N305" s="124" t="n">
        <v>0.005693628426238476</v>
      </c>
      <c r="O305" s="124" t="n">
        <v>1.123319812104854</v>
      </c>
      <c r="P305" s="124" t="n">
        <v>1.86338379269524</v>
      </c>
      <c r="Q305" s="124" t="n">
        <v>0.2376</v>
      </c>
      <c r="R305" s="124" t="n">
        <v>23.44643866454818</v>
      </c>
      <c r="S305" s="124" t="n">
        <v>0.07397979787974214</v>
      </c>
      <c r="T305" s="124" t="n">
        <v>32.54786887043008</v>
      </c>
      <c r="U305" s="76">
        <f>IF(AND(L305,M305),1,0)</f>
        <v/>
      </c>
    </row>
    <row r="306" ht="30" customHeight="1" s="74">
      <c r="A306" s="63" t="inlineStr">
        <is>
          <t>Planning: Renewables / central</t>
        </is>
      </c>
      <c r="B306" s="116" t="n">
        <v>2036</v>
      </c>
      <c r="C306" s="122" t="n">
        <v>50.51230721000001</v>
      </c>
      <c r="D306" s="122" t="n">
        <v>3.702</v>
      </c>
      <c r="E306" s="122" t="n">
        <v>37.01230721000001</v>
      </c>
      <c r="F306" s="122" t="n">
        <v>9</v>
      </c>
      <c r="G306" s="122" t="n">
        <v>4.5</v>
      </c>
      <c r="H306" s="122" t="n">
        <v>0</v>
      </c>
      <c r="I306" s="122" t="n">
        <v>80.26164596689482</v>
      </c>
      <c r="J306" s="122" t="n">
        <v>0</v>
      </c>
      <c r="K306" s="122" t="n">
        <v>52.53027270279761</v>
      </c>
      <c r="L306" s="72" t="b">
        <v>0</v>
      </c>
      <c r="M306" s="72" t="b">
        <v>0</v>
      </c>
      <c r="N306" s="124" t="n">
        <v>0.005707189384014573</v>
      </c>
      <c r="O306" s="124" t="n">
        <v>1.149940314922145</v>
      </c>
      <c r="P306" s="124" t="n">
        <v>2.044218768281309</v>
      </c>
      <c r="Q306" s="124" t="n">
        <v>0.2019375</v>
      </c>
      <c r="R306" s="124" t="n">
        <v>23.42430333887768</v>
      </c>
      <c r="S306" s="124" t="n">
        <v>0.1293074654158666</v>
      </c>
      <c r="T306" s="124" t="n">
        <v>33.30037855504712</v>
      </c>
      <c r="U306" s="76">
        <f>IF(AND(L306,M306),1,0)</f>
        <v/>
      </c>
    </row>
    <row r="307" ht="30" customHeight="1" s="74">
      <c r="A307" s="63" t="inlineStr">
        <is>
          <t>Planning: Renewables / central</t>
        </is>
      </c>
      <c r="B307" s="116" t="n">
        <v>2037</v>
      </c>
      <c r="C307" s="122" t="n">
        <v>53.65461971000001</v>
      </c>
      <c r="D307" s="122" t="n">
        <v>4.584</v>
      </c>
      <c r="E307" s="122" t="n">
        <v>37.75461971000001</v>
      </c>
      <c r="F307" s="122" t="n">
        <v>10.5</v>
      </c>
      <c r="G307" s="122" t="n">
        <v>5.4</v>
      </c>
      <c r="H307" s="122" t="n">
        <v>0</v>
      </c>
      <c r="I307" s="122" t="n">
        <v>82.37302640712417</v>
      </c>
      <c r="J307" s="122" t="n">
        <v>0</v>
      </c>
      <c r="K307" s="122" t="n">
        <v>54.36330484944619</v>
      </c>
      <c r="L307" s="72" t="b">
        <v>0</v>
      </c>
      <c r="M307" s="72" t="b">
        <v>0</v>
      </c>
      <c r="N307" s="124" t="n">
        <v>0.006311029142433831</v>
      </c>
      <c r="O307" s="124" t="n">
        <v>1.304301160978012</v>
      </c>
      <c r="P307" s="124" t="n">
        <v>2.199726875565393</v>
      </c>
      <c r="Q307" s="124" t="n">
        <v>0.25875</v>
      </c>
      <c r="R307" s="124" t="n">
        <v>24.09695667221101</v>
      </c>
      <c r="S307" s="124" t="n">
        <v>0.1601149166575722</v>
      </c>
      <c r="T307" s="124" t="n">
        <v>34.06589116198284</v>
      </c>
      <c r="U307" s="76">
        <f>IF(AND(L307,M307),1,0)</f>
        <v/>
      </c>
    </row>
    <row r="308" ht="30" customHeight="1" s="74">
      <c r="A308" s="63" t="inlineStr">
        <is>
          <t>Planning: Renewables / central</t>
        </is>
      </c>
      <c r="B308" s="116" t="n">
        <v>2038</v>
      </c>
      <c r="C308" s="122" t="n">
        <v>56.75111971000001</v>
      </c>
      <c r="D308" s="122" t="n">
        <v>5.77275</v>
      </c>
      <c r="E308" s="122" t="n">
        <v>38.45111971000001</v>
      </c>
      <c r="F308" s="122" t="n">
        <v>12</v>
      </c>
      <c r="G308" s="122" t="n">
        <v>6.300000000000001</v>
      </c>
      <c r="H308" s="122" t="n">
        <v>0</v>
      </c>
      <c r="I308" s="122" t="n">
        <v>78.2175124123133</v>
      </c>
      <c r="J308" s="122" t="n">
        <v>0</v>
      </c>
      <c r="K308" s="122" t="n">
        <v>56.63373386332281</v>
      </c>
      <c r="L308" s="72" t="b">
        <v>0</v>
      </c>
      <c r="M308" s="72" t="b">
        <v>0</v>
      </c>
      <c r="N308" s="124" t="n">
        <v>0.003445712503211595</v>
      </c>
      <c r="O308" s="124" t="n">
        <v>0.9904077692213186</v>
      </c>
      <c r="P308" s="124" t="n">
        <v>2.345355635136511</v>
      </c>
      <c r="Q308" s="124" t="n">
        <v>0.1881</v>
      </c>
      <c r="R308" s="124" t="n">
        <v>21.88399161473975</v>
      </c>
      <c r="S308" s="124" t="n">
        <v>0.2016368641219459</v>
      </c>
      <c r="T308" s="124" t="n">
        <v>32.30776588578272</v>
      </c>
      <c r="U308" s="76">
        <f>IF(AND(L308,M308),1,0)</f>
        <v/>
      </c>
    </row>
    <row r="309" ht="30" customHeight="1" s="74">
      <c r="A309" s="63" t="inlineStr">
        <is>
          <t>Planning: Renewables / central</t>
        </is>
      </c>
      <c r="B309" s="116" t="n">
        <v>2039</v>
      </c>
      <c r="C309" s="122" t="n">
        <v>60.38099471000002</v>
      </c>
      <c r="D309" s="122" t="n">
        <v>7.026750000000001</v>
      </c>
      <c r="E309" s="122" t="n">
        <v>39.68099471000001</v>
      </c>
      <c r="F309" s="122" t="n">
        <v>13.5</v>
      </c>
      <c r="G309" s="122" t="n">
        <v>7.200000000000001</v>
      </c>
      <c r="H309" s="122" t="n">
        <v>0</v>
      </c>
      <c r="I309" s="122" t="n">
        <v>73.9447516664048</v>
      </c>
      <c r="J309" s="122" t="n">
        <v>0</v>
      </c>
      <c r="K309" s="122" t="n">
        <v>58.69523093036539</v>
      </c>
      <c r="L309" s="72" t="b">
        <v>0</v>
      </c>
      <c r="M309" s="72" t="b">
        <v>0</v>
      </c>
      <c r="N309" s="124" t="n">
        <v>0.0003048624317564194</v>
      </c>
      <c r="O309" s="124" t="n">
        <v>0.5818797265097914</v>
      </c>
      <c r="P309" s="124" t="n">
        <v>2.503217027776613</v>
      </c>
      <c r="Q309" s="124" t="n">
        <v>0.273375</v>
      </c>
      <c r="R309" s="124" t="n">
        <v>23.53664218945239</v>
      </c>
      <c r="S309" s="124" t="n">
        <v>0.2454379342547111</v>
      </c>
      <c r="T309" s="124" t="n">
        <v>30.49556232125396</v>
      </c>
      <c r="U309" s="76">
        <f>IF(AND(L309,M309),1,0)</f>
        <v/>
      </c>
    </row>
    <row r="310" ht="30" customHeight="1" s="74">
      <c r="A310" s="63" t="inlineStr">
        <is>
          <t>Planning: Renewables / central</t>
        </is>
      </c>
      <c r="B310" s="116" t="n">
        <v>2040</v>
      </c>
      <c r="C310" s="122" t="n">
        <v>63.11286971000001</v>
      </c>
      <c r="D310" s="122" t="n">
        <v>7.73175</v>
      </c>
      <c r="E310" s="122" t="n">
        <v>40.01286971000001</v>
      </c>
      <c r="F310" s="122" t="n">
        <v>15</v>
      </c>
      <c r="G310" s="122" t="n">
        <v>8.100000000000001</v>
      </c>
      <c r="H310" s="122" t="n">
        <v>0</v>
      </c>
      <c r="I310" s="122" t="n">
        <v>76.39575072486073</v>
      </c>
      <c r="J310" s="122" t="n">
        <v>0</v>
      </c>
      <c r="K310" s="122" t="n">
        <v>60.50410829691856</v>
      </c>
      <c r="L310" s="72" t="b">
        <v>0</v>
      </c>
      <c r="M310" s="72" t="b">
        <v>0</v>
      </c>
      <c r="N310" s="124" t="n">
        <v>0.001583361080457789</v>
      </c>
      <c r="O310" s="124" t="n">
        <v>0.857229820551467</v>
      </c>
      <c r="P310" s="124" t="n">
        <v>2.657358409887587</v>
      </c>
      <c r="Q310" s="124" t="n">
        <v>0.04725</v>
      </c>
      <c r="R310" s="124" t="n">
        <v>20.22993199788151</v>
      </c>
      <c r="S310" s="124" t="n">
        <v>0.2700629377982514</v>
      </c>
      <c r="T310" s="124" t="n">
        <v>31.39015724257433</v>
      </c>
      <c r="U310" s="76">
        <f>IF(AND(L310,M310),1,0)</f>
        <v/>
      </c>
    </row>
    <row r="311" ht="30" customHeight="1" s="74">
      <c r="A311" s="63" t="inlineStr">
        <is>
          <t>Planning: Renewables / central</t>
        </is>
      </c>
      <c r="B311" s="116" t="n">
        <v>2041</v>
      </c>
      <c r="C311" s="122" t="n">
        <v>65.59261971000001</v>
      </c>
      <c r="D311" s="122" t="n">
        <v>6.462750000000001</v>
      </c>
      <c r="E311" s="122" t="n">
        <v>40.09261971000002</v>
      </c>
      <c r="F311" s="122" t="n">
        <v>16.5</v>
      </c>
      <c r="G311" s="122" t="n">
        <v>9.000000000000002</v>
      </c>
      <c r="H311" s="122" t="n">
        <v>0</v>
      </c>
      <c r="I311" s="122" t="n">
        <v>78.31169467281133</v>
      </c>
      <c r="J311" s="122" t="n">
        <v>0</v>
      </c>
      <c r="K311" s="122" t="n">
        <v>61.79613160917678</v>
      </c>
      <c r="L311" s="72" t="b">
        <v>0</v>
      </c>
      <c r="M311" s="72" t="b">
        <v>0</v>
      </c>
      <c r="N311" s="124" t="n">
        <v>0.002572603031848666</v>
      </c>
      <c r="O311" s="124" t="n">
        <v>0.8862259873493864</v>
      </c>
      <c r="P311" s="124" t="n">
        <v>2.785901062414982</v>
      </c>
      <c r="Q311" s="124" t="n">
        <v>0.09000000000000001</v>
      </c>
      <c r="R311" s="124" t="n">
        <v>20.99137981397347</v>
      </c>
      <c r="S311" s="124" t="n">
        <v>0.2257379314198789</v>
      </c>
      <c r="T311" s="124" t="n">
        <v>32.09189325424428</v>
      </c>
      <c r="U311" s="76">
        <f>IF(AND(L311,M311),1,0)</f>
        <v/>
      </c>
    </row>
    <row r="312" ht="30" customHeight="1" s="74">
      <c r="A312" s="63" t="inlineStr">
        <is>
          <t>Planning: Renewables / central</t>
        </is>
      </c>
      <c r="B312" s="116" t="n">
        <v>2042</v>
      </c>
      <c r="C312" s="122" t="n">
        <v>68.37636971000002</v>
      </c>
      <c r="D312" s="122" t="n">
        <v>5.716500000000001</v>
      </c>
      <c r="E312" s="122" t="n">
        <v>40.47636971000001</v>
      </c>
      <c r="F312" s="122" t="n">
        <v>18</v>
      </c>
      <c r="G312" s="122" t="n">
        <v>9.900000000000002</v>
      </c>
      <c r="H312" s="122" t="n">
        <v>0</v>
      </c>
      <c r="I312" s="122" t="n">
        <v>80.35339220602228</v>
      </c>
      <c r="J312" s="122" t="n">
        <v>0</v>
      </c>
      <c r="K312" s="122" t="n">
        <v>62.91365403732959</v>
      </c>
      <c r="L312" s="72" t="b">
        <v>0</v>
      </c>
      <c r="M312" s="72" t="b">
        <v>0</v>
      </c>
      <c r="N312" s="124" t="n">
        <v>0.001929148041311017</v>
      </c>
      <c r="O312" s="124" t="n">
        <v>0.8598477717746842</v>
      </c>
      <c r="P312" s="124" t="n">
        <v>2.926492437575187</v>
      </c>
      <c r="Q312" s="124" t="n">
        <v>0</v>
      </c>
      <c r="R312" s="124" t="n">
        <v>25.92535437336043</v>
      </c>
      <c r="S312" s="124" t="n">
        <v>0.1996721032009188</v>
      </c>
      <c r="T312" s="124" t="n">
        <v>32.82940474835271</v>
      </c>
      <c r="U312" s="76">
        <f>IF(AND(L312,M312),1,0)</f>
        <v/>
      </c>
    </row>
    <row r="313" ht="30" customHeight="1" s="74">
      <c r="A313" s="63" t="inlineStr">
        <is>
          <t>Planning: Renewables / central</t>
        </is>
      </c>
      <c r="B313" s="116" t="n">
        <v>2043</v>
      </c>
      <c r="C313" s="122" t="n">
        <v>70.71324471000003</v>
      </c>
      <c r="D313" s="122" t="n">
        <v>3.9915</v>
      </c>
      <c r="E313" s="122" t="n">
        <v>40.41324471000001</v>
      </c>
      <c r="F313" s="122" t="n">
        <v>19.5</v>
      </c>
      <c r="G313" s="122" t="n">
        <v>10.8</v>
      </c>
      <c r="H313" s="122" t="n">
        <v>0</v>
      </c>
      <c r="I313" s="122" t="n">
        <v>81.72549316462502</v>
      </c>
      <c r="J313" s="122" t="n">
        <v>0</v>
      </c>
      <c r="K313" s="122" t="n">
        <v>64.39483740903778</v>
      </c>
      <c r="L313" s="72" t="b">
        <v>0</v>
      </c>
      <c r="M313" s="72" t="b">
        <v>0</v>
      </c>
      <c r="N313" s="124" t="n">
        <v>0.0007502907107251098</v>
      </c>
      <c r="O313" s="124" t="n">
        <v>0.8666500407963759</v>
      </c>
      <c r="P313" s="124" t="n">
        <v>3.049426364377607</v>
      </c>
      <c r="Q313" s="124" t="n">
        <v>0.106875</v>
      </c>
      <c r="R313" s="124" t="n">
        <v>15.87256969903094</v>
      </c>
      <c r="S313" s="124" t="n">
        <v>0.1394194349560863</v>
      </c>
      <c r="T313" s="124" t="n">
        <v>33.32225863890015</v>
      </c>
      <c r="U313" s="76">
        <f>IF(AND(L313,M313),1,0)</f>
        <v/>
      </c>
    </row>
    <row r="314" ht="30" customHeight="1" s="74">
      <c r="A314" s="63" t="inlineStr">
        <is>
          <t>Planning: Renewables / central</t>
        </is>
      </c>
      <c r="B314" s="116" t="n">
        <v>2044</v>
      </c>
      <c r="C314" s="122" t="n">
        <v>73.63986971000001</v>
      </c>
      <c r="D314" s="122" t="n">
        <v>3.45</v>
      </c>
      <c r="E314" s="122" t="n">
        <v>40.93986971000001</v>
      </c>
      <c r="F314" s="122" t="n">
        <v>21</v>
      </c>
      <c r="G314" s="122" t="n">
        <v>11.7</v>
      </c>
      <c r="H314" s="122" t="n">
        <v>0</v>
      </c>
      <c r="I314" s="122" t="n">
        <v>84.3492302044781</v>
      </c>
      <c r="J314" s="122" t="n">
        <v>0</v>
      </c>
      <c r="K314" s="122" t="n">
        <v>65.08809666219082</v>
      </c>
      <c r="L314" s="72" t="b">
        <v>0</v>
      </c>
      <c r="M314" s="72" t="b">
        <v>0</v>
      </c>
      <c r="N314" s="124" t="n">
        <v>0.0003179769225834152</v>
      </c>
      <c r="O314" s="124" t="n">
        <v>0.7718380383917417</v>
      </c>
      <c r="P314" s="124" t="n">
        <v>3.192588072007347</v>
      </c>
      <c r="Q314" s="124" t="n">
        <v>0</v>
      </c>
      <c r="R314" s="124" t="n">
        <v>26.80435989060182</v>
      </c>
      <c r="S314" s="124" t="n">
        <v>0.120505336489665</v>
      </c>
      <c r="T314" s="124" t="n">
        <v>34.27111775795724</v>
      </c>
      <c r="U314" s="76">
        <f>IF(AND(L314,M314),1,0)</f>
        <v/>
      </c>
    </row>
    <row r="315" ht="30" customHeight="1" s="74">
      <c r="A315" s="63" t="inlineStr">
        <is>
          <t>Planning: Renewables / central</t>
        </is>
      </c>
      <c r="B315" s="116" t="n">
        <v>2045</v>
      </c>
      <c r="C315" s="122" t="n">
        <v>75.95436971000001</v>
      </c>
      <c r="D315" s="122" t="n">
        <v>1.6275</v>
      </c>
      <c r="E315" s="122" t="n">
        <v>40.85436971000001</v>
      </c>
      <c r="F315" s="122" t="n">
        <v>22.5</v>
      </c>
      <c r="G315" s="122" t="n">
        <v>12.6</v>
      </c>
      <c r="H315" s="122" t="n">
        <v>0</v>
      </c>
      <c r="I315" s="122" t="n">
        <v>86.3569525006933</v>
      </c>
      <c r="J315" s="122" t="n">
        <v>0</v>
      </c>
      <c r="K315" s="122" t="n">
        <v>66.37450835902389</v>
      </c>
      <c r="L315" s="72" t="b">
        <v>1</v>
      </c>
      <c r="M315" s="72" t="b">
        <v>0</v>
      </c>
      <c r="N315" s="124" t="n">
        <v>1.178272323687916e-15</v>
      </c>
      <c r="O315" s="124" t="n">
        <v>0.7522829554923764</v>
      </c>
      <c r="P315" s="124" t="n">
        <v>3.317387633007631</v>
      </c>
      <c r="Q315" s="124" t="n">
        <v>0</v>
      </c>
      <c r="R315" s="124" t="n">
        <v>15.28680969903093</v>
      </c>
      <c r="S315" s="124" t="n">
        <v>0.05684708264838542</v>
      </c>
      <c r="T315" s="124" t="n">
        <v>34.96250075809952</v>
      </c>
      <c r="U315" s="76">
        <f>IF(AND(L315,M315),1,0)</f>
        <v/>
      </c>
    </row>
    <row r="316" ht="30" customHeight="1" s="74">
      <c r="A316" s="63" t="inlineStr">
        <is>
          <t>Planning: Renewables / central</t>
        </is>
      </c>
      <c r="B316" s="116" t="n">
        <v>2046</v>
      </c>
      <c r="C316" s="122" t="n">
        <v>79.87936971000002</v>
      </c>
      <c r="D316" s="122" t="n">
        <v>1.3125</v>
      </c>
      <c r="E316" s="122" t="n">
        <v>42.37936971000001</v>
      </c>
      <c r="F316" s="122" t="n">
        <v>24</v>
      </c>
      <c r="G316" s="122" t="n">
        <v>13.5</v>
      </c>
      <c r="H316" s="122" t="n">
        <v>0</v>
      </c>
      <c r="I316" s="122" t="n">
        <v>88.24595979610869</v>
      </c>
      <c r="J316" s="122" t="n">
        <v>0</v>
      </c>
      <c r="K316" s="122" t="n">
        <v>67.54241005775903</v>
      </c>
      <c r="L316" s="72" t="b">
        <v>1</v>
      </c>
      <c r="M316" s="72" t="b">
        <v>0</v>
      </c>
      <c r="N316" s="124" t="n">
        <v>1.268894460713429e-15</v>
      </c>
      <c r="O316" s="124" t="n">
        <v>0.40257553275621</v>
      </c>
      <c r="P316" s="124" t="n">
        <v>3.49014507353658</v>
      </c>
      <c r="Q316" s="124" t="n">
        <v>0</v>
      </c>
      <c r="R316" s="124" t="n">
        <v>16.55044188293898</v>
      </c>
      <c r="S316" s="124" t="n">
        <v>0.04584442149063341</v>
      </c>
      <c r="T316" s="124" t="n">
        <v>35.59581138764894</v>
      </c>
      <c r="U316" s="76">
        <f>IF(AND(L316,M316),1,0)</f>
        <v/>
      </c>
    </row>
    <row r="317" ht="30" customHeight="1" s="74">
      <c r="A317" s="63" t="inlineStr">
        <is>
          <t>Planning: Renewables / central</t>
        </is>
      </c>
      <c r="B317" s="116" t="n">
        <v>2047</v>
      </c>
      <c r="C317" s="122" t="n">
        <v>83.51936971000002</v>
      </c>
      <c r="D317" s="122" t="n">
        <v>0.7124999999999999</v>
      </c>
      <c r="E317" s="122" t="n">
        <v>43.61936971000002</v>
      </c>
      <c r="F317" s="122" t="n">
        <v>25.5</v>
      </c>
      <c r="G317" s="122" t="n">
        <v>14.4</v>
      </c>
      <c r="H317" s="122" t="n">
        <v>0</v>
      </c>
      <c r="I317" s="122" t="n">
        <v>89.35018846093833</v>
      </c>
      <c r="J317" s="122" t="n">
        <v>0</v>
      </c>
      <c r="K317" s="122" t="n">
        <v>68.42758598077565</v>
      </c>
      <c r="L317" s="72" t="b">
        <v>1</v>
      </c>
      <c r="M317" s="72" t="b">
        <v>0</v>
      </c>
      <c r="N317" s="124" t="n">
        <v>1.255796014677969e-15</v>
      </c>
      <c r="O317" s="124" t="n">
        <v>0.1994696490676848</v>
      </c>
      <c r="P317" s="124" t="n">
        <v>3.635774000393576</v>
      </c>
      <c r="Q317" s="124" t="n">
        <v>0</v>
      </c>
      <c r="R317" s="124" t="n">
        <v>14.70526931588917</v>
      </c>
      <c r="S317" s="124" t="n">
        <v>0.02488697166634385</v>
      </c>
      <c r="T317" s="124" t="n">
        <v>35.96426770811814</v>
      </c>
      <c r="U317" s="76">
        <f>IF(AND(L317,M317),1,0)</f>
        <v/>
      </c>
    </row>
    <row r="318" ht="30" customHeight="1" s="74">
      <c r="A318" s="63" t="inlineStr">
        <is>
          <t>Planning: Renewables / central</t>
        </is>
      </c>
      <c r="B318" s="116" t="n">
        <v>2048</v>
      </c>
      <c r="C318" s="122" t="n">
        <v>87.59099471000002</v>
      </c>
      <c r="D318" s="122" t="n">
        <v>0.7124999999999999</v>
      </c>
      <c r="E318" s="122" t="n">
        <v>45.29099471000002</v>
      </c>
      <c r="F318" s="122" t="n">
        <v>27</v>
      </c>
      <c r="G318" s="122" t="n">
        <v>15.3</v>
      </c>
      <c r="H318" s="122" t="n">
        <v>0</v>
      </c>
      <c r="I318" s="122" t="n">
        <v>90.39377586961402</v>
      </c>
      <c r="J318" s="122" t="n">
        <v>0</v>
      </c>
      <c r="K318" s="122" t="n">
        <v>69.1531895852297</v>
      </c>
      <c r="L318" s="72" t="b">
        <v>1</v>
      </c>
      <c r="M318" s="72" t="b">
        <v>0</v>
      </c>
      <c r="N318" s="124" t="n">
        <v>1.227708081653811e-15</v>
      </c>
      <c r="O318" s="124" t="n">
        <v>0.03176623634594963</v>
      </c>
      <c r="P318" s="124" t="n">
        <v>3.769862013514444</v>
      </c>
      <c r="Q318" s="124" t="n">
        <v>0.101025</v>
      </c>
      <c r="R318" s="124" t="n">
        <v>10.96298931588917</v>
      </c>
      <c r="S318" s="124" t="n">
        <v>0.02488697166634385</v>
      </c>
      <c r="T318" s="124" t="n">
        <v>36.31563047436551</v>
      </c>
      <c r="U318" s="76">
        <f>IF(AND(L318,M318),1,0)</f>
        <v/>
      </c>
    </row>
    <row r="319" ht="30" customHeight="1" s="74">
      <c r="A319" s="63" t="inlineStr">
        <is>
          <t>Planning: Renewables / central</t>
        </is>
      </c>
      <c r="B319" s="116" t="n">
        <v>2049</v>
      </c>
      <c r="C319" s="122" t="n">
        <v>90.39055721000003</v>
      </c>
      <c r="D319" s="122" t="n">
        <v>0.6735</v>
      </c>
      <c r="E319" s="122" t="n">
        <v>45.69055721000002</v>
      </c>
      <c r="F319" s="122" t="n">
        <v>28.5</v>
      </c>
      <c r="G319" s="122" t="n">
        <v>16.2</v>
      </c>
      <c r="H319" s="122" t="n">
        <v>0</v>
      </c>
      <c r="I319" s="122" t="n">
        <v>91.03762834364484</v>
      </c>
      <c r="J319" s="122" t="n">
        <v>0</v>
      </c>
      <c r="K319" s="122" t="n">
        <v>69.71691954550271</v>
      </c>
      <c r="L319" s="72" t="b">
        <v>1</v>
      </c>
      <c r="M319" s="72" t="b">
        <v>0</v>
      </c>
      <c r="N319" s="124" t="n">
        <v>1.212756947403161e-15</v>
      </c>
      <c r="O319" s="124" t="n">
        <v>2.039968194367248e-14</v>
      </c>
      <c r="P319" s="124" t="n">
        <v>3.850601657153864</v>
      </c>
      <c r="Q319" s="124" t="n">
        <v>0.4030875</v>
      </c>
      <c r="R319" s="124" t="n">
        <v>7.123077974893004</v>
      </c>
      <c r="S319" s="124" t="n">
        <v>0.02352473742776503</v>
      </c>
      <c r="T319" s="124" t="n">
        <v>36.54456335114022</v>
      </c>
      <c r="U319" s="76">
        <f>IF(AND(L319,M319),1,0)</f>
        <v/>
      </c>
    </row>
    <row r="320" ht="30" customHeight="1" s="74">
      <c r="A320" s="63" t="inlineStr">
        <is>
          <t>Planning: Renewables / central</t>
        </is>
      </c>
      <c r="B320" s="116" t="n">
        <v>2050</v>
      </c>
      <c r="C320" s="122" t="n">
        <v>92.30661971000004</v>
      </c>
      <c r="D320" s="122" t="n">
        <v>3.36075</v>
      </c>
      <c r="E320" s="122" t="n">
        <v>47.30661971000003</v>
      </c>
      <c r="F320" s="122" t="n">
        <v>28.5</v>
      </c>
      <c r="G320" s="122" t="n">
        <v>16.5</v>
      </c>
      <c r="H320" s="122" t="n">
        <v>0</v>
      </c>
      <c r="I320" s="122" t="n">
        <v>91.37367431739155</v>
      </c>
      <c r="J320" s="122" t="n">
        <v>0</v>
      </c>
      <c r="K320" s="122" t="n">
        <v>69.89745794034329</v>
      </c>
      <c r="L320" s="72" t="b">
        <v>1</v>
      </c>
      <c r="M320" s="72" t="b">
        <v>1</v>
      </c>
      <c r="N320" s="124" t="n">
        <v>1.264466889734064e-15</v>
      </c>
      <c r="O320" s="124" t="n">
        <v>3.139888349323882e-14</v>
      </c>
      <c r="P320" s="124" t="n">
        <v>3.928875590450974</v>
      </c>
      <c r="Q320" s="124" t="n">
        <v>0</v>
      </c>
      <c r="R320" s="124" t="n">
        <v>1.754326633896835</v>
      </c>
      <c r="S320" s="124" t="n">
        <v>0.1173879158283019</v>
      </c>
      <c r="T320" s="124" t="n">
        <v>36.69779667198116</v>
      </c>
      <c r="U320" s="76">
        <f>IF(AND(L320,M320),1,0)</f>
        <v/>
      </c>
    </row>
    <row r="321" ht="30" customHeight="1" s="74">
      <c r="A321" s="63" t="inlineStr">
        <is>
          <t>Planning: Renewables / high</t>
        </is>
      </c>
      <c r="B321" s="116" t="n">
        <v>2030</v>
      </c>
      <c r="C321" s="122" t="n">
        <v>34.48786971</v>
      </c>
      <c r="D321" s="122" t="n">
        <v>0</v>
      </c>
      <c r="E321" s="122" t="n">
        <v>34.48786971</v>
      </c>
      <c r="F321" s="122" t="n">
        <v>0</v>
      </c>
      <c r="G321" s="122" t="n">
        <v>0</v>
      </c>
      <c r="H321" s="122" t="n">
        <v>0</v>
      </c>
      <c r="I321" s="122" t="n">
        <v>84.8498594752084</v>
      </c>
      <c r="J321" s="122" t="n">
        <v>0</v>
      </c>
      <c r="K321" s="122" t="n">
        <v>40.51620428549048</v>
      </c>
      <c r="L321" s="72" t="b">
        <v>0</v>
      </c>
      <c r="M321" s="72" t="b">
        <v>0</v>
      </c>
      <c r="N321" s="124" t="n">
        <v>0.04369310844818686</v>
      </c>
      <c r="O321" s="124" t="n">
        <v>3.086881019541998</v>
      </c>
      <c r="P321" s="124" t="n">
        <v>1.263952841448859</v>
      </c>
      <c r="Q321" s="124" t="n">
        <v>0</v>
      </c>
      <c r="R321" s="124" t="n">
        <v>28.44672579640525</v>
      </c>
      <c r="S321" s="124" t="n">
        <v>0</v>
      </c>
      <c r="T321" s="124" t="n">
        <v>35.35692411620605</v>
      </c>
      <c r="U321" s="76">
        <f>IF(AND(L321,M321),1,0)</f>
        <v/>
      </c>
    </row>
    <row r="322" ht="30" customHeight="1" s="74">
      <c r="A322" s="63" t="inlineStr">
        <is>
          <t>Planning: Renewables / high</t>
        </is>
      </c>
      <c r="B322" s="116" t="n">
        <v>2031</v>
      </c>
      <c r="C322" s="122" t="n">
        <v>34.69180721</v>
      </c>
      <c r="D322" s="122" t="n">
        <v>0</v>
      </c>
      <c r="E322" s="122" t="n">
        <v>33.19180721</v>
      </c>
      <c r="F322" s="122" t="n">
        <v>1.5</v>
      </c>
      <c r="G322" s="122" t="n">
        <v>0</v>
      </c>
      <c r="H322" s="122" t="n">
        <v>0</v>
      </c>
      <c r="I322" s="122" t="n">
        <v>83.63562024198154</v>
      </c>
      <c r="J322" s="122" t="n">
        <v>0</v>
      </c>
      <c r="K322" s="122" t="n">
        <v>42.42928173657226</v>
      </c>
      <c r="L322" s="72" t="b">
        <v>0</v>
      </c>
      <c r="M322" s="72" t="b">
        <v>0</v>
      </c>
      <c r="N322" s="124" t="n">
        <v>0.05885708868926007</v>
      </c>
      <c r="O322" s="124" t="n">
        <v>7.810592464314452</v>
      </c>
      <c r="P322" s="124" t="n">
        <v>1.312790296653227</v>
      </c>
      <c r="Q322" s="124" t="n">
        <v>0.0696375</v>
      </c>
      <c r="R322" s="124" t="n">
        <v>28.98395105641202</v>
      </c>
      <c r="S322" s="124" t="n">
        <v>0</v>
      </c>
      <c r="T322" s="124" t="n">
        <v>34.81270993033953</v>
      </c>
      <c r="U322" s="76">
        <f>IF(AND(L322,M322),1,0)</f>
        <v/>
      </c>
    </row>
    <row r="323" ht="30" customHeight="1" s="74">
      <c r="A323" s="63" t="inlineStr">
        <is>
          <t>Planning: Renewables / high</t>
        </is>
      </c>
      <c r="B323" s="116" t="n">
        <v>2032</v>
      </c>
      <c r="C323" s="122" t="n">
        <v>36.91905721</v>
      </c>
      <c r="D323" s="122" t="n">
        <v>0.46425</v>
      </c>
      <c r="E323" s="122" t="n">
        <v>33.01905721</v>
      </c>
      <c r="F323" s="122" t="n">
        <v>3</v>
      </c>
      <c r="G323" s="122" t="n">
        <v>0.8999999999999999</v>
      </c>
      <c r="H323" s="122" t="n">
        <v>0</v>
      </c>
      <c r="I323" s="122" t="n">
        <v>81.91331963487573</v>
      </c>
      <c r="J323" s="122" t="n">
        <v>0</v>
      </c>
      <c r="K323" s="122" t="n">
        <v>44.69524608861293</v>
      </c>
      <c r="L323" s="72" t="b">
        <v>0</v>
      </c>
      <c r="M323" s="72" t="b">
        <v>0</v>
      </c>
      <c r="N323" s="124" t="n">
        <v>0.04151827827279719</v>
      </c>
      <c r="O323" s="124" t="n">
        <v>3.270371649891012</v>
      </c>
      <c r="P323" s="124" t="n">
        <v>1.403484051198699</v>
      </c>
      <c r="Q323" s="124" t="n">
        <v>0.0804375</v>
      </c>
      <c r="R323" s="124" t="n">
        <v>30.30942604821956</v>
      </c>
      <c r="S323" s="124" t="n">
        <v>0.01621582680154405</v>
      </c>
      <c r="T323" s="124" t="n">
        <v>34.10702219560113</v>
      </c>
      <c r="U323" s="76">
        <f>IF(AND(L323,M323),1,0)</f>
        <v/>
      </c>
    </row>
    <row r="324" ht="30" customHeight="1" s="74">
      <c r="A324" s="63" t="inlineStr">
        <is>
          <t>Planning: Renewables / high</t>
        </is>
      </c>
      <c r="B324" s="116" t="n">
        <v>2033</v>
      </c>
      <c r="C324" s="122" t="n">
        <v>39.02936971</v>
      </c>
      <c r="D324" s="122" t="n">
        <v>1.0005</v>
      </c>
      <c r="E324" s="122" t="n">
        <v>32.72936971</v>
      </c>
      <c r="F324" s="122" t="n">
        <v>4.5</v>
      </c>
      <c r="G324" s="122" t="n">
        <v>1.8</v>
      </c>
      <c r="H324" s="122" t="n">
        <v>0</v>
      </c>
      <c r="I324" s="122" t="n">
        <v>82.70794822456651</v>
      </c>
      <c r="J324" s="122" t="n">
        <v>0</v>
      </c>
      <c r="K324" s="122" t="n">
        <v>47.06871607070822</v>
      </c>
      <c r="L324" s="72" t="b">
        <v>0</v>
      </c>
      <c r="M324" s="72" t="b">
        <v>0</v>
      </c>
      <c r="N324" s="124" t="n">
        <v>0.04306237142437874</v>
      </c>
      <c r="O324" s="124" t="n">
        <v>3.490267734871057</v>
      </c>
      <c r="P324" s="124" t="n">
        <v>1.520911341812753</v>
      </c>
      <c r="Q324" s="124" t="n">
        <v>0</v>
      </c>
      <c r="R324" s="124" t="n">
        <v>27.43159084845622</v>
      </c>
      <c r="S324" s="124" t="n">
        <v>0.03494654758200284</v>
      </c>
      <c r="T324" s="124" t="n">
        <v>34.42463092823984</v>
      </c>
      <c r="U324" s="76">
        <f>IF(AND(L324,M324),1,0)</f>
        <v/>
      </c>
    </row>
    <row r="325" ht="30" customHeight="1" s="74">
      <c r="A325" s="63" t="inlineStr">
        <is>
          <t>Planning: Renewables / high</t>
        </is>
      </c>
      <c r="B325" s="116" t="n">
        <v>2034</v>
      </c>
      <c r="C325" s="122" t="n">
        <v>42.98999471</v>
      </c>
      <c r="D325" s="122" t="n">
        <v>1.0005</v>
      </c>
      <c r="E325" s="122" t="n">
        <v>34.28999471</v>
      </c>
      <c r="F325" s="122" t="n">
        <v>6</v>
      </c>
      <c r="G325" s="122" t="n">
        <v>2.7</v>
      </c>
      <c r="H325" s="122" t="n">
        <v>0</v>
      </c>
      <c r="I325" s="122" t="n">
        <v>84.05584017369576</v>
      </c>
      <c r="J325" s="122" t="n">
        <v>0</v>
      </c>
      <c r="K325" s="122" t="n">
        <v>49.47400353088405</v>
      </c>
      <c r="L325" s="72" t="b">
        <v>0</v>
      </c>
      <c r="M325" s="72" t="b">
        <v>0</v>
      </c>
      <c r="N325" s="124" t="n">
        <v>0.02697581533503874</v>
      </c>
      <c r="O325" s="124" t="n">
        <v>2.99210661957373</v>
      </c>
      <c r="P325" s="124" t="n">
        <v>1.697149154896469</v>
      </c>
      <c r="Q325" s="124" t="n">
        <v>0.167625</v>
      </c>
      <c r="R325" s="124" t="n">
        <v>28.26823437336044</v>
      </c>
      <c r="S325" s="124" t="n">
        <v>0.03494654758200284</v>
      </c>
      <c r="T325" s="124" t="n">
        <v>34.9354565079047</v>
      </c>
      <c r="U325" s="76">
        <f>IF(AND(L325,M325),1,0)</f>
        <v/>
      </c>
    </row>
    <row r="326" ht="30" customHeight="1" s="74">
      <c r="A326" s="63" t="inlineStr">
        <is>
          <t>Planning: Renewables / high</t>
        </is>
      </c>
      <c r="B326" s="116" t="n">
        <v>2035</v>
      </c>
      <c r="C326" s="122" t="n">
        <v>46.74086971000001</v>
      </c>
      <c r="D326" s="122" t="n">
        <v>2.118</v>
      </c>
      <c r="E326" s="122" t="n">
        <v>35.64086971</v>
      </c>
      <c r="F326" s="122" t="n">
        <v>7.5</v>
      </c>
      <c r="G326" s="122" t="n">
        <v>3.6</v>
      </c>
      <c r="H326" s="122" t="n">
        <v>0</v>
      </c>
      <c r="I326" s="122" t="n">
        <v>80.04786575856444</v>
      </c>
      <c r="J326" s="122" t="n">
        <v>0</v>
      </c>
      <c r="K326" s="122" t="n">
        <v>52.04589752470702</v>
      </c>
      <c r="L326" s="72" t="b">
        <v>0</v>
      </c>
      <c r="M326" s="72" t="b">
        <v>0</v>
      </c>
      <c r="N326" s="124" t="n">
        <v>0.02029799527169688</v>
      </c>
      <c r="O326" s="124" t="n">
        <v>2.182250131575255</v>
      </c>
      <c r="P326" s="124" t="n">
        <v>1.866369950890687</v>
      </c>
      <c r="Q326" s="124" t="n">
        <v>0.2376</v>
      </c>
      <c r="R326" s="124" t="n">
        <v>28.65926962240258</v>
      </c>
      <c r="S326" s="124" t="n">
        <v>0.07397979787974214</v>
      </c>
      <c r="T326" s="124" t="n">
        <v>33.25818590160077</v>
      </c>
      <c r="U326" s="76">
        <f>IF(AND(L326,M326),1,0)</f>
        <v/>
      </c>
    </row>
    <row r="327" ht="30" customHeight="1" s="74">
      <c r="A327" s="63" t="inlineStr">
        <is>
          <t>Planning: Renewables / high</t>
        </is>
      </c>
      <c r="B327" s="116" t="n">
        <v>2036</v>
      </c>
      <c r="C327" s="122" t="n">
        <v>50.51230721000001</v>
      </c>
      <c r="D327" s="122" t="n">
        <v>3.702</v>
      </c>
      <c r="E327" s="122" t="n">
        <v>37.01230721000001</v>
      </c>
      <c r="F327" s="122" t="n">
        <v>9</v>
      </c>
      <c r="G327" s="122" t="n">
        <v>4.5</v>
      </c>
      <c r="H327" s="122" t="n">
        <v>0</v>
      </c>
      <c r="I327" s="122" t="n">
        <v>82.80450192558958</v>
      </c>
      <c r="J327" s="122" t="n">
        <v>0</v>
      </c>
      <c r="K327" s="122" t="n">
        <v>54.35775636219693</v>
      </c>
      <c r="L327" s="72" t="b">
        <v>0</v>
      </c>
      <c r="M327" s="72" t="b">
        <v>0</v>
      </c>
      <c r="N327" s="124" t="n">
        <v>0.02197041013608847</v>
      </c>
      <c r="O327" s="124" t="n">
        <v>2.508869682621022</v>
      </c>
      <c r="P327" s="124" t="n">
        <v>2.045287968565652</v>
      </c>
      <c r="Q327" s="124" t="n">
        <v>0.2019375</v>
      </c>
      <c r="R327" s="124" t="n">
        <v>31.28238916263247</v>
      </c>
      <c r="S327" s="124" t="n">
        <v>0.1293074654158666</v>
      </c>
      <c r="T327" s="124" t="n">
        <v>34.28399327199753</v>
      </c>
      <c r="U327" s="76">
        <f>IF(AND(L327,M327),1,0)</f>
        <v/>
      </c>
    </row>
    <row r="328" ht="30" customHeight="1" s="74">
      <c r="A328" s="63" t="inlineStr">
        <is>
          <t>Planning: Renewables / high</t>
        </is>
      </c>
      <c r="B328" s="116" t="n">
        <v>2037</v>
      </c>
      <c r="C328" s="122" t="n">
        <v>53.65461971000001</v>
      </c>
      <c r="D328" s="122" t="n">
        <v>4.584</v>
      </c>
      <c r="E328" s="122" t="n">
        <v>37.75461971000001</v>
      </c>
      <c r="F328" s="122" t="n">
        <v>10.5</v>
      </c>
      <c r="G328" s="122" t="n">
        <v>5.4</v>
      </c>
      <c r="H328" s="122" t="n">
        <v>0</v>
      </c>
      <c r="I328" s="122" t="n">
        <v>85.87447521151694</v>
      </c>
      <c r="J328" s="122" t="n">
        <v>0</v>
      </c>
      <c r="K328" s="122" t="n">
        <v>57.06189555479751</v>
      </c>
      <c r="L328" s="72" t="b">
        <v>0</v>
      </c>
      <c r="M328" s="72" t="b">
        <v>0</v>
      </c>
      <c r="N328" s="124" t="n">
        <v>0.02489408260947519</v>
      </c>
      <c r="O328" s="124" t="n">
        <v>3.446291763030605</v>
      </c>
      <c r="P328" s="124" t="n">
        <v>2.221881878864369</v>
      </c>
      <c r="Q328" s="124" t="n">
        <v>0.25875</v>
      </c>
      <c r="R328" s="124" t="n">
        <v>27.9273378216363</v>
      </c>
      <c r="S328" s="124" t="n">
        <v>0.1601149166575722</v>
      </c>
      <c r="T328" s="124" t="n">
        <v>35.38877886506339</v>
      </c>
      <c r="U328" s="76">
        <f>IF(AND(L328,M328),1,0)</f>
        <v/>
      </c>
    </row>
    <row r="329" ht="30" customHeight="1" s="74">
      <c r="A329" s="63" t="inlineStr">
        <is>
          <t>Planning: Renewables / high</t>
        </is>
      </c>
      <c r="B329" s="116" t="n">
        <v>2038</v>
      </c>
      <c r="C329" s="122" t="n">
        <v>56.75111971000001</v>
      </c>
      <c r="D329" s="122" t="n">
        <v>5.77275</v>
      </c>
      <c r="E329" s="122" t="n">
        <v>38.45111971000001</v>
      </c>
      <c r="F329" s="122" t="n">
        <v>12</v>
      </c>
      <c r="G329" s="122" t="n">
        <v>6.300000000000001</v>
      </c>
      <c r="H329" s="122" t="n">
        <v>0</v>
      </c>
      <c r="I329" s="122" t="n">
        <v>82.29673810473874</v>
      </c>
      <c r="J329" s="122" t="n">
        <v>0</v>
      </c>
      <c r="K329" s="122" t="n">
        <v>59.94053632025747</v>
      </c>
      <c r="L329" s="72" t="b">
        <v>0</v>
      </c>
      <c r="M329" s="72" t="b">
        <v>0</v>
      </c>
      <c r="N329" s="124" t="n">
        <v>0.02363209371240944</v>
      </c>
      <c r="O329" s="124" t="n">
        <v>3.275367975341419</v>
      </c>
      <c r="P329" s="124" t="n">
        <v>2.372014678992186</v>
      </c>
      <c r="Q329" s="124" t="n">
        <v>0.1881</v>
      </c>
      <c r="R329" s="124" t="n">
        <v>26.10661904768994</v>
      </c>
      <c r="S329" s="124" t="n">
        <v>0.2016368641219459</v>
      </c>
      <c r="T329" s="124" t="n">
        <v>33.86791144273283</v>
      </c>
      <c r="U329" s="76">
        <f>IF(AND(L329,M329),1,0)</f>
        <v/>
      </c>
    </row>
    <row r="330" ht="30" customHeight="1" s="74">
      <c r="A330" s="63" t="inlineStr">
        <is>
          <t>Planning: Renewables / high</t>
        </is>
      </c>
      <c r="B330" s="116" t="n">
        <v>2039</v>
      </c>
      <c r="C330" s="122" t="n">
        <v>60.38099471000002</v>
      </c>
      <c r="D330" s="122" t="n">
        <v>7.026750000000001</v>
      </c>
      <c r="E330" s="122" t="n">
        <v>39.68099471000001</v>
      </c>
      <c r="F330" s="122" t="n">
        <v>13.5</v>
      </c>
      <c r="G330" s="122" t="n">
        <v>7.200000000000001</v>
      </c>
      <c r="H330" s="122" t="n">
        <v>0</v>
      </c>
      <c r="I330" s="122" t="n">
        <v>78.61326249067099</v>
      </c>
      <c r="J330" s="122" t="n">
        <v>0</v>
      </c>
      <c r="K330" s="122" t="n">
        <v>62.43956275419487</v>
      </c>
      <c r="L330" s="72" t="b">
        <v>0</v>
      </c>
      <c r="M330" s="72" t="b">
        <v>0</v>
      </c>
      <c r="N330" s="124" t="n">
        <v>0.02102451464611032</v>
      </c>
      <c r="O330" s="124" t="n">
        <v>2.742301828241306</v>
      </c>
      <c r="P330" s="124" t="n">
        <v>2.534178904197732</v>
      </c>
      <c r="Q330" s="124" t="n">
        <v>0.273375</v>
      </c>
      <c r="R330" s="124" t="n">
        <v>26.67505276416504</v>
      </c>
      <c r="S330" s="124" t="n">
        <v>0.2454379342547111</v>
      </c>
      <c r="T330" s="124" t="n">
        <v>32.30636865201696</v>
      </c>
      <c r="U330" s="76">
        <f>IF(AND(L330,M330),1,0)</f>
        <v/>
      </c>
    </row>
    <row r="331" ht="30" customHeight="1" s="74">
      <c r="A331" s="63" t="inlineStr">
        <is>
          <t>Planning: Renewables / high</t>
        </is>
      </c>
      <c r="B331" s="116" t="n">
        <v>2040</v>
      </c>
      <c r="C331" s="122" t="n">
        <v>63.11286971000001</v>
      </c>
      <c r="D331" s="122" t="n">
        <v>7.73175</v>
      </c>
      <c r="E331" s="122" t="n">
        <v>40.01286971000001</v>
      </c>
      <c r="F331" s="122" t="n">
        <v>15</v>
      </c>
      <c r="G331" s="122" t="n">
        <v>8.100000000000001</v>
      </c>
      <c r="H331" s="122" t="n">
        <v>0</v>
      </c>
      <c r="I331" s="122" t="n">
        <v>81.96498849490989</v>
      </c>
      <c r="J331" s="122" t="n">
        <v>0</v>
      </c>
      <c r="K331" s="122" t="n">
        <v>64.36852677688758</v>
      </c>
      <c r="L331" s="72" t="b">
        <v>0</v>
      </c>
      <c r="M331" s="72" t="b">
        <v>0</v>
      </c>
      <c r="N331" s="124" t="n">
        <v>0.02451279867900675</v>
      </c>
      <c r="O331" s="124" t="n">
        <v>3.475553817945068</v>
      </c>
      <c r="P331" s="124" t="n">
        <v>2.686180030521675</v>
      </c>
      <c r="Q331" s="124" t="n">
        <v>0.04725</v>
      </c>
      <c r="R331" s="124" t="n">
        <v>25.12430333887768</v>
      </c>
      <c r="S331" s="124" t="n">
        <v>0.2700629377982514</v>
      </c>
      <c r="T331" s="124" t="n">
        <v>33.57582671739726</v>
      </c>
      <c r="U331" s="76">
        <f>IF(AND(L331,M331),1,0)</f>
        <v/>
      </c>
    </row>
    <row r="332" ht="30" customHeight="1" s="74">
      <c r="A332" s="63" t="inlineStr">
        <is>
          <t>Planning: Renewables / high</t>
        </is>
      </c>
      <c r="B332" s="116" t="n">
        <v>2041</v>
      </c>
      <c r="C332" s="122" t="n">
        <v>65.59261971000001</v>
      </c>
      <c r="D332" s="122" t="n">
        <v>6.462750000000001</v>
      </c>
      <c r="E332" s="122" t="n">
        <v>40.09261971000002</v>
      </c>
      <c r="F332" s="122" t="n">
        <v>16.5</v>
      </c>
      <c r="G332" s="122" t="n">
        <v>9.000000000000002</v>
      </c>
      <c r="H332" s="122" t="n">
        <v>0</v>
      </c>
      <c r="I332" s="122" t="n">
        <v>84.58314348890249</v>
      </c>
      <c r="J332" s="122" t="n">
        <v>0</v>
      </c>
      <c r="K332" s="122" t="n">
        <v>66.29320016790895</v>
      </c>
      <c r="L332" s="72" t="b">
        <v>0</v>
      </c>
      <c r="M332" s="72" t="b">
        <v>0</v>
      </c>
      <c r="N332" s="124" t="n">
        <v>0.02822122689196159</v>
      </c>
      <c r="O332" s="124" t="n">
        <v>3.930012768466953</v>
      </c>
      <c r="P332" s="124" t="n">
        <v>2.826556376523338</v>
      </c>
      <c r="Q332" s="124" t="n">
        <v>0.09000000000000001</v>
      </c>
      <c r="R332" s="124" t="n">
        <v>25.01908448830297</v>
      </c>
      <c r="S332" s="124" t="n">
        <v>0.2257379314198789</v>
      </c>
      <c r="T332" s="124" t="n">
        <v>34.5498430369089</v>
      </c>
      <c r="U332" s="76">
        <f>IF(AND(L332,M332),1,0)</f>
        <v/>
      </c>
    </row>
    <row r="333" ht="30" customHeight="1" s="74">
      <c r="A333" s="63" t="inlineStr">
        <is>
          <t>Planning: Renewables / high</t>
        </is>
      </c>
      <c r="B333" s="116" t="n">
        <v>2042</v>
      </c>
      <c r="C333" s="122" t="n">
        <v>68.37636971000002</v>
      </c>
      <c r="D333" s="122" t="n">
        <v>5.716500000000001</v>
      </c>
      <c r="E333" s="122" t="n">
        <v>40.47636971000001</v>
      </c>
      <c r="F333" s="122" t="n">
        <v>18</v>
      </c>
      <c r="G333" s="122" t="n">
        <v>9.900000000000002</v>
      </c>
      <c r="H333" s="122" t="n">
        <v>0</v>
      </c>
      <c r="I333" s="122" t="n">
        <v>87.47700303453291</v>
      </c>
      <c r="J333" s="122" t="n">
        <v>0</v>
      </c>
      <c r="K333" s="122" t="n">
        <v>67.91949047185369</v>
      </c>
      <c r="L333" s="72" t="b">
        <v>0</v>
      </c>
      <c r="M333" s="72" t="b">
        <v>0</v>
      </c>
      <c r="N333" s="124" t="n">
        <v>0.02908909583554654</v>
      </c>
      <c r="O333" s="124" t="n">
        <v>4.241793305503796</v>
      </c>
      <c r="P333" s="124" t="n">
        <v>2.974643577973882</v>
      </c>
      <c r="Q333" s="124" t="n">
        <v>0</v>
      </c>
      <c r="R333" s="124" t="n">
        <v>27.39709828140641</v>
      </c>
      <c r="S333" s="124" t="n">
        <v>0.1996721032009188</v>
      </c>
      <c r="T333" s="124" t="n">
        <v>35.61652334144878</v>
      </c>
      <c r="U333" s="76">
        <f>IF(AND(L333,M333),1,0)</f>
        <v/>
      </c>
    </row>
    <row r="334" ht="30" customHeight="1" s="74">
      <c r="A334" s="63" t="inlineStr">
        <is>
          <t>Planning: Renewables / high</t>
        </is>
      </c>
      <c r="B334" s="116" t="n">
        <v>2043</v>
      </c>
      <c r="C334" s="122" t="n">
        <v>70.71324471000003</v>
      </c>
      <c r="D334" s="122" t="n">
        <v>3.9915</v>
      </c>
      <c r="E334" s="122" t="n">
        <v>40.41324471000001</v>
      </c>
      <c r="F334" s="122" t="n">
        <v>19.5</v>
      </c>
      <c r="G334" s="122" t="n">
        <v>10.8</v>
      </c>
      <c r="H334" s="122" t="n">
        <v>0</v>
      </c>
      <c r="I334" s="122" t="n">
        <v>89.33848688567777</v>
      </c>
      <c r="J334" s="122" t="n">
        <v>0</v>
      </c>
      <c r="K334" s="122" t="n">
        <v>69.71063838276757</v>
      </c>
      <c r="L334" s="72" t="b">
        <v>0</v>
      </c>
      <c r="M334" s="72" t="b">
        <v>0</v>
      </c>
      <c r="N334" s="124" t="n">
        <v>0.0287184867215651</v>
      </c>
      <c r="O334" s="124" t="n">
        <v>4.41678935232725</v>
      </c>
      <c r="P334" s="124" t="n">
        <v>3.100754762979864</v>
      </c>
      <c r="Q334" s="124" t="n">
        <v>0.106875</v>
      </c>
      <c r="R334" s="124" t="n">
        <v>15.0927963656976</v>
      </c>
      <c r="S334" s="124" t="n">
        <v>0.1394194349560863</v>
      </c>
      <c r="T334" s="124" t="n">
        <v>36.31144414986657</v>
      </c>
      <c r="U334" s="76">
        <f>IF(AND(L334,M334),1,0)</f>
        <v/>
      </c>
    </row>
    <row r="335" ht="30" customHeight="1" s="74">
      <c r="A335" s="63" t="inlineStr">
        <is>
          <t>Planning: Renewables / high</t>
        </is>
      </c>
      <c r="B335" s="116" t="n">
        <v>2044</v>
      </c>
      <c r="C335" s="122" t="n">
        <v>73.63986971000001</v>
      </c>
      <c r="D335" s="122" t="n">
        <v>3.45</v>
      </c>
      <c r="E335" s="122" t="n">
        <v>40.93986971000001</v>
      </c>
      <c r="F335" s="122" t="n">
        <v>21</v>
      </c>
      <c r="G335" s="122" t="n">
        <v>11.7</v>
      </c>
      <c r="H335" s="122" t="n">
        <v>0</v>
      </c>
      <c r="I335" s="122" t="n">
        <v>92.60935210599658</v>
      </c>
      <c r="J335" s="122" t="n">
        <v>0</v>
      </c>
      <c r="K335" s="122" t="n">
        <v>70.44729855032325</v>
      </c>
      <c r="L335" s="72" t="b">
        <v>0</v>
      </c>
      <c r="M335" s="72" t="b">
        <v>0</v>
      </c>
      <c r="N335" s="124" t="n">
        <v>0.02854538744652824</v>
      </c>
      <c r="O335" s="124" t="n">
        <v>4.290290830329869</v>
      </c>
      <c r="P335" s="124" t="n">
        <v>3.245669588678953</v>
      </c>
      <c r="Q335" s="124" t="n">
        <v>0</v>
      </c>
      <c r="R335" s="124" t="n">
        <v>26.11238931588917</v>
      </c>
      <c r="S335" s="124" t="n">
        <v>0.120505336489665</v>
      </c>
      <c r="T335" s="124" t="n">
        <v>37.54566458722449</v>
      </c>
      <c r="U335" s="76">
        <f>IF(AND(L335,M335),1,0)</f>
        <v/>
      </c>
    </row>
    <row r="336" ht="30" customHeight="1" s="74">
      <c r="A336" s="63" t="inlineStr">
        <is>
          <t>Planning: Renewables / high</t>
        </is>
      </c>
      <c r="B336" s="116" t="n">
        <v>2045</v>
      </c>
      <c r="C336" s="122" t="n">
        <v>75.95436971000001</v>
      </c>
      <c r="D336" s="122" t="n">
        <v>1.6275</v>
      </c>
      <c r="E336" s="122" t="n">
        <v>40.85436971000001</v>
      </c>
      <c r="F336" s="122" t="n">
        <v>22.5</v>
      </c>
      <c r="G336" s="122" t="n">
        <v>12.6</v>
      </c>
      <c r="H336" s="122" t="n">
        <v>0</v>
      </c>
      <c r="I336" s="122" t="n">
        <v>94.56360610918888</v>
      </c>
      <c r="J336" s="122" t="n">
        <v>0</v>
      </c>
      <c r="K336" s="122" t="n">
        <v>71.66068728171616</v>
      </c>
      <c r="L336" s="72" t="b">
        <v>0</v>
      </c>
      <c r="M336" s="72" t="b">
        <v>0</v>
      </c>
      <c r="N336" s="124" t="n">
        <v>0.02506414394905595</v>
      </c>
      <c r="O336" s="124" t="n">
        <v>4.137481856793939</v>
      </c>
      <c r="P336" s="124" t="n">
        <v>3.363643812032445</v>
      </c>
      <c r="Q336" s="124" t="n">
        <v>0</v>
      </c>
      <c r="R336" s="124" t="n">
        <v>16.45882931588917</v>
      </c>
      <c r="S336" s="124" t="n">
        <v>0.05684708264838542</v>
      </c>
      <c r="T336" s="124" t="n">
        <v>38.2782317851708</v>
      </c>
      <c r="U336" s="76">
        <f>IF(AND(L336,M336),1,0)</f>
        <v/>
      </c>
    </row>
    <row r="337" ht="30" customHeight="1" s="74">
      <c r="A337" s="63" t="inlineStr">
        <is>
          <t>Planning: Renewables / high</t>
        </is>
      </c>
      <c r="B337" s="116" t="n">
        <v>2046</v>
      </c>
      <c r="C337" s="122" t="n">
        <v>79.87936971000002</v>
      </c>
      <c r="D337" s="122" t="n">
        <v>1.3125</v>
      </c>
      <c r="E337" s="122" t="n">
        <v>42.37936971000001</v>
      </c>
      <c r="F337" s="122" t="n">
        <v>24</v>
      </c>
      <c r="G337" s="122" t="n">
        <v>13.5</v>
      </c>
      <c r="H337" s="122" t="n">
        <v>0</v>
      </c>
      <c r="I337" s="122" t="n">
        <v>96.91221018293888</v>
      </c>
      <c r="J337" s="122" t="n">
        <v>0</v>
      </c>
      <c r="K337" s="122" t="n">
        <v>72.59835161741469</v>
      </c>
      <c r="L337" s="72" t="b">
        <v>0</v>
      </c>
      <c r="M337" s="72" t="b">
        <v>0</v>
      </c>
      <c r="N337" s="124" t="n">
        <v>0.02016553606162349</v>
      </c>
      <c r="O337" s="124" t="n">
        <v>3.3674435691834</v>
      </c>
      <c r="P337" s="124" t="n">
        <v>3.533510803295736</v>
      </c>
      <c r="Q337" s="124" t="n">
        <v>0</v>
      </c>
      <c r="R337" s="124" t="n">
        <v>18.90907912431829</v>
      </c>
      <c r="S337" s="124" t="n">
        <v>0.04584442149063341</v>
      </c>
      <c r="T337" s="124" t="n">
        <v>39.12147336587973</v>
      </c>
      <c r="U337" s="76">
        <f>IF(AND(L337,M337),1,0)</f>
        <v/>
      </c>
    </row>
    <row r="338" ht="30" customHeight="1" s="74">
      <c r="A338" s="63" t="inlineStr">
        <is>
          <t>Planning: Renewables / high</t>
        </is>
      </c>
      <c r="B338" s="116" t="n">
        <v>2047</v>
      </c>
      <c r="C338" s="122" t="n">
        <v>83.51936971000002</v>
      </c>
      <c r="D338" s="122" t="n">
        <v>0.7124999999999999</v>
      </c>
      <c r="E338" s="122" t="n">
        <v>43.61936971000002</v>
      </c>
      <c r="F338" s="122" t="n">
        <v>25.5</v>
      </c>
      <c r="G338" s="122" t="n">
        <v>14.4</v>
      </c>
      <c r="H338" s="122" t="n">
        <v>0</v>
      </c>
      <c r="I338" s="122" t="n">
        <v>98.34009664183746</v>
      </c>
      <c r="J338" s="122" t="n">
        <v>0</v>
      </c>
      <c r="K338" s="122" t="n">
        <v>73.78626156066305</v>
      </c>
      <c r="L338" s="72" t="b">
        <v>0</v>
      </c>
      <c r="M338" s="72" t="b">
        <v>0</v>
      </c>
      <c r="N338" s="124" t="n">
        <v>0.01714863894168389</v>
      </c>
      <c r="O338" s="124" t="n">
        <v>2.736012462008538</v>
      </c>
      <c r="P338" s="124" t="n">
        <v>3.693639337948058</v>
      </c>
      <c r="Q338" s="124" t="n">
        <v>0</v>
      </c>
      <c r="R338" s="124" t="n">
        <v>16.23057322393515</v>
      </c>
      <c r="S338" s="124" t="n">
        <v>0.02488697166634385</v>
      </c>
      <c r="T338" s="124" t="n">
        <v>39.62181011487774</v>
      </c>
      <c r="U338" s="76">
        <f>IF(AND(L338,M338),1,0)</f>
        <v/>
      </c>
    </row>
    <row r="339" ht="30" customHeight="1" s="74">
      <c r="A339" s="63" t="inlineStr">
        <is>
          <t>Planning: Renewables / high</t>
        </is>
      </c>
      <c r="B339" s="116" t="n">
        <v>2048</v>
      </c>
      <c r="C339" s="122" t="n">
        <v>87.59099471000002</v>
      </c>
      <c r="D339" s="122" t="n">
        <v>0.7124999999999999</v>
      </c>
      <c r="E339" s="122" t="n">
        <v>45.29099471000002</v>
      </c>
      <c r="F339" s="122" t="n">
        <v>27</v>
      </c>
      <c r="G339" s="122" t="n">
        <v>15.3</v>
      </c>
      <c r="H339" s="122" t="n">
        <v>0</v>
      </c>
      <c r="I339" s="122" t="n">
        <v>99.79839451769294</v>
      </c>
      <c r="J339" s="122" t="n">
        <v>0</v>
      </c>
      <c r="K339" s="122" t="n">
        <v>74.82019875373018</v>
      </c>
      <c r="L339" s="72" t="b">
        <v>0</v>
      </c>
      <c r="M339" s="72" t="b">
        <v>0</v>
      </c>
      <c r="N339" s="124" t="n">
        <v>0.01314372109652849</v>
      </c>
      <c r="O339" s="124" t="n">
        <v>2.015667294689197</v>
      </c>
      <c r="P339" s="124" t="n">
        <v>3.871790605102899</v>
      </c>
      <c r="Q339" s="124" t="n">
        <v>0.101025</v>
      </c>
      <c r="R339" s="124" t="n">
        <v>11.24798931588917</v>
      </c>
      <c r="S339" s="124" t="n">
        <v>0.02488697166634385</v>
      </c>
      <c r="T339" s="124" t="n">
        <v>40.11464717579062</v>
      </c>
      <c r="U339" s="76">
        <f>IF(AND(L339,M339),1,0)</f>
        <v/>
      </c>
    </row>
    <row r="340" ht="30" customHeight="1" s="74">
      <c r="A340" s="63" t="inlineStr">
        <is>
          <t>Planning: Renewables / high</t>
        </is>
      </c>
      <c r="B340" s="116" t="n">
        <v>2049</v>
      </c>
      <c r="C340" s="122" t="n">
        <v>90.39055721000003</v>
      </c>
      <c r="D340" s="122" t="n">
        <v>0.6735</v>
      </c>
      <c r="E340" s="122" t="n">
        <v>45.69055721000002</v>
      </c>
      <c r="F340" s="122" t="n">
        <v>28.5</v>
      </c>
      <c r="G340" s="122" t="n">
        <v>16.2</v>
      </c>
      <c r="H340" s="122" t="n">
        <v>0</v>
      </c>
      <c r="I340" s="122" t="n">
        <v>100.6806093262467</v>
      </c>
      <c r="J340" s="122" t="n">
        <v>0</v>
      </c>
      <c r="K340" s="122" t="n">
        <v>75.40294237512758</v>
      </c>
      <c r="L340" s="72" t="b">
        <v>0</v>
      </c>
      <c r="M340" s="72" t="b">
        <v>0</v>
      </c>
      <c r="N340" s="124" t="n">
        <v>0.01126539310785477</v>
      </c>
      <c r="O340" s="124" t="n">
        <v>1.650544704161906</v>
      </c>
      <c r="P340" s="124" t="n">
        <v>4.002549211745762</v>
      </c>
      <c r="Q340" s="124" t="n">
        <v>0.4030875</v>
      </c>
      <c r="R340" s="124" t="n">
        <v>10.0521454078432</v>
      </c>
      <c r="S340" s="124" t="n">
        <v>0.02352473742776503</v>
      </c>
      <c r="T340" s="124" t="n">
        <v>40.4602838910312</v>
      </c>
      <c r="U340" s="76">
        <f>IF(AND(L340,M340),1,0)</f>
        <v/>
      </c>
    </row>
    <row r="341" ht="30" customHeight="1" s="74">
      <c r="A341" s="63" t="inlineStr">
        <is>
          <t>Planning: Renewables / high</t>
        </is>
      </c>
      <c r="B341" s="116" t="n">
        <v>2050</v>
      </c>
      <c r="C341" s="122" t="n">
        <v>94.40661971000003</v>
      </c>
      <c r="D341" s="122" t="n">
        <v>3.36075</v>
      </c>
      <c r="E341" s="122" t="n">
        <v>47.30661971000003</v>
      </c>
      <c r="F341" s="122" t="n">
        <v>30</v>
      </c>
      <c r="G341" s="122" t="n">
        <v>17.1</v>
      </c>
      <c r="H341" s="122" t="n">
        <v>0</v>
      </c>
      <c r="I341" s="122" t="n">
        <v>101.8026051283346</v>
      </c>
      <c r="J341" s="122" t="n">
        <v>0</v>
      </c>
      <c r="K341" s="122" t="n">
        <v>75.8473739851889</v>
      </c>
      <c r="L341" s="72" t="b">
        <v>0</v>
      </c>
      <c r="M341" s="72" t="b">
        <v>0</v>
      </c>
      <c r="N341" s="124" t="n">
        <v>0.007816758514720266</v>
      </c>
      <c r="O341" s="124" t="n">
        <v>1.084910120183745</v>
      </c>
      <c r="P341" s="124" t="n">
        <v>4.176642765842698</v>
      </c>
      <c r="Q341" s="124" t="n">
        <v>0</v>
      </c>
      <c r="R341" s="124" t="n">
        <v>1.754326633896835</v>
      </c>
      <c r="S341" s="124" t="n">
        <v>0.1173879158283019</v>
      </c>
      <c r="T341" s="124" t="n">
        <v>40.91078088181051</v>
      </c>
      <c r="U341" s="76">
        <f>IF(AND(L341,M341),1,0)</f>
        <v/>
      </c>
    </row>
    <row r="342" ht="30" customHeight="1" s="74">
      <c r="A342" s="63" t="inlineStr">
        <is>
          <t>Test: Proposed / central / ext0 / coal4 / slow</t>
        </is>
      </c>
      <c r="B342" s="116" t="n">
        <v>2030</v>
      </c>
      <c r="C342" s="122" t="n">
        <v>34.48786971</v>
      </c>
      <c r="D342" s="122" t="n">
        <v>0</v>
      </c>
      <c r="E342" s="122" t="n">
        <v>34.48786971</v>
      </c>
      <c r="F342" s="122" t="n">
        <v>0</v>
      </c>
      <c r="G342" s="122" t="n">
        <v>0</v>
      </c>
      <c r="H342" s="122" t="n">
        <v>0</v>
      </c>
      <c r="I342" s="122" t="n">
        <v>83.80469919684869</v>
      </c>
      <c r="J342" s="122" t="n">
        <v>0</v>
      </c>
      <c r="K342" s="122" t="n">
        <v>40.40384508982172</v>
      </c>
      <c r="L342" s="72" t="b">
        <v>0</v>
      </c>
      <c r="M342" s="72" t="b">
        <v>0</v>
      </c>
      <c r="N342" s="124" t="n">
        <v>0.02637439718294374</v>
      </c>
      <c r="O342" s="124" t="n">
        <v>2.577899708361094</v>
      </c>
      <c r="P342" s="124" t="n">
        <v>1.263587633426126</v>
      </c>
      <c r="Q342" s="124" t="n">
        <v>0</v>
      </c>
      <c r="R342" s="124" t="n">
        <v>15.87280716044289</v>
      </c>
      <c r="S342" s="124" t="n">
        <v>0</v>
      </c>
      <c r="T342" s="124" t="n">
        <v>35.00695473915702</v>
      </c>
      <c r="U342" s="76">
        <f>IF(AND(L342,M342),1,0)</f>
        <v/>
      </c>
    </row>
    <row r="343" ht="30" customHeight="1" s="74">
      <c r="A343" s="63" t="inlineStr">
        <is>
          <t>Test: Proposed / central / ext0 / coal4 / slow</t>
        </is>
      </c>
      <c r="B343" s="116" t="n">
        <v>2031</v>
      </c>
      <c r="C343" s="122" t="n">
        <v>34.80786971</v>
      </c>
      <c r="D343" s="122" t="n">
        <v>0</v>
      </c>
      <c r="E343" s="122" t="n">
        <v>33.30786971</v>
      </c>
      <c r="F343" s="122" t="n">
        <v>1.5</v>
      </c>
      <c r="G343" s="122" t="n">
        <v>0</v>
      </c>
      <c r="H343" s="122" t="n">
        <v>0</v>
      </c>
      <c r="I343" s="122" t="n">
        <v>83.25576392750338</v>
      </c>
      <c r="J343" s="122" t="n">
        <v>0</v>
      </c>
      <c r="K343" s="122" t="n">
        <v>41.82371558539388</v>
      </c>
      <c r="L343" s="72" t="b">
        <v>0</v>
      </c>
      <c r="M343" s="72" t="b">
        <v>0</v>
      </c>
      <c r="N343" s="124" t="n">
        <v>0.03740775813062094</v>
      </c>
      <c r="O343" s="124" t="n">
        <v>2.609445016383731</v>
      </c>
      <c r="P343" s="124" t="n">
        <v>1.287836161929037</v>
      </c>
      <c r="Q343" s="124" t="n">
        <v>0</v>
      </c>
      <c r="R343" s="124" t="n">
        <v>12.80571705010993</v>
      </c>
      <c r="S343" s="124" t="n">
        <v>0</v>
      </c>
      <c r="T343" s="124" t="n">
        <v>34.67450177390347</v>
      </c>
      <c r="U343" s="76">
        <f>IF(AND(L343,M343),1,0)</f>
        <v/>
      </c>
    </row>
    <row r="344" ht="30" customHeight="1" s="74">
      <c r="A344" s="63" t="inlineStr">
        <is>
          <t>Test: Proposed / central / ext0 / coal4 / slow</t>
        </is>
      </c>
      <c r="B344" s="116" t="n">
        <v>2032</v>
      </c>
      <c r="C344" s="122" t="n">
        <v>36.58886971</v>
      </c>
      <c r="D344" s="122" t="n">
        <v>0</v>
      </c>
      <c r="E344" s="122" t="n">
        <v>32.68886971</v>
      </c>
      <c r="F344" s="122" t="n">
        <v>3</v>
      </c>
      <c r="G344" s="122" t="n">
        <v>0.8999999999999999</v>
      </c>
      <c r="H344" s="122" t="n">
        <v>0</v>
      </c>
      <c r="I344" s="122" t="n">
        <v>81.77138697228449</v>
      </c>
      <c r="J344" s="122" t="n">
        <v>0</v>
      </c>
      <c r="K344" s="122" t="n">
        <v>43.68518010247667</v>
      </c>
      <c r="L344" s="72" t="b">
        <v>0</v>
      </c>
      <c r="M344" s="72" t="b">
        <v>0</v>
      </c>
      <c r="N344" s="124" t="n">
        <v>0.02528147624481787</v>
      </c>
      <c r="O344" s="124" t="n">
        <v>2.781866812699171</v>
      </c>
      <c r="P344" s="124" t="n">
        <v>1.392016234783514</v>
      </c>
      <c r="Q344" s="124" t="n">
        <v>0</v>
      </c>
      <c r="R344" s="124" t="n">
        <v>7.961126939776989</v>
      </c>
      <c r="S344" s="124" t="n">
        <v>0</v>
      </c>
      <c r="T344" s="124" t="n">
        <v>34.02722261741501</v>
      </c>
      <c r="U344" s="76">
        <f>IF(AND(L344,M344),1,0)</f>
        <v/>
      </c>
    </row>
    <row r="345" ht="30" customHeight="1" s="74">
      <c r="A345" s="63" t="inlineStr">
        <is>
          <t>Test: Proposed / central / ext0 / coal4 / slow</t>
        </is>
      </c>
      <c r="B345" s="116" t="n">
        <v>2033</v>
      </c>
      <c r="C345" s="122" t="n">
        <v>38.02886971</v>
      </c>
      <c r="D345" s="122" t="n">
        <v>0</v>
      </c>
      <c r="E345" s="122" t="n">
        <v>31.72886971</v>
      </c>
      <c r="F345" s="122" t="n">
        <v>4.5</v>
      </c>
      <c r="G345" s="122" t="n">
        <v>1.8</v>
      </c>
      <c r="H345" s="122" t="n">
        <v>0</v>
      </c>
      <c r="I345" s="122" t="n">
        <v>84.77581298644535</v>
      </c>
      <c r="J345" s="122" t="n">
        <v>0</v>
      </c>
      <c r="K345" s="122" t="n">
        <v>43.92201611267286</v>
      </c>
      <c r="L345" s="72" t="b">
        <v>0</v>
      </c>
      <c r="M345" s="72" t="b">
        <v>0</v>
      </c>
      <c r="N345" s="124" t="n">
        <v>0.0377916498493853</v>
      </c>
      <c r="O345" s="124" t="n">
        <v>3.348830567821945</v>
      </c>
      <c r="P345" s="124" t="n">
        <v>1.491159889451257</v>
      </c>
      <c r="Q345" s="124" t="n">
        <v>0</v>
      </c>
      <c r="R345" s="124" t="n">
        <v>8.949870162777373</v>
      </c>
      <c r="S345" s="124" t="n">
        <v>0</v>
      </c>
      <c r="T345" s="124" t="n">
        <v>35.05019718320663</v>
      </c>
      <c r="U345" s="76">
        <f>IF(AND(L345,M345),1,0)</f>
        <v/>
      </c>
    </row>
    <row r="346" ht="30" customHeight="1" s="74">
      <c r="A346" s="63" t="inlineStr">
        <is>
          <t>Test: Proposed / central / ext0 / coal4 / slow</t>
        </is>
      </c>
      <c r="B346" s="116" t="n">
        <v>2034</v>
      </c>
      <c r="C346" s="122" t="n">
        <v>42.26886971</v>
      </c>
      <c r="D346" s="122" t="n">
        <v>0</v>
      </c>
      <c r="E346" s="122" t="n">
        <v>33.56886971</v>
      </c>
      <c r="F346" s="122" t="n">
        <v>6</v>
      </c>
      <c r="G346" s="122" t="n">
        <v>2.7</v>
      </c>
      <c r="H346" s="122" t="n">
        <v>0</v>
      </c>
      <c r="I346" s="122" t="n">
        <v>88.45187347696631</v>
      </c>
      <c r="J346" s="122" t="n">
        <v>0</v>
      </c>
      <c r="K346" s="122" t="n">
        <v>44.55355233110743</v>
      </c>
      <c r="L346" s="72" t="b">
        <v>0</v>
      </c>
      <c r="M346" s="72" t="b">
        <v>0</v>
      </c>
      <c r="N346" s="124" t="n">
        <v>0.02159877733219314</v>
      </c>
      <c r="O346" s="124" t="n">
        <v>2.66624776061834</v>
      </c>
      <c r="P346" s="124" t="n">
        <v>1.673313040810463</v>
      </c>
      <c r="Q346" s="124" t="n">
        <v>0</v>
      </c>
      <c r="R346" s="124" t="n">
        <v>8.949870162777371</v>
      </c>
      <c r="S346" s="124" t="n">
        <v>0</v>
      </c>
      <c r="T346" s="124" t="n">
        <v>36.32614276281944</v>
      </c>
      <c r="U346" s="76">
        <f>IF(AND(L346,M346),1,0)</f>
        <v/>
      </c>
    </row>
    <row r="347" ht="30" customHeight="1" s="74">
      <c r="A347" s="63" t="inlineStr">
        <is>
          <t>Test: Proposed / central / ext0 / coal4 / slow</t>
        </is>
      </c>
      <c r="B347" s="116" t="n">
        <v>2035</v>
      </c>
      <c r="C347" s="122" t="n">
        <v>45.01886971</v>
      </c>
      <c r="D347" s="122" t="n">
        <v>0</v>
      </c>
      <c r="E347" s="122" t="n">
        <v>33.91886971</v>
      </c>
      <c r="F347" s="122" t="n">
        <v>7.5</v>
      </c>
      <c r="G347" s="122" t="n">
        <v>3.6</v>
      </c>
      <c r="H347" s="122" t="n">
        <v>2</v>
      </c>
      <c r="I347" s="122" t="n">
        <v>79.26153153963124</v>
      </c>
      <c r="J347" s="122" t="n">
        <v>14.90365714285714</v>
      </c>
      <c r="K347" s="122" t="n">
        <v>45.31929409568238</v>
      </c>
      <c r="L347" s="72" t="b">
        <v>0</v>
      </c>
      <c r="M347" s="72" t="b">
        <v>0</v>
      </c>
      <c r="N347" s="124" t="n">
        <v>0.01292785424352469</v>
      </c>
      <c r="O347" s="124" t="n">
        <v>1.481814268298221</v>
      </c>
      <c r="P347" s="124" t="n">
        <v>1.801268811959628</v>
      </c>
      <c r="Q347" s="124" t="n">
        <v>0</v>
      </c>
      <c r="R347" s="124" t="n">
        <v>7.949708598251197</v>
      </c>
      <c r="S347" s="124" t="n">
        <v>0</v>
      </c>
      <c r="T347" s="124" t="n">
        <v>45.0933991065619</v>
      </c>
      <c r="U347" s="76">
        <f>IF(AND(L347,M347),1,0)</f>
        <v/>
      </c>
    </row>
    <row r="348" ht="30" customHeight="1" s="74">
      <c r="A348" s="63" t="inlineStr">
        <is>
          <t>Test: Proposed / central / ext0 / coal4 / slow</t>
        </is>
      </c>
      <c r="B348" s="116" t="n">
        <v>2036</v>
      </c>
      <c r="C348" s="122" t="n">
        <v>47.14686971</v>
      </c>
      <c r="D348" s="122" t="n">
        <v>0</v>
      </c>
      <c r="E348" s="122" t="n">
        <v>33.64686971</v>
      </c>
      <c r="F348" s="122" t="n">
        <v>9</v>
      </c>
      <c r="G348" s="122" t="n">
        <v>4.5</v>
      </c>
      <c r="H348" s="122" t="n">
        <v>4</v>
      </c>
      <c r="I348" s="122" t="n">
        <v>77.77480670226042</v>
      </c>
      <c r="J348" s="122" t="n">
        <v>29.80731428571428</v>
      </c>
      <c r="K348" s="122" t="n">
        <v>46.09624335852326</v>
      </c>
      <c r="L348" s="72" t="b">
        <v>0</v>
      </c>
      <c r="M348" s="72" t="b">
        <v>0</v>
      </c>
      <c r="N348" s="124" t="n">
        <v>0.01423914412831648</v>
      </c>
      <c r="O348" s="124" t="n">
        <v>5.297144324710677</v>
      </c>
      <c r="P348" s="124" t="n">
        <v>1.959121784933421</v>
      </c>
      <c r="Q348" s="124" t="n">
        <v>0</v>
      </c>
      <c r="R348" s="124" t="n">
        <v>9.199547033725022</v>
      </c>
      <c r="S348" s="124" t="n">
        <v>0</v>
      </c>
      <c r="T348" s="124" t="n">
        <v>56.8805867578096</v>
      </c>
      <c r="U348" s="76">
        <f>IF(AND(L348,M348),1,0)</f>
        <v/>
      </c>
    </row>
    <row r="349" ht="30" customHeight="1" s="74">
      <c r="A349" s="63" t="inlineStr">
        <is>
          <t>Test: Proposed / central / ext0 / coal4 / slow</t>
        </is>
      </c>
      <c r="B349" s="116" t="n">
        <v>2037</v>
      </c>
      <c r="C349" s="122" t="n">
        <v>49.50186971</v>
      </c>
      <c r="D349" s="122" t="n">
        <v>0</v>
      </c>
      <c r="E349" s="122" t="n">
        <v>33.60186971</v>
      </c>
      <c r="F349" s="122" t="n">
        <v>10.5</v>
      </c>
      <c r="G349" s="122" t="n">
        <v>5.4</v>
      </c>
      <c r="H349" s="122" t="n">
        <v>6</v>
      </c>
      <c r="I349" s="122" t="n">
        <v>72.04187142195534</v>
      </c>
      <c r="J349" s="122" t="n">
        <v>35.26248274890715</v>
      </c>
      <c r="K349" s="122" t="n">
        <v>47.27561929649817</v>
      </c>
      <c r="L349" s="72" t="b">
        <v>0</v>
      </c>
      <c r="M349" s="72" t="b">
        <v>0</v>
      </c>
      <c r="N349" s="124" t="n">
        <v>0.0109825451185878</v>
      </c>
      <c r="O349" s="124" t="n">
        <v>4.740269711202405</v>
      </c>
      <c r="P349" s="124" t="n">
        <v>2.071272947313461</v>
      </c>
      <c r="Q349" s="124" t="n">
        <v>0</v>
      </c>
      <c r="R349" s="124" t="n">
        <v>9.534488198423009</v>
      </c>
      <c r="S349" s="124" t="n">
        <v>0</v>
      </c>
      <c r="T349" s="124" t="n">
        <v>59.72712719224224</v>
      </c>
      <c r="U349" s="76">
        <f>IF(AND(L349,M349),1,0)</f>
        <v/>
      </c>
    </row>
    <row r="350" ht="30" customHeight="1" s="74">
      <c r="A350" s="63" t="inlineStr">
        <is>
          <t>Test: Proposed / central / ext0 / coal4 / slow</t>
        </is>
      </c>
      <c r="B350" s="116" t="n">
        <v>2038</v>
      </c>
      <c r="C350" s="122" t="n">
        <v>51.29186971</v>
      </c>
      <c r="D350" s="122" t="n">
        <v>0</v>
      </c>
      <c r="E350" s="122" t="n">
        <v>32.99186971</v>
      </c>
      <c r="F350" s="122" t="n">
        <v>12</v>
      </c>
      <c r="G350" s="122" t="n">
        <v>6.300000000000001</v>
      </c>
      <c r="H350" s="122" t="n">
        <v>8</v>
      </c>
      <c r="I350" s="122" t="n">
        <v>67.11059854079218</v>
      </c>
      <c r="J350" s="122" t="n">
        <v>41.77208823173799</v>
      </c>
      <c r="K350" s="122" t="n">
        <v>48.36668706192658</v>
      </c>
      <c r="L350" s="72" t="b">
        <v>0</v>
      </c>
      <c r="M350" s="72" t="b">
        <v>0</v>
      </c>
      <c r="N350" s="124" t="n">
        <v>0.008923699284611127</v>
      </c>
      <c r="O350" s="124" t="n">
        <v>4.408911653171695</v>
      </c>
      <c r="P350" s="124" t="n">
        <v>2.169456494839818</v>
      </c>
      <c r="Q350" s="124" t="n">
        <v>0</v>
      </c>
      <c r="R350" s="124" t="n">
        <v>12.58432663389683</v>
      </c>
      <c r="S350" s="124" t="n">
        <v>0</v>
      </c>
      <c r="T350" s="124" t="n">
        <v>63.66760241019252</v>
      </c>
      <c r="U350" s="76">
        <f>IF(AND(L350,M350),1,0)</f>
        <v/>
      </c>
    </row>
    <row r="351" ht="30" customHeight="1" s="74">
      <c r="A351" s="77" t="inlineStr">
        <is>
          <t>Test: Proposed / central / ext0 / coal4 / slow</t>
        </is>
      </c>
      <c r="B351" s="125" t="n">
        <v>2039</v>
      </c>
      <c r="C351" s="126" t="n">
        <v>53.80986971</v>
      </c>
      <c r="D351" s="126" t="n">
        <v>0</v>
      </c>
      <c r="E351" s="126" t="n">
        <v>33.10986971</v>
      </c>
      <c r="F351" s="126" t="n">
        <v>13.5</v>
      </c>
      <c r="G351" s="126" t="n">
        <v>7.200000000000001</v>
      </c>
      <c r="H351" s="126" t="n">
        <v>8</v>
      </c>
      <c r="I351" s="126" t="n">
        <v>62.83519849692333</v>
      </c>
      <c r="J351" s="126" t="n">
        <v>42.09881529490428</v>
      </c>
      <c r="K351" s="126" t="n">
        <v>49.37509437221188</v>
      </c>
      <c r="L351" t="b">
        <v>0</v>
      </c>
      <c r="M351" t="b">
        <v>0</v>
      </c>
      <c r="N351" s="127" t="n">
        <v>0.007458344650532356</v>
      </c>
      <c r="O351" s="127" t="n">
        <v>4.073106185902724</v>
      </c>
      <c r="P351" s="127" t="n">
        <v>2.290497987225972</v>
      </c>
      <c r="Q351" s="127" t="n">
        <v>0</v>
      </c>
      <c r="R351" s="127" t="n">
        <v>15.28432663389684</v>
      </c>
      <c r="S351" s="127" t="n">
        <v>0</v>
      </c>
      <c r="T351" s="127" t="n">
        <v>62.06077056933488</v>
      </c>
      <c r="U351" s="76">
        <f>IF(AND(L351,M351),1,0)</f>
        <v/>
      </c>
    </row>
    <row r="352" ht="30" customHeight="1" s="74">
      <c r="A352" s="77" t="inlineStr">
        <is>
          <t>Test: Proposed / central / ext0 / coal4 / slow</t>
        </is>
      </c>
      <c r="B352" s="125" t="n">
        <v>2040</v>
      </c>
      <c r="C352" s="126" t="n">
        <v>55.45986971</v>
      </c>
      <c r="D352" s="126" t="n">
        <v>0</v>
      </c>
      <c r="E352" s="126" t="n">
        <v>32.35986971</v>
      </c>
      <c r="F352" s="126" t="n">
        <v>15</v>
      </c>
      <c r="G352" s="126" t="n">
        <v>8.100000000000001</v>
      </c>
      <c r="H352" s="126" t="n">
        <v>8</v>
      </c>
      <c r="I352" s="126" t="n">
        <v>66.07202977899983</v>
      </c>
      <c r="J352" s="126" t="n">
        <v>41.36218881384445</v>
      </c>
      <c r="K352" s="126" t="n">
        <v>49.89509679336785</v>
      </c>
      <c r="L352" t="b">
        <v>0</v>
      </c>
      <c r="M352" t="b">
        <v>0</v>
      </c>
      <c r="N352" s="127" t="n">
        <v>0.009475929867305593</v>
      </c>
      <c r="O352" s="127" t="n">
        <v>4.716298560383283</v>
      </c>
      <c r="P352" s="127" t="n">
        <v>2.40074537806998</v>
      </c>
      <c r="Q352" s="127" t="n">
        <v>0</v>
      </c>
      <c r="R352" s="127" t="n">
        <v>17.08432663389684</v>
      </c>
      <c r="S352" s="127" t="n">
        <v>0</v>
      </c>
      <c r="T352" s="127" t="n">
        <v>62.22442770165122</v>
      </c>
      <c r="U352" s="76">
        <f>IF(AND(L352,M352),1,0)</f>
        <v/>
      </c>
    </row>
    <row r="353" ht="30" customHeight="1" s="74">
      <c r="A353" s="77" t="inlineStr">
        <is>
          <t>Test: Proposed / central / ext0 / coal4 / slow</t>
        </is>
      </c>
      <c r="B353" s="125" t="n">
        <v>2041</v>
      </c>
      <c r="C353" s="126" t="n">
        <v>59.27986971</v>
      </c>
      <c r="D353" s="126" t="n">
        <v>0</v>
      </c>
      <c r="E353" s="126" t="n">
        <v>33.77986971</v>
      </c>
      <c r="F353" s="126" t="n">
        <v>16.5</v>
      </c>
      <c r="G353" s="126" t="n">
        <v>9.000000000000002</v>
      </c>
      <c r="H353" s="126" t="n">
        <v>8</v>
      </c>
      <c r="I353" s="126" t="n">
        <v>61.00475959181303</v>
      </c>
      <c r="J353" s="126" t="n">
        <v>41.45796559568352</v>
      </c>
      <c r="K353" s="126" t="n">
        <v>50.59346983142791</v>
      </c>
      <c r="L353" t="b">
        <v>0</v>
      </c>
      <c r="M353" t="b">
        <v>0</v>
      </c>
      <c r="N353" s="127" t="n">
        <v>0.004468571160666141</v>
      </c>
      <c r="O353" s="127" t="n">
        <v>3.570655913603293</v>
      </c>
      <c r="P353" s="127" t="n">
        <v>2.565510980017905</v>
      </c>
      <c r="Q353" s="127" t="n">
        <v>0</v>
      </c>
      <c r="R353" s="127" t="n">
        <v>17.98432663389684</v>
      </c>
      <c r="S353" s="127" t="n">
        <v>0</v>
      </c>
      <c r="T353" s="127" t="n">
        <v>60.14491491403084</v>
      </c>
      <c r="U353" s="76">
        <f>IF(AND(L353,M353),1,0)</f>
        <v/>
      </c>
    </row>
    <row r="354" ht="30" customHeight="1" s="74">
      <c r="A354" s="77" t="inlineStr">
        <is>
          <t>Test: Proposed / central / ext0 / coal4 / slow</t>
        </is>
      </c>
      <c r="B354" s="125" t="n">
        <v>2042</v>
      </c>
      <c r="C354" s="126" t="n">
        <v>62.65986971000001</v>
      </c>
      <c r="D354" s="126" t="n">
        <v>0</v>
      </c>
      <c r="E354" s="126" t="n">
        <v>34.75986971</v>
      </c>
      <c r="F354" s="126" t="n">
        <v>18</v>
      </c>
      <c r="G354" s="126" t="n">
        <v>9.900000000000002</v>
      </c>
      <c r="H354" s="126" t="n">
        <v>8</v>
      </c>
      <c r="I354" s="126" t="n">
        <v>51.01038596794763</v>
      </c>
      <c r="J354" s="126" t="n">
        <v>43.26078702493292</v>
      </c>
      <c r="K354" s="126" t="n">
        <v>51.03295262329353</v>
      </c>
      <c r="L354" t="b">
        <v>1</v>
      </c>
      <c r="M354" t="b">
        <v>0</v>
      </c>
      <c r="N354" s="127" t="n">
        <v>1.829581014363554e-15</v>
      </c>
      <c r="O354" s="127" t="n">
        <v>2.425742763274109</v>
      </c>
      <c r="P354" s="127" t="n">
        <v>2.718705740836122</v>
      </c>
      <c r="Q354" s="127" t="n">
        <v>0</v>
      </c>
      <c r="R354" s="127" t="n">
        <v>17.98432663389684</v>
      </c>
      <c r="S354" s="127" t="n">
        <v>0</v>
      </c>
      <c r="T354" s="127" t="n">
        <v>57.72198630005289</v>
      </c>
      <c r="U354" s="76">
        <f>IF(AND(L354,M354),1,0)</f>
        <v/>
      </c>
    </row>
    <row r="355" ht="30" customHeight="1" s="74">
      <c r="A355" s="77" t="inlineStr">
        <is>
          <t>Test: Proposed / central / ext0 / coal4 / slow</t>
        </is>
      </c>
      <c r="B355" s="125" t="n">
        <v>2043</v>
      </c>
      <c r="C355" s="126" t="n">
        <v>66.89986971000002</v>
      </c>
      <c r="D355" s="126" t="n">
        <v>0</v>
      </c>
      <c r="E355" s="126" t="n">
        <v>36.59986971000001</v>
      </c>
      <c r="F355" s="126" t="n">
        <v>19.5</v>
      </c>
      <c r="G355" s="126" t="n">
        <v>10.8</v>
      </c>
      <c r="H355" s="126" t="n">
        <v>8</v>
      </c>
      <c r="I355" s="126" t="n">
        <v>45.26549706435258</v>
      </c>
      <c r="J355" s="126" t="n">
        <v>42.93524628029444</v>
      </c>
      <c r="K355" s="126" t="n">
        <v>51.30878928601847</v>
      </c>
      <c r="L355" t="b">
        <v>1</v>
      </c>
      <c r="M355" t="b">
        <v>0</v>
      </c>
      <c r="N355" s="127" t="n">
        <v>1.749262716262328e-15</v>
      </c>
      <c r="O355" s="127" t="n">
        <v>1.492909772362794</v>
      </c>
      <c r="P355" s="127" t="n">
        <v>2.901928188583275</v>
      </c>
      <c r="Q355" s="127" t="n">
        <v>0</v>
      </c>
      <c r="R355" s="127" t="n">
        <v>17.98432663389684</v>
      </c>
      <c r="S355" s="127" t="n">
        <v>0</v>
      </c>
      <c r="T355" s="127" t="n">
        <v>54.98314264974127</v>
      </c>
      <c r="U355" s="76">
        <f>IF(AND(L355,M355),1,0)</f>
        <v/>
      </c>
    </row>
    <row r="356" ht="30" customHeight="1" s="74">
      <c r="A356" s="77" t="inlineStr">
        <is>
          <t>Test: Proposed / central / ext0 / coal4 / slow</t>
        </is>
      </c>
      <c r="B356" s="125" t="n">
        <v>2044</v>
      </c>
      <c r="C356" s="126" t="n">
        <v>70.18986971000001</v>
      </c>
      <c r="D356" s="126" t="n">
        <v>0</v>
      </c>
      <c r="E356" s="126" t="n">
        <v>37.48986971000001</v>
      </c>
      <c r="F356" s="126" t="n">
        <v>21</v>
      </c>
      <c r="G356" s="126" t="n">
        <v>11.7</v>
      </c>
      <c r="H356" s="126" t="n">
        <v>8</v>
      </c>
      <c r="I356" s="126" t="n">
        <v>42.94130811063116</v>
      </c>
      <c r="J356" s="126" t="n">
        <v>42.52329893327336</v>
      </c>
      <c r="K356" s="126" t="n">
        <v>52.10643632931851</v>
      </c>
      <c r="L356" t="b">
        <v>1</v>
      </c>
      <c r="M356" t="b">
        <v>0</v>
      </c>
      <c r="N356" s="127" t="n">
        <v>2.075302093247305e-15</v>
      </c>
      <c r="O356" s="127" t="n">
        <v>0.8468795374361228</v>
      </c>
      <c r="P356" s="127" t="n">
        <v>2.970014432733675</v>
      </c>
      <c r="Q356" s="127" t="n">
        <v>0</v>
      </c>
      <c r="R356" s="127" t="n">
        <v>17.98432663389684</v>
      </c>
      <c r="S356" s="127" t="n">
        <v>0</v>
      </c>
      <c r="T356" s="127" t="n">
        <v>53.73764193435519</v>
      </c>
      <c r="U356" s="76">
        <f>IF(AND(L356,M356),1,0)</f>
        <v/>
      </c>
    </row>
    <row r="357" ht="30" customHeight="1" s="74">
      <c r="A357" s="77" t="inlineStr">
        <is>
          <t>Test: Proposed / central / ext0 / coal4 / slow</t>
        </is>
      </c>
      <c r="B357" s="125" t="n">
        <v>2045</v>
      </c>
      <c r="C357" s="126" t="n">
        <v>74.32686971000001</v>
      </c>
      <c r="D357" s="126" t="n">
        <v>0</v>
      </c>
      <c r="E357" s="126" t="n">
        <v>39.22686971000001</v>
      </c>
      <c r="F357" s="126" t="n">
        <v>22.5</v>
      </c>
      <c r="G357" s="126" t="n">
        <v>12.6</v>
      </c>
      <c r="H357" s="126" t="n">
        <v>8</v>
      </c>
      <c r="I357" s="126" t="n">
        <v>68.78373684643633</v>
      </c>
      <c r="J357" s="126" t="n">
        <v>0.01744672608200403</v>
      </c>
      <c r="K357" s="126" t="n">
        <v>52.57680348126862</v>
      </c>
      <c r="L357" t="b">
        <v>1</v>
      </c>
      <c r="M357" t="b">
        <v>0</v>
      </c>
      <c r="N357" s="127" t="n">
        <v>2.472742931831691e-15</v>
      </c>
      <c r="O357" s="127" t="n">
        <v>0.4898631509326198</v>
      </c>
      <c r="P357" s="127" t="n">
        <v>3.093407398020776</v>
      </c>
      <c r="Q357" s="127" t="n">
        <v>0</v>
      </c>
      <c r="R357" s="127" t="n">
        <v>17.98432663389684</v>
      </c>
      <c r="S357" s="127" t="n">
        <v>0</v>
      </c>
      <c r="T357" s="127" t="n">
        <v>26.17154885582443</v>
      </c>
      <c r="U357" s="76">
        <f>IF(AND(L357,M357),1,0)</f>
        <v/>
      </c>
    </row>
    <row r="358" ht="30" customHeight="1" s="74">
      <c r="A358" s="77" t="inlineStr">
        <is>
          <t>Test: Proposed / central / ext0 / coal4 / slow</t>
        </is>
      </c>
      <c r="B358" s="125" t="n">
        <v>2046</v>
      </c>
      <c r="C358" s="126" t="n">
        <v>78.56686971000002</v>
      </c>
      <c r="D358" s="126" t="n">
        <v>0</v>
      </c>
      <c r="E358" s="126" t="n">
        <v>41.06686971000001</v>
      </c>
      <c r="F358" s="126" t="n">
        <v>24</v>
      </c>
      <c r="G358" s="126" t="n">
        <v>13.5</v>
      </c>
      <c r="H358" s="126" t="n">
        <v>8</v>
      </c>
      <c r="I358" s="126" t="n">
        <v>63.23851863048797</v>
      </c>
      <c r="J358" s="126" t="n">
        <v>0</v>
      </c>
      <c r="K358" s="126" t="n">
        <v>53.77757145319434</v>
      </c>
      <c r="L358" t="b">
        <v>1</v>
      </c>
      <c r="M358" t="b">
        <v>0</v>
      </c>
      <c r="N358" s="127" t="n">
        <v>2.081962172799644e-15</v>
      </c>
      <c r="O358" s="127" t="n">
        <v>0.06721814475182057</v>
      </c>
      <c r="P358" s="127" t="n">
        <v>3.220000793656451</v>
      </c>
      <c r="Q358" s="127" t="n">
        <v>0</v>
      </c>
      <c r="R358" s="127" t="n">
        <v>17.55682663389684</v>
      </c>
      <c r="S358" s="127" t="n">
        <v>0</v>
      </c>
      <c r="T358" s="127" t="n">
        <v>23.9871568584719</v>
      </c>
      <c r="U358" s="76">
        <f>IF(AND(L358,M358),1,0)</f>
        <v/>
      </c>
    </row>
    <row r="359" ht="30" customHeight="1" s="74">
      <c r="A359" s="77" t="inlineStr">
        <is>
          <t>Test: Proposed / central / ext0 / coal4 / slow</t>
        </is>
      </c>
      <c r="B359" s="125" t="n">
        <v>2047</v>
      </c>
      <c r="C359" s="126" t="n">
        <v>82.80686971000003</v>
      </c>
      <c r="D359" s="126" t="n">
        <v>0</v>
      </c>
      <c r="E359" s="126" t="n">
        <v>42.90686971000002</v>
      </c>
      <c r="F359" s="126" t="n">
        <v>25.5</v>
      </c>
      <c r="G359" s="126" t="n">
        <v>14.4</v>
      </c>
      <c r="H359" s="126" t="n">
        <v>8</v>
      </c>
      <c r="I359" s="126" t="n">
        <v>57.10983494906731</v>
      </c>
      <c r="J359" s="126" t="n">
        <v>0</v>
      </c>
      <c r="K359" s="126" t="n">
        <v>54.52184043127169</v>
      </c>
      <c r="L359" t="b">
        <v>1</v>
      </c>
      <c r="M359" t="b">
        <v>0</v>
      </c>
      <c r="N359" s="127" t="n">
        <v>1.642756414549668e-15</v>
      </c>
      <c r="O359" s="127" t="n">
        <v>1.423217099727481e-14</v>
      </c>
      <c r="P359" s="127" t="n">
        <v>3.169139539586249</v>
      </c>
      <c r="Q359" s="127" t="n">
        <v>0</v>
      </c>
      <c r="R359" s="127" t="n">
        <v>12.55432663389684</v>
      </c>
      <c r="S359" s="127" t="n">
        <v>0</v>
      </c>
      <c r="T359" s="127" t="n">
        <v>21.6926143576078</v>
      </c>
      <c r="U359" s="76">
        <f>IF(AND(L359,M359),1,0)</f>
        <v/>
      </c>
    </row>
    <row r="360" ht="30" customHeight="1" s="74">
      <c r="A360" s="77" t="inlineStr">
        <is>
          <t>Test: Proposed / central / ext0 / coal4 / slow</t>
        </is>
      </c>
      <c r="B360" s="125" t="n">
        <v>2048</v>
      </c>
      <c r="C360" s="126" t="n">
        <v>84.64686971000003</v>
      </c>
      <c r="D360" s="126" t="n">
        <v>0</v>
      </c>
      <c r="E360" s="126" t="n">
        <v>44.74686971000002</v>
      </c>
      <c r="F360" s="126" t="n">
        <v>25.5</v>
      </c>
      <c r="G360" s="126" t="n">
        <v>14.4</v>
      </c>
      <c r="H360" s="126" t="n">
        <v>8</v>
      </c>
      <c r="I360" s="126" t="n">
        <v>50.92609911259376</v>
      </c>
      <c r="J360" s="126" t="n">
        <v>0</v>
      </c>
      <c r="K360" s="126" t="n">
        <v>55.08601268046529</v>
      </c>
      <c r="L360" t="b">
        <v>1</v>
      </c>
      <c r="M360" t="b">
        <v>1</v>
      </c>
      <c r="N360" s="127" t="n">
        <v>1.464201263211915e-15</v>
      </c>
      <c r="O360" s="127" t="n">
        <v>1.34861011247267e-14</v>
      </c>
      <c r="P360" s="127" t="n">
        <v>3.114864248945276</v>
      </c>
      <c r="Q360" s="127" t="n">
        <v>0</v>
      </c>
      <c r="R360" s="127" t="n">
        <v>8.954326633896837</v>
      </c>
      <c r="S360" s="127" t="n">
        <v>0</v>
      </c>
      <c r="T360" s="127" t="n">
        <v>19.39253076140016</v>
      </c>
      <c r="U360" s="76">
        <f>IF(AND(L360,M360),1,0)</f>
        <v/>
      </c>
    </row>
    <row r="361" ht="30" customHeight="1" s="74">
      <c r="A361" s="77" t="inlineStr">
        <is>
          <t>Test: Proposed / central / ext0 / coal4 / slow</t>
        </is>
      </c>
      <c r="B361" s="125" t="n">
        <v>2049</v>
      </c>
      <c r="C361" s="126" t="n">
        <v>85.58886971000003</v>
      </c>
      <c r="D361" s="126" t="n">
        <v>0</v>
      </c>
      <c r="E361" s="126" t="n">
        <v>45.68886971000002</v>
      </c>
      <c r="F361" s="126" t="n">
        <v>25.5</v>
      </c>
      <c r="G361" s="126" t="n">
        <v>14.4</v>
      </c>
      <c r="H361" s="126" t="n">
        <v>8</v>
      </c>
      <c r="I361" s="126" t="n">
        <v>45.5130743033017</v>
      </c>
      <c r="J361" s="126" t="n">
        <v>0</v>
      </c>
      <c r="K361" s="126" t="n">
        <v>55.43382077958103</v>
      </c>
      <c r="L361" t="b">
        <v>1</v>
      </c>
      <c r="M361" t="b">
        <v>1</v>
      </c>
      <c r="N361" s="127" t="n">
        <v>1.240135239694035e-15</v>
      </c>
      <c r="O361" s="127" t="n">
        <v>1.106315039578476e-14</v>
      </c>
      <c r="P361" s="127" t="n">
        <v>3.102116912324323</v>
      </c>
      <c r="Q361" s="127" t="n">
        <v>0</v>
      </c>
      <c r="R361" s="127" t="n">
        <v>5.354326633896835</v>
      </c>
      <c r="S361" s="127" t="n">
        <v>0</v>
      </c>
      <c r="T361" s="127" t="n">
        <v>17.38638523587424</v>
      </c>
      <c r="U361" s="76">
        <f>IF(AND(L361,M361),1,0)</f>
        <v/>
      </c>
    </row>
    <row r="362" ht="30" customHeight="1" s="74">
      <c r="A362" s="77" t="inlineStr">
        <is>
          <t>Test: Proposed / central / ext0 / coal4 / slow</t>
        </is>
      </c>
      <c r="B362" s="125" t="n">
        <v>2050</v>
      </c>
      <c r="C362" s="126" t="n">
        <v>83.84586971000002</v>
      </c>
      <c r="D362" s="126" t="n">
        <v>0</v>
      </c>
      <c r="E362" s="126" t="n">
        <v>43.94586971000002</v>
      </c>
      <c r="F362" s="126" t="n">
        <v>25.5</v>
      </c>
      <c r="G362" s="126" t="n">
        <v>14.4</v>
      </c>
      <c r="H362" s="126" t="n">
        <v>8</v>
      </c>
      <c r="I362" s="126" t="n">
        <v>37.90956314371186</v>
      </c>
      <c r="J362" s="126" t="n">
        <v>0</v>
      </c>
      <c r="K362" s="126" t="n">
        <v>55.59891135116926</v>
      </c>
      <c r="L362" t="b">
        <v>1</v>
      </c>
      <c r="M362" t="b">
        <v>1</v>
      </c>
      <c r="N362" s="127" t="n">
        <v>9.652265182193094e-16</v>
      </c>
      <c r="O362" s="127" t="n">
        <v>9.414691248821327e-15</v>
      </c>
      <c r="P362" s="127" t="n">
        <v>3.007575646594123</v>
      </c>
      <c r="Q362" s="127" t="n">
        <v>0</v>
      </c>
      <c r="R362" s="127" t="n">
        <v>1.315744975422626</v>
      </c>
      <c r="S362" s="127" t="n">
        <v>0</v>
      </c>
      <c r="T362" s="127" t="n">
        <v>14.61389673236448</v>
      </c>
      <c r="U362" s="76">
        <f>IF(AND(L362,M362),1,0)</f>
        <v/>
      </c>
    </row>
    <row r="363" ht="30" customHeight="1" s="74">
      <c r="A363" s="77" t="inlineStr">
        <is>
          <t>Test: Renewables / central / ext0 / coal0 / slow</t>
        </is>
      </c>
      <c r="B363" s="125" t="n">
        <v>2030</v>
      </c>
      <c r="C363" s="126" t="n">
        <v>34.48786971</v>
      </c>
      <c r="D363" s="126" t="n">
        <v>0</v>
      </c>
      <c r="E363" s="126" t="n">
        <v>34.48786971</v>
      </c>
      <c r="F363" s="126" t="n">
        <v>0</v>
      </c>
      <c r="G363" s="126" t="n">
        <v>0</v>
      </c>
      <c r="H363" s="126" t="n">
        <v>0</v>
      </c>
      <c r="I363" s="126" t="n">
        <v>83.80469919684869</v>
      </c>
      <c r="J363" s="126" t="n">
        <v>0</v>
      </c>
      <c r="K363" s="126" t="n">
        <v>40.40384508982172</v>
      </c>
      <c r="L363" t="b">
        <v>0</v>
      </c>
      <c r="M363" t="b">
        <v>0</v>
      </c>
      <c r="N363" s="127" t="n">
        <v>0.02637439718294374</v>
      </c>
      <c r="O363" s="127" t="n">
        <v>2.577899708361094</v>
      </c>
      <c r="P363" s="127" t="n">
        <v>1.263587633426126</v>
      </c>
      <c r="Q363" s="127" t="n">
        <v>0</v>
      </c>
      <c r="R363" s="127" t="n">
        <v>24.59611798031329</v>
      </c>
      <c r="S363" s="127" t="n">
        <v>0</v>
      </c>
      <c r="T363" s="127" t="n">
        <v>35.00695473915702</v>
      </c>
      <c r="U363" s="76">
        <f>IF(AND(L363,M363),1,0)</f>
        <v/>
      </c>
    </row>
    <row r="364" ht="30" customHeight="1" s="74">
      <c r="A364" s="77" t="inlineStr">
        <is>
          <t>Test: Renewables / central / ext0 / coal0 / slow</t>
        </is>
      </c>
      <c r="B364" s="125" t="n">
        <v>2031</v>
      </c>
      <c r="C364" s="126" t="n">
        <v>34.80786971</v>
      </c>
      <c r="D364" s="126" t="n">
        <v>0</v>
      </c>
      <c r="E364" s="126" t="n">
        <v>33.30786971</v>
      </c>
      <c r="F364" s="126" t="n">
        <v>1.5</v>
      </c>
      <c r="G364" s="126" t="n">
        <v>0</v>
      </c>
      <c r="H364" s="126" t="n">
        <v>0</v>
      </c>
      <c r="I364" s="126" t="n">
        <v>82.611396641445</v>
      </c>
      <c r="J364" s="126" t="n">
        <v>0</v>
      </c>
      <c r="K364" s="126" t="n">
        <v>42.14828634711321</v>
      </c>
      <c r="L364" t="b">
        <v>0</v>
      </c>
      <c r="M364" t="b">
        <v>0</v>
      </c>
      <c r="N364" s="127" t="n">
        <v>0.03417666287186827</v>
      </c>
      <c r="O364" s="127" t="n">
        <v>2.540639277886452</v>
      </c>
      <c r="P364" s="127" t="n">
        <v>1.287121607879846</v>
      </c>
      <c r="Q364" s="127" t="n">
        <v>0</v>
      </c>
      <c r="R364" s="127" t="n">
        <v>26.12975733993692</v>
      </c>
      <c r="S364" s="127" t="n">
        <v>0</v>
      </c>
      <c r="T364" s="127" t="n">
        <v>34.46963109100238</v>
      </c>
      <c r="U364" s="76">
        <f>IF(AND(L364,M364),1,0)</f>
        <v/>
      </c>
    </row>
    <row r="365" ht="30" customHeight="1" s="74">
      <c r="A365" s="77" t="inlineStr">
        <is>
          <t>Test: Renewables / central / ext0 / coal0 / slow</t>
        </is>
      </c>
      <c r="B365" s="125" t="n">
        <v>2032</v>
      </c>
      <c r="C365" s="126" t="n">
        <v>36.58886971</v>
      </c>
      <c r="D365" s="126" t="n">
        <v>0</v>
      </c>
      <c r="E365" s="126" t="n">
        <v>32.68886971</v>
      </c>
      <c r="F365" s="126" t="n">
        <v>3</v>
      </c>
      <c r="G365" s="126" t="n">
        <v>0.8999999999999999</v>
      </c>
      <c r="H365" s="126" t="n">
        <v>0</v>
      </c>
      <c r="I365" s="126" t="n">
        <v>80.65269258091523</v>
      </c>
      <c r="J365" s="126" t="n">
        <v>0</v>
      </c>
      <c r="K365" s="126" t="n">
        <v>44.33796825572134</v>
      </c>
      <c r="L365" t="b">
        <v>0</v>
      </c>
      <c r="M365" t="b">
        <v>0</v>
      </c>
      <c r="N365" s="127" t="n">
        <v>0.02159915125744124</v>
      </c>
      <c r="O365" s="127" t="n">
        <v>2.653178283913719</v>
      </c>
      <c r="P365" s="127" t="n">
        <v>1.390699125122104</v>
      </c>
      <c r="Q365" s="127" t="n">
        <v>0</v>
      </c>
      <c r="R365" s="127" t="n">
        <v>26.69187585664868</v>
      </c>
      <c r="S365" s="127" t="n">
        <v>0</v>
      </c>
      <c r="T365" s="127" t="n">
        <v>33.66435699799486</v>
      </c>
      <c r="U365" s="76">
        <f>IF(AND(L365,M365),1,0)</f>
        <v/>
      </c>
    </row>
    <row r="366" ht="30" customHeight="1" s="74">
      <c r="A366" s="77" t="inlineStr">
        <is>
          <t>Test: Renewables / central / ext0 / coal0 / slow</t>
        </is>
      </c>
      <c r="B366" s="125" t="n">
        <v>2033</v>
      </c>
      <c r="C366" s="126" t="n">
        <v>38.02886971</v>
      </c>
      <c r="D366" s="126" t="n">
        <v>0</v>
      </c>
      <c r="E366" s="126" t="n">
        <v>31.72886971</v>
      </c>
      <c r="F366" s="126" t="n">
        <v>4.5</v>
      </c>
      <c r="G366" s="126" t="n">
        <v>1.8</v>
      </c>
      <c r="H366" s="126" t="n">
        <v>0</v>
      </c>
      <c r="I366" s="126" t="n">
        <v>81.44563897382393</v>
      </c>
      <c r="J366" s="126" t="n">
        <v>0</v>
      </c>
      <c r="K366" s="126" t="n">
        <v>46.21453320778039</v>
      </c>
      <c r="L366" t="b">
        <v>0</v>
      </c>
      <c r="M366" t="b">
        <v>0</v>
      </c>
      <c r="N366" s="127" t="n">
        <v>0.02179587020546425</v>
      </c>
      <c r="O366" s="127" t="n">
        <v>2.997632461387891</v>
      </c>
      <c r="P366" s="127" t="n">
        <v>1.489668734119739</v>
      </c>
      <c r="Q366" s="127" t="n">
        <v>0</v>
      </c>
      <c r="R366" s="127" t="n">
        <v>24.29318027374358</v>
      </c>
      <c r="S366" s="127" t="n">
        <v>0</v>
      </c>
      <c r="T366" s="127" t="n">
        <v>33.95786254208551</v>
      </c>
      <c r="U366" s="76">
        <f>IF(AND(L366,M366),1,0)</f>
        <v/>
      </c>
    </row>
    <row r="367" ht="30" customHeight="1" s="74">
      <c r="A367" s="77" t="inlineStr">
        <is>
          <t>Test: Renewables / central / ext0 / coal0 / slow</t>
        </is>
      </c>
      <c r="B367" s="125" t="n">
        <v>2034</v>
      </c>
      <c r="C367" s="126" t="n">
        <v>42.26886971</v>
      </c>
      <c r="D367" s="126" t="n">
        <v>0</v>
      </c>
      <c r="E367" s="126" t="n">
        <v>33.56886971</v>
      </c>
      <c r="F367" s="126" t="n">
        <v>6</v>
      </c>
      <c r="G367" s="126" t="n">
        <v>2.7</v>
      </c>
      <c r="H367" s="126" t="n">
        <v>0</v>
      </c>
      <c r="I367" s="126" t="n">
        <v>82.44986421718843</v>
      </c>
      <c r="J367" s="126" t="n">
        <v>0</v>
      </c>
      <c r="K367" s="126" t="n">
        <v>48.35504801157244</v>
      </c>
      <c r="L367" t="b">
        <v>0</v>
      </c>
      <c r="M367" t="b">
        <v>0</v>
      </c>
      <c r="N367" s="127" t="n">
        <v>0.01525888126777481</v>
      </c>
      <c r="O367" s="127" t="n">
        <v>2.216542836510607</v>
      </c>
      <c r="P367" s="127" t="n">
        <v>1.6701922812259</v>
      </c>
      <c r="Q367" s="127" t="n">
        <v>0</v>
      </c>
      <c r="R367" s="127" t="n">
        <v>23.67358732355201</v>
      </c>
      <c r="S367" s="127" t="n">
        <v>0</v>
      </c>
      <c r="T367" s="127" t="n">
        <v>34.33896734913872</v>
      </c>
      <c r="U367" s="76">
        <f>IF(AND(L367,M367),1,0)</f>
        <v/>
      </c>
    </row>
    <row r="368" ht="30" customHeight="1" s="74">
      <c r="A368" s="77" t="inlineStr">
        <is>
          <t>Test: Renewables / central / ext0 / coal0 / slow</t>
        </is>
      </c>
      <c r="B368" s="125" t="n">
        <v>2035</v>
      </c>
      <c r="C368" s="126" t="n">
        <v>45.01886971</v>
      </c>
      <c r="D368" s="126" t="n">
        <v>0</v>
      </c>
      <c r="E368" s="126" t="n">
        <v>33.91886971</v>
      </c>
      <c r="F368" s="126" t="n">
        <v>7.5</v>
      </c>
      <c r="G368" s="126" t="n">
        <v>3.6</v>
      </c>
      <c r="H368" s="126" t="n">
        <v>0</v>
      </c>
      <c r="I368" s="126" t="n">
        <v>78.13910476250854</v>
      </c>
      <c r="J368" s="126" t="n">
        <v>0</v>
      </c>
      <c r="K368" s="126" t="n">
        <v>50.50207702504689</v>
      </c>
      <c r="L368" t="b">
        <v>0</v>
      </c>
      <c r="M368" t="b">
        <v>0</v>
      </c>
      <c r="N368" s="127" t="n">
        <v>0.009643084903806429</v>
      </c>
      <c r="O368" s="127" t="n">
        <v>1.643662032766203</v>
      </c>
      <c r="P368" s="127" t="n">
        <v>1.803473353178706</v>
      </c>
      <c r="Q368" s="127" t="n">
        <v>0</v>
      </c>
      <c r="R368" s="127" t="n">
        <v>23.44643866454818</v>
      </c>
      <c r="S368" s="127" t="n">
        <v>0</v>
      </c>
      <c r="T368" s="127" t="n">
        <v>32.52800584375387</v>
      </c>
      <c r="U368" s="76">
        <f>IF(AND(L368,M368),1,0)</f>
        <v/>
      </c>
    </row>
    <row r="369" ht="30" customHeight="1" s="74">
      <c r="A369" s="77" t="inlineStr">
        <is>
          <t>Test: Renewables / central / ext0 / coal0 / slow</t>
        </is>
      </c>
      <c r="B369" s="125" t="n">
        <v>2036</v>
      </c>
      <c r="C369" s="126" t="n">
        <v>47.14686971</v>
      </c>
      <c r="D369" s="126" t="n">
        <v>0</v>
      </c>
      <c r="E369" s="126" t="n">
        <v>33.64686971</v>
      </c>
      <c r="F369" s="126" t="n">
        <v>9</v>
      </c>
      <c r="G369" s="126" t="n">
        <v>4.5</v>
      </c>
      <c r="H369" s="126" t="n">
        <v>0</v>
      </c>
      <c r="I369" s="126" t="n">
        <v>80.1894055178273</v>
      </c>
      <c r="J369" s="126" t="n">
        <v>0</v>
      </c>
      <c r="K369" s="126" t="n">
        <v>52.34036523627409</v>
      </c>
      <c r="L369" t="b">
        <v>0</v>
      </c>
      <c r="M369" t="b">
        <v>0</v>
      </c>
      <c r="N369" s="127" t="n">
        <v>0.01317564472794203</v>
      </c>
      <c r="O369" s="127" t="n">
        <v>2.222873961484127</v>
      </c>
      <c r="P369" s="127" t="n">
        <v>1.929730381449364</v>
      </c>
      <c r="Q369" s="127" t="n">
        <v>0</v>
      </c>
      <c r="R369" s="127" t="n">
        <v>23.42430333887768</v>
      </c>
      <c r="S369" s="127" t="n">
        <v>0</v>
      </c>
      <c r="T369" s="127" t="n">
        <v>33.26335264064212</v>
      </c>
      <c r="U369" s="76">
        <f>IF(AND(L369,M369),1,0)</f>
        <v/>
      </c>
    </row>
    <row r="370" ht="30" customHeight="1" s="74">
      <c r="A370" s="77" t="inlineStr">
        <is>
          <t>Test: Renewables / central / ext0 / coal0 / slow</t>
        </is>
      </c>
      <c r="B370" s="125" t="n">
        <v>2037</v>
      </c>
      <c r="C370" s="126" t="n">
        <v>49.50186971</v>
      </c>
      <c r="D370" s="126" t="n">
        <v>0</v>
      </c>
      <c r="E370" s="126" t="n">
        <v>33.60186971</v>
      </c>
      <c r="F370" s="126" t="n">
        <v>10.5</v>
      </c>
      <c r="G370" s="126" t="n">
        <v>5.4</v>
      </c>
      <c r="H370" s="126" t="n">
        <v>0</v>
      </c>
      <c r="I370" s="126" t="n">
        <v>82.28447374371544</v>
      </c>
      <c r="J370" s="126" t="n">
        <v>0</v>
      </c>
      <c r="K370" s="126" t="n">
        <v>54.12972130378681</v>
      </c>
      <c r="L370" t="b">
        <v>0</v>
      </c>
      <c r="M370" t="b">
        <v>0</v>
      </c>
      <c r="N370" s="127" t="n">
        <v>0.01526986972327146</v>
      </c>
      <c r="O370" s="127" t="n">
        <v>2.67612646894634</v>
      </c>
      <c r="P370" s="127" t="n">
        <v>2.067938732617884</v>
      </c>
      <c r="Q370" s="127" t="n">
        <v>0</v>
      </c>
      <c r="R370" s="127" t="n">
        <v>24.09695667221101</v>
      </c>
      <c r="S370" s="127" t="n">
        <v>0</v>
      </c>
      <c r="T370" s="127" t="n">
        <v>34.02419651336184</v>
      </c>
      <c r="U370" s="76">
        <f>IF(AND(L370,M370),1,0)</f>
        <v/>
      </c>
    </row>
    <row r="371" ht="30" customHeight="1" s="74">
      <c r="A371" s="77" t="inlineStr">
        <is>
          <t>Test: Renewables / central / ext0 / coal0 / slow</t>
        </is>
      </c>
      <c r="B371" s="125" t="n">
        <v>2038</v>
      </c>
      <c r="C371" s="126" t="n">
        <v>51.29186971</v>
      </c>
      <c r="D371" s="126" t="n">
        <v>0</v>
      </c>
      <c r="E371" s="126" t="n">
        <v>32.99186971</v>
      </c>
      <c r="F371" s="126" t="n">
        <v>12</v>
      </c>
      <c r="G371" s="126" t="n">
        <v>6.300000000000001</v>
      </c>
      <c r="H371" s="126" t="n">
        <v>0</v>
      </c>
      <c r="I371" s="126" t="n">
        <v>78.1085850028785</v>
      </c>
      <c r="J371" s="126" t="n">
        <v>0</v>
      </c>
      <c r="K371" s="126" t="n">
        <v>56.30876635372427</v>
      </c>
      <c r="L371" t="b">
        <v>0</v>
      </c>
      <c r="M371" t="b">
        <v>0</v>
      </c>
      <c r="N371" s="127" t="n">
        <v>0.01462545215462987</v>
      </c>
      <c r="O371" s="127" t="n">
        <v>2.622398867327713</v>
      </c>
      <c r="P371" s="127" t="n">
        <v>2.172160133187717</v>
      </c>
      <c r="Q371" s="127" t="n">
        <v>0</v>
      </c>
      <c r="R371" s="127" t="n">
        <v>21.88399161473975</v>
      </c>
      <c r="S371" s="127" t="n">
        <v>0</v>
      </c>
      <c r="T371" s="127" t="n">
        <v>32.26428148383623</v>
      </c>
      <c r="U371" s="76">
        <f>IF(AND(L371,M371),1,0)</f>
        <v/>
      </c>
    </row>
    <row r="372" ht="30" customHeight="1" s="74">
      <c r="A372" s="77" t="inlineStr">
        <is>
          <t>Test: Renewables / central / ext0 / coal0 / slow</t>
        </is>
      </c>
      <c r="B372" s="125" t="n">
        <v>2039</v>
      </c>
      <c r="C372" s="126" t="n">
        <v>53.80986971</v>
      </c>
      <c r="D372" s="126" t="n">
        <v>0</v>
      </c>
      <c r="E372" s="126" t="n">
        <v>33.10986971</v>
      </c>
      <c r="F372" s="126" t="n">
        <v>13.5</v>
      </c>
      <c r="G372" s="126" t="n">
        <v>7.200000000000001</v>
      </c>
      <c r="H372" s="126" t="n">
        <v>0</v>
      </c>
      <c r="I372" s="126" t="n">
        <v>73.82963878412261</v>
      </c>
      <c r="J372" s="126" t="n">
        <v>0</v>
      </c>
      <c r="K372" s="126" t="n">
        <v>58.31046129281766</v>
      </c>
      <c r="L372" t="b">
        <v>0</v>
      </c>
      <c r="M372" t="b">
        <v>0</v>
      </c>
      <c r="N372" s="127" t="n">
        <v>0.01245971352292702</v>
      </c>
      <c r="O372" s="127" t="n">
        <v>2.238155123462566</v>
      </c>
      <c r="P372" s="127" t="n">
        <v>2.293163860695233</v>
      </c>
      <c r="Q372" s="127" t="n">
        <v>0</v>
      </c>
      <c r="R372" s="127" t="n">
        <v>23.53664218945239</v>
      </c>
      <c r="S372" s="127" t="n">
        <v>0</v>
      </c>
      <c r="T372" s="127" t="n">
        <v>30.45670517210456</v>
      </c>
      <c r="U372" s="76">
        <f>IF(AND(L372,M372),1,0)</f>
        <v/>
      </c>
    </row>
    <row r="373" ht="30" customHeight="1" s="74">
      <c r="A373" s="77" t="inlineStr">
        <is>
          <t>Test: Renewables / central / ext0 / coal0 / slow</t>
        </is>
      </c>
      <c r="B373" s="125" t="n">
        <v>2040</v>
      </c>
      <c r="C373" s="126" t="n">
        <v>55.45986971</v>
      </c>
      <c r="D373" s="126" t="n">
        <v>0</v>
      </c>
      <c r="E373" s="126" t="n">
        <v>32.35986971</v>
      </c>
      <c r="F373" s="126" t="n">
        <v>15</v>
      </c>
      <c r="G373" s="126" t="n">
        <v>8.100000000000001</v>
      </c>
      <c r="H373" s="126" t="n">
        <v>0</v>
      </c>
      <c r="I373" s="126" t="n">
        <v>76.2587511157527</v>
      </c>
      <c r="J373" s="126" t="n">
        <v>0</v>
      </c>
      <c r="K373" s="126" t="n">
        <v>60.02434297518929</v>
      </c>
      <c r="L373" t="b">
        <v>0</v>
      </c>
      <c r="M373" t="b">
        <v>0</v>
      </c>
      <c r="N373" s="127" t="n">
        <v>0.01613181848987931</v>
      </c>
      <c r="O373" s="127" t="n">
        <v>3.05847129905119</v>
      </c>
      <c r="P373" s="127" t="n">
        <v>2.413223254115059</v>
      </c>
      <c r="Q373" s="127" t="n">
        <v>0</v>
      </c>
      <c r="R373" s="127" t="n">
        <v>20.22993199788151</v>
      </c>
      <c r="S373" s="127" t="n">
        <v>0</v>
      </c>
      <c r="T373" s="127" t="n">
        <v>31.3614498545606</v>
      </c>
      <c r="U373" s="76">
        <f>IF(AND(L373,M373),1,0)</f>
        <v/>
      </c>
    </row>
    <row r="374" ht="30" customHeight="1" s="74">
      <c r="A374" s="77" t="inlineStr">
        <is>
          <t>Test: Renewables / central / ext0 / coal0 / slow</t>
        </is>
      </c>
      <c r="B374" s="125" t="n">
        <v>2041</v>
      </c>
      <c r="C374" s="126" t="n">
        <v>59.27986971</v>
      </c>
      <c r="D374" s="126" t="n">
        <v>0</v>
      </c>
      <c r="E374" s="126" t="n">
        <v>33.77986971</v>
      </c>
      <c r="F374" s="126" t="n">
        <v>16.5</v>
      </c>
      <c r="G374" s="126" t="n">
        <v>9.000000000000002</v>
      </c>
      <c r="H374" s="126" t="n">
        <v>0</v>
      </c>
      <c r="I374" s="126" t="n">
        <v>78.20369959913538</v>
      </c>
      <c r="J374" s="126" t="n">
        <v>0</v>
      </c>
      <c r="K374" s="126" t="n">
        <v>61.40704190471875</v>
      </c>
      <c r="L374" t="b">
        <v>0</v>
      </c>
      <c r="M374" t="b">
        <v>0</v>
      </c>
      <c r="N374" s="127" t="n">
        <v>0.0138455986561826</v>
      </c>
      <c r="O374" s="127" t="n">
        <v>2.613357772237491</v>
      </c>
      <c r="P374" s="127" t="n">
        <v>2.585146610692609</v>
      </c>
      <c r="Q374" s="127" t="n">
        <v>0</v>
      </c>
      <c r="R374" s="127" t="n">
        <v>20.99137981397347</v>
      </c>
      <c r="S374" s="127" t="n">
        <v>0</v>
      </c>
      <c r="T374" s="127" t="n">
        <v>32.07551371205744</v>
      </c>
      <c r="U374" s="76">
        <f>IF(AND(L374,M374),1,0)</f>
        <v/>
      </c>
    </row>
    <row r="375" ht="30" customHeight="1" s="74">
      <c r="A375" s="77" t="inlineStr">
        <is>
          <t>Test: Renewables / central / ext0 / coal0 / slow</t>
        </is>
      </c>
      <c r="B375" s="125" t="n">
        <v>2042</v>
      </c>
      <c r="C375" s="126" t="n">
        <v>62.65986971000001</v>
      </c>
      <c r="D375" s="126" t="n">
        <v>0</v>
      </c>
      <c r="E375" s="126" t="n">
        <v>34.75986971</v>
      </c>
      <c r="F375" s="126" t="n">
        <v>18</v>
      </c>
      <c r="G375" s="126" t="n">
        <v>9.900000000000002</v>
      </c>
      <c r="H375" s="126" t="n">
        <v>0</v>
      </c>
      <c r="I375" s="126" t="n">
        <v>80.25631418721773</v>
      </c>
      <c r="J375" s="126" t="n">
        <v>0</v>
      </c>
      <c r="K375" s="126" t="n">
        <v>62.55260941088989</v>
      </c>
      <c r="L375" t="b">
        <v>0</v>
      </c>
      <c r="M375" t="b">
        <v>0</v>
      </c>
      <c r="N375" s="127" t="n">
        <v>0.01192896798282176</v>
      </c>
      <c r="O375" s="127" t="n">
        <v>2.350857358899322</v>
      </c>
      <c r="P375" s="127" t="n">
        <v>2.741529653115402</v>
      </c>
      <c r="Q375" s="127" t="n">
        <v>0</v>
      </c>
      <c r="R375" s="127" t="n">
        <v>25.92535437336043</v>
      </c>
      <c r="S375" s="127" t="n">
        <v>0</v>
      </c>
      <c r="T375" s="127" t="n">
        <v>32.82563527514316</v>
      </c>
      <c r="U375" s="76">
        <f>IF(AND(L375,M375),1,0)</f>
        <v/>
      </c>
    </row>
    <row r="376" ht="30" customHeight="1" s="74">
      <c r="A376" s="77" t="inlineStr">
        <is>
          <t>Test: Renewables / central / ext0 / coal0 / slow</t>
        </is>
      </c>
      <c r="B376" s="125" t="n">
        <v>2043</v>
      </c>
      <c r="C376" s="126" t="n">
        <v>66.89986971000002</v>
      </c>
      <c r="D376" s="126" t="n">
        <v>0</v>
      </c>
      <c r="E376" s="126" t="n">
        <v>36.59986971000001</v>
      </c>
      <c r="F376" s="126" t="n">
        <v>19.5</v>
      </c>
      <c r="G376" s="126" t="n">
        <v>10.8</v>
      </c>
      <c r="H376" s="126" t="n">
        <v>0</v>
      </c>
      <c r="I376" s="126" t="n">
        <v>81.66236017316804</v>
      </c>
      <c r="J376" s="126" t="n">
        <v>0</v>
      </c>
      <c r="K376" s="126" t="n">
        <v>64.167251239192</v>
      </c>
      <c r="L376" t="b">
        <v>0</v>
      </c>
      <c r="M376" t="b">
        <v>0</v>
      </c>
      <c r="N376" s="127" t="n">
        <v>0.006558948041990299</v>
      </c>
      <c r="O376" s="127" t="n">
        <v>1.732822218126999</v>
      </c>
      <c r="P376" s="127" t="n">
        <v>2.925419013292878</v>
      </c>
      <c r="Q376" s="127" t="n">
        <v>0</v>
      </c>
      <c r="R376" s="127" t="n">
        <v>15.87256969903094</v>
      </c>
      <c r="S376" s="127" t="n">
        <v>0</v>
      </c>
      <c r="T376" s="127" t="n">
        <v>33.32260893363908</v>
      </c>
      <c r="U376" s="76">
        <f>IF(AND(L376,M376),1,0)</f>
        <v/>
      </c>
    </row>
    <row r="377" ht="30" customHeight="1" s="74">
      <c r="A377" s="77" t="inlineStr">
        <is>
          <t>Test: Renewables / central / ext0 / coal0 / slow</t>
        </is>
      </c>
      <c r="B377" s="125" t="n">
        <v>2044</v>
      </c>
      <c r="C377" s="126" t="n">
        <v>70.18986971000001</v>
      </c>
      <c r="D377" s="126" t="n">
        <v>0</v>
      </c>
      <c r="E377" s="126" t="n">
        <v>37.48986971000001</v>
      </c>
      <c r="F377" s="126" t="n">
        <v>21</v>
      </c>
      <c r="G377" s="126" t="n">
        <v>11.7</v>
      </c>
      <c r="H377" s="126" t="n">
        <v>0</v>
      </c>
      <c r="I377" s="126" t="n">
        <v>84.29353226337896</v>
      </c>
      <c r="J377" s="126" t="n">
        <v>0</v>
      </c>
      <c r="K377" s="126" t="n">
        <v>64.87094348869078</v>
      </c>
      <c r="L377" t="b">
        <v>0</v>
      </c>
      <c r="M377" t="b">
        <v>0</v>
      </c>
      <c r="N377" s="127" t="n">
        <v>0.005177251585225905</v>
      </c>
      <c r="O377" s="127" t="n">
        <v>1.488964985892712</v>
      </c>
      <c r="P377" s="127" t="n">
        <v>3.077392293481215</v>
      </c>
      <c r="Q377" s="127" t="n">
        <v>0</v>
      </c>
      <c r="R377" s="127" t="n">
        <v>26.80435989060182</v>
      </c>
      <c r="S377" s="127" t="n">
        <v>0</v>
      </c>
      <c r="T377" s="127" t="n">
        <v>34.27811111002053</v>
      </c>
      <c r="U377" s="76">
        <f>IF(AND(L377,M377),1,0)</f>
        <v/>
      </c>
    </row>
    <row r="378" ht="30" customHeight="1" s="74">
      <c r="A378" s="77" t="inlineStr">
        <is>
          <t>Test: Renewables / central / ext0 / coal0 / slow</t>
        </is>
      </c>
      <c r="B378" s="125" t="n">
        <v>2045</v>
      </c>
      <c r="C378" s="126" t="n">
        <v>74.32686971000001</v>
      </c>
      <c r="D378" s="126" t="n">
        <v>0</v>
      </c>
      <c r="E378" s="126" t="n">
        <v>39.22686971000001</v>
      </c>
      <c r="F378" s="126" t="n">
        <v>22.5</v>
      </c>
      <c r="G378" s="126" t="n">
        <v>12.6</v>
      </c>
      <c r="H378" s="126" t="n">
        <v>0</v>
      </c>
      <c r="I378" s="126" t="n">
        <v>86.33334833047333</v>
      </c>
      <c r="J378" s="126" t="n">
        <v>0</v>
      </c>
      <c r="K378" s="126" t="n">
        <v>66.2722589800742</v>
      </c>
      <c r="L378" t="b">
        <v>1</v>
      </c>
      <c r="M378" t="b">
        <v>0</v>
      </c>
      <c r="N378" s="127" t="n">
        <v>1.166326705659743e-15</v>
      </c>
      <c r="O378" s="127" t="n">
        <v>1.081035917131586</v>
      </c>
      <c r="P378" s="127" t="n">
        <v>3.266017376955977</v>
      </c>
      <c r="Q378" s="127" t="n">
        <v>0</v>
      </c>
      <c r="R378" s="127" t="n">
        <v>15.28680969903093</v>
      </c>
      <c r="S378" s="127" t="n">
        <v>0</v>
      </c>
      <c r="T378" s="127" t="n">
        <v>34.96819624775417</v>
      </c>
      <c r="U378" s="76">
        <f>IF(AND(L378,M378),1,0)</f>
        <v/>
      </c>
    </row>
    <row r="379" ht="30" customHeight="1" s="74">
      <c r="A379" s="77" t="inlineStr">
        <is>
          <t>Test: Renewables / central / ext0 / coal0 / slow</t>
        </is>
      </c>
      <c r="B379" s="125" t="n">
        <v>2046</v>
      </c>
      <c r="C379" s="126" t="n">
        <v>78.56686971000002</v>
      </c>
      <c r="D379" s="126" t="n">
        <v>0</v>
      </c>
      <c r="E379" s="126" t="n">
        <v>41.06686971000001</v>
      </c>
      <c r="F379" s="126" t="n">
        <v>24</v>
      </c>
      <c r="G379" s="126" t="n">
        <v>13.5</v>
      </c>
      <c r="H379" s="126" t="n">
        <v>0</v>
      </c>
      <c r="I379" s="126" t="n">
        <v>88.23297308645321</v>
      </c>
      <c r="J379" s="126" t="n">
        <v>0</v>
      </c>
      <c r="K379" s="126" t="n">
        <v>67.46017636916936</v>
      </c>
      <c r="L379" t="b">
        <v>1</v>
      </c>
      <c r="M379" t="b">
        <v>0</v>
      </c>
      <c r="N379" s="127" t="n">
        <v>1.266774336301209e-15</v>
      </c>
      <c r="O379" s="127" t="n">
        <v>0.6131727131846816</v>
      </c>
      <c r="P379" s="127" t="n">
        <v>3.450665315455204</v>
      </c>
      <c r="Q379" s="127" t="n">
        <v>0</v>
      </c>
      <c r="R379" s="127" t="n">
        <v>16.55044188293898</v>
      </c>
      <c r="S379" s="127" t="n">
        <v>0</v>
      </c>
      <c r="T379" s="127" t="n">
        <v>35.6031266664687</v>
      </c>
      <c r="U379" s="76">
        <f>IF(AND(L379,M379),1,0)</f>
        <v/>
      </c>
    </row>
    <row r="380" ht="30" customHeight="1" s="74">
      <c r="A380" s="77" t="inlineStr">
        <is>
          <t>Test: Renewables / central / ext0 / coal0 / slow</t>
        </is>
      </c>
      <c r="B380" s="125" t="n">
        <v>2047</v>
      </c>
      <c r="C380" s="126" t="n">
        <v>82.80686971000003</v>
      </c>
      <c r="D380" s="126" t="n">
        <v>0</v>
      </c>
      <c r="E380" s="126" t="n">
        <v>42.90686971000002</v>
      </c>
      <c r="F380" s="126" t="n">
        <v>25.5</v>
      </c>
      <c r="G380" s="126" t="n">
        <v>14.4</v>
      </c>
      <c r="H380" s="126" t="n">
        <v>0</v>
      </c>
      <c r="I380" s="126" t="n">
        <v>89.34382452093364</v>
      </c>
      <c r="J380" s="126" t="n">
        <v>0</v>
      </c>
      <c r="K380" s="126" t="n">
        <v>68.38288043660798</v>
      </c>
      <c r="L380" t="b">
        <v>1</v>
      </c>
      <c r="M380" t="b">
        <v>0</v>
      </c>
      <c r="N380" s="127" t="n">
        <v>1.242236755383273e-15</v>
      </c>
      <c r="O380" s="127" t="n">
        <v>0.255983011462498</v>
      </c>
      <c r="P380" s="127" t="n">
        <v>3.619315381780791</v>
      </c>
      <c r="Q380" s="127" t="n">
        <v>0</v>
      </c>
      <c r="R380" s="127" t="n">
        <v>14.70526931588917</v>
      </c>
      <c r="S380" s="127" t="n">
        <v>0</v>
      </c>
      <c r="T380" s="127" t="n">
        <v>35.96802617145149</v>
      </c>
      <c r="U380" s="76">
        <f>IF(AND(L380,M380),1,0)</f>
        <v/>
      </c>
    </row>
    <row r="381" ht="30" customHeight="1" s="74">
      <c r="A381" s="77" t="inlineStr">
        <is>
          <t>Test: Renewables / central / ext0 / coal0 / slow</t>
        </is>
      </c>
      <c r="B381" s="125" t="n">
        <v>2048</v>
      </c>
      <c r="C381" s="126" t="n">
        <v>87.04686971000002</v>
      </c>
      <c r="D381" s="126" t="n">
        <v>0</v>
      </c>
      <c r="E381" s="126" t="n">
        <v>44.74686971000002</v>
      </c>
      <c r="F381" s="126" t="n">
        <v>27</v>
      </c>
      <c r="G381" s="126" t="n">
        <v>15.3</v>
      </c>
      <c r="H381" s="126" t="n">
        <v>0</v>
      </c>
      <c r="I381" s="126" t="n">
        <v>90.39059172239618</v>
      </c>
      <c r="J381" s="126" t="n">
        <v>0</v>
      </c>
      <c r="K381" s="126" t="n">
        <v>69.13116906065385</v>
      </c>
      <c r="L381" t="b">
        <v>1</v>
      </c>
      <c r="M381" t="b">
        <v>0</v>
      </c>
      <c r="N381" s="127" t="n">
        <v>1.243131550016296e-15</v>
      </c>
      <c r="O381" s="127" t="n">
        <v>0.050117365981614</v>
      </c>
      <c r="P381" s="127" t="n">
        <v>3.760977297111793</v>
      </c>
      <c r="Q381" s="127" t="n">
        <v>0</v>
      </c>
      <c r="R381" s="127" t="n">
        <v>11.24798931588917</v>
      </c>
      <c r="S381" s="127" t="n">
        <v>0</v>
      </c>
      <c r="T381" s="127" t="n">
        <v>36.31702161491264</v>
      </c>
      <c r="U381" s="76">
        <f>IF(AND(L381,M381),1,0)</f>
        <v/>
      </c>
    </row>
    <row r="382" ht="30" customHeight="1" s="74">
      <c r="A382" s="77" t="inlineStr">
        <is>
          <t>Test: Renewables / central / ext0 / coal0 / slow</t>
        </is>
      </c>
      <c r="B382" s="125" t="n">
        <v>2049</v>
      </c>
      <c r="C382" s="126" t="n">
        <v>90.38886971000002</v>
      </c>
      <c r="D382" s="126" t="n">
        <v>0</v>
      </c>
      <c r="E382" s="126" t="n">
        <v>45.68886971000002</v>
      </c>
      <c r="F382" s="126" t="n">
        <v>28.5</v>
      </c>
      <c r="G382" s="126" t="n">
        <v>16.2</v>
      </c>
      <c r="H382" s="126" t="n">
        <v>0</v>
      </c>
      <c r="I382" s="126" t="n">
        <v>91.03779745795156</v>
      </c>
      <c r="J382" s="126" t="n">
        <v>0</v>
      </c>
      <c r="K382" s="126" t="n">
        <v>69.7655684259647</v>
      </c>
      <c r="L382" t="b">
        <v>1</v>
      </c>
      <c r="M382" t="b">
        <v>1</v>
      </c>
      <c r="N382" s="127" t="n">
        <v>1.204644860798457e-15</v>
      </c>
      <c r="O382" s="127" t="n">
        <v>2.253131015095278e-14</v>
      </c>
      <c r="P382" s="127" t="n">
        <v>3.850362942643842</v>
      </c>
      <c r="Q382" s="127" t="n">
        <v>0</v>
      </c>
      <c r="R382" s="127" t="n">
        <v>8.383077974893004</v>
      </c>
      <c r="S382" s="127" t="n">
        <v>0</v>
      </c>
      <c r="T382" s="127" t="n">
        <v>36.53889302350947</v>
      </c>
      <c r="U382" s="76">
        <f>IF(AND(L382,M382),1,0)</f>
        <v/>
      </c>
    </row>
    <row r="383" ht="30" customHeight="1" s="74">
      <c r="A383" s="77" t="inlineStr">
        <is>
          <t>Test: Renewables / central / ext0 / coal0 / slow</t>
        </is>
      </c>
      <c r="B383" s="125" t="n">
        <v>2050</v>
      </c>
      <c r="C383" s="126" t="n">
        <v>91.04586971000002</v>
      </c>
      <c r="D383" s="126" t="n">
        <v>0</v>
      </c>
      <c r="E383" s="126" t="n">
        <v>43.94586971000002</v>
      </c>
      <c r="F383" s="126" t="n">
        <v>30</v>
      </c>
      <c r="G383" s="126" t="n">
        <v>17.1</v>
      </c>
      <c r="H383" s="126" t="n">
        <v>0</v>
      </c>
      <c r="I383" s="126" t="n">
        <v>91.36292646885855</v>
      </c>
      <c r="J383" s="126" t="n">
        <v>0</v>
      </c>
      <c r="K383" s="126" t="n">
        <v>69.81889515397333</v>
      </c>
      <c r="L383" t="b">
        <v>1</v>
      </c>
      <c r="M383" t="b">
        <v>0</v>
      </c>
      <c r="N383" s="127" t="n">
        <v>1.236255676257926e-15</v>
      </c>
      <c r="O383" s="127" t="n">
        <v>2.236788532172795e-14</v>
      </c>
      <c r="P383" s="127" t="n">
        <v>3.907207795380295</v>
      </c>
      <c r="Q383" s="127" t="n">
        <v>0</v>
      </c>
      <c r="R383" s="127" t="n">
        <v>1.754326633896835</v>
      </c>
      <c r="S383" s="127" t="n">
        <v>0</v>
      </c>
      <c r="T383" s="127" t="n">
        <v>36.72081727641783</v>
      </c>
      <c r="U383" s="76">
        <f>IF(AND(L383,M383),1,0)</f>
        <v/>
      </c>
    </row>
    <row r="384" ht="30" customHeight="1" s="74">
      <c r="A384" s="77" t="inlineStr">
        <is>
          <t>Test: Proposed / central / ext10 / coal4 / slow</t>
        </is>
      </c>
      <c r="B384" s="125" t="n">
        <v>2030</v>
      </c>
      <c r="C384" s="126" t="n">
        <v>34.48786971</v>
      </c>
      <c r="D384" s="126" t="n">
        <v>0</v>
      </c>
      <c r="E384" s="126" t="n">
        <v>34.48786971</v>
      </c>
      <c r="F384" s="126" t="n">
        <v>0</v>
      </c>
      <c r="G384" s="126" t="n">
        <v>0</v>
      </c>
      <c r="H384" s="126" t="n">
        <v>0</v>
      </c>
      <c r="I384" s="126" t="n">
        <v>83.80469919684869</v>
      </c>
      <c r="J384" s="126" t="n">
        <v>0</v>
      </c>
      <c r="K384" s="126" t="n">
        <v>40.40384508982172</v>
      </c>
      <c r="L384" t="b">
        <v>0</v>
      </c>
      <c r="M384" t="b">
        <v>0</v>
      </c>
      <c r="N384" s="127" t="n">
        <v>0.02637439718294374</v>
      </c>
      <c r="O384" s="127" t="n">
        <v>2.577899708361094</v>
      </c>
      <c r="P384" s="127" t="n">
        <v>1.263587633426126</v>
      </c>
      <c r="Q384" s="127" t="n">
        <v>0</v>
      </c>
      <c r="R384" s="127" t="n">
        <v>15.87280716044289</v>
      </c>
      <c r="S384" s="127" t="n">
        <v>0</v>
      </c>
      <c r="T384" s="127" t="n">
        <v>35.00695473915702</v>
      </c>
      <c r="U384" s="76">
        <f>IF(AND(L384,M384),1,0)</f>
        <v/>
      </c>
    </row>
    <row r="385" ht="30" customHeight="1" s="74">
      <c r="A385" s="77" t="inlineStr">
        <is>
          <t>Test: Proposed / central / ext10 / coal4 / slow</t>
        </is>
      </c>
      <c r="B385" s="125" t="n">
        <v>2031</v>
      </c>
      <c r="C385" s="126" t="n">
        <v>34.69180721</v>
      </c>
      <c r="D385" s="126" t="n">
        <v>0</v>
      </c>
      <c r="E385" s="126" t="n">
        <v>33.19180721</v>
      </c>
      <c r="F385" s="126" t="n">
        <v>1.5</v>
      </c>
      <c r="G385" s="126" t="n">
        <v>0</v>
      </c>
      <c r="H385" s="126" t="n">
        <v>0</v>
      </c>
      <c r="I385" s="126" t="n">
        <v>83.24921792703238</v>
      </c>
      <c r="J385" s="126" t="n">
        <v>0</v>
      </c>
      <c r="K385" s="126" t="n">
        <v>41.80779880233554</v>
      </c>
      <c r="L385" t="b">
        <v>0</v>
      </c>
      <c r="M385" t="b">
        <v>0</v>
      </c>
      <c r="N385" s="127" t="n">
        <v>0.0382439829367169</v>
      </c>
      <c r="O385" s="127" t="n">
        <v>2.659004070656648</v>
      </c>
      <c r="P385" s="127" t="n">
        <v>1.28432910212694</v>
      </c>
      <c r="Q385" s="127" t="n">
        <v>0.1160625</v>
      </c>
      <c r="R385" s="127" t="n">
        <v>12.80571705010993</v>
      </c>
      <c r="S385" s="127" t="n">
        <v>0</v>
      </c>
      <c r="T385" s="127" t="n">
        <v>34.6719185566665</v>
      </c>
      <c r="U385" s="76">
        <f>IF(AND(L385,M385),1,0)</f>
        <v/>
      </c>
    </row>
    <row r="386" ht="30" customHeight="1" s="74">
      <c r="A386" s="77" t="inlineStr">
        <is>
          <t>Test: Proposed / central / ext10 / coal4 / slow</t>
        </is>
      </c>
      <c r="B386" s="125" t="n">
        <v>2032</v>
      </c>
      <c r="C386" s="126" t="n">
        <v>36.91905721</v>
      </c>
      <c r="D386" s="126" t="n">
        <v>0.46425</v>
      </c>
      <c r="E386" s="126" t="n">
        <v>33.01905721</v>
      </c>
      <c r="F386" s="126" t="n">
        <v>3</v>
      </c>
      <c r="G386" s="126" t="n">
        <v>0.8999999999999999</v>
      </c>
      <c r="H386" s="126" t="n">
        <v>0</v>
      </c>
      <c r="I386" s="126" t="n">
        <v>81.78255940292267</v>
      </c>
      <c r="J386" s="126" t="n">
        <v>0</v>
      </c>
      <c r="K386" s="126" t="n">
        <v>43.71003318589514</v>
      </c>
      <c r="L386" t="b">
        <v>0</v>
      </c>
      <c r="M386" t="b">
        <v>0</v>
      </c>
      <c r="N386" s="127" t="n">
        <v>0.02358480272242256</v>
      </c>
      <c r="O386" s="127" t="n">
        <v>2.66062522624734</v>
      </c>
      <c r="P386" s="127" t="n">
        <v>1.401309661299136</v>
      </c>
      <c r="Q386" s="127" t="n">
        <v>0.1340625</v>
      </c>
      <c r="R386" s="127" t="n">
        <v>7.961126939776989</v>
      </c>
      <c r="S386" s="127" t="n">
        <v>0.02702637800257341</v>
      </c>
      <c r="T386" s="127" t="n">
        <v>34.03603164499056</v>
      </c>
      <c r="U386" s="76">
        <f>IF(AND(L386,M386),1,0)</f>
        <v/>
      </c>
    </row>
    <row r="387" ht="30" customHeight="1" s="74">
      <c r="A387" s="77" t="inlineStr">
        <is>
          <t>Test: Proposed / central / ext10 / coal4 / slow</t>
        </is>
      </c>
      <c r="B387" s="125" t="n">
        <v>2033</v>
      </c>
      <c r="C387" s="126" t="n">
        <v>39.02936971</v>
      </c>
      <c r="D387" s="126" t="n">
        <v>1.0005</v>
      </c>
      <c r="E387" s="126" t="n">
        <v>32.72936971</v>
      </c>
      <c r="F387" s="126" t="n">
        <v>4.5</v>
      </c>
      <c r="G387" s="126" t="n">
        <v>1.8</v>
      </c>
      <c r="H387" s="126" t="n">
        <v>0</v>
      </c>
      <c r="I387" s="126" t="n">
        <v>84.82299788488798</v>
      </c>
      <c r="J387" s="126" t="n">
        <v>0</v>
      </c>
      <c r="K387" s="126" t="n">
        <v>44.01616877037596</v>
      </c>
      <c r="L387" t="b">
        <v>0</v>
      </c>
      <c r="M387" t="b">
        <v>0</v>
      </c>
      <c r="N387" s="127" t="n">
        <v>0.02565731694294274</v>
      </c>
      <c r="O387" s="127" t="n">
        <v>2.945343206521851</v>
      </c>
      <c r="P387" s="127" t="n">
        <v>1.523384695826593</v>
      </c>
      <c r="Q387" s="127" t="n">
        <v>0</v>
      </c>
      <c r="R387" s="127" t="n">
        <v>8.949870162777373</v>
      </c>
      <c r="S387" s="127" t="n">
        <v>0.05824424597000474</v>
      </c>
      <c r="T387" s="127" t="n">
        <v>35.07980207046997</v>
      </c>
      <c r="U387" s="76">
        <f>IF(AND(L387,M387),1,0)</f>
        <v/>
      </c>
    </row>
    <row r="388" ht="30" customHeight="1" s="74">
      <c r="A388" s="77" t="inlineStr">
        <is>
          <t>Test: Proposed / central / ext10 / coal4 / slow</t>
        </is>
      </c>
      <c r="B388" s="125" t="n">
        <v>2034</v>
      </c>
      <c r="C388" s="126" t="n">
        <v>42.98999471</v>
      </c>
      <c r="D388" s="126" t="n">
        <v>1.0005</v>
      </c>
      <c r="E388" s="126" t="n">
        <v>34.28999471</v>
      </c>
      <c r="F388" s="126" t="n">
        <v>6</v>
      </c>
      <c r="G388" s="126" t="n">
        <v>2.7</v>
      </c>
      <c r="H388" s="126" t="n">
        <v>0</v>
      </c>
      <c r="I388" s="126" t="n">
        <v>88.47382753628111</v>
      </c>
      <c r="J388" s="126" t="n">
        <v>0</v>
      </c>
      <c r="K388" s="126" t="n">
        <v>44.60832213408357</v>
      </c>
      <c r="L388" t="b">
        <v>0</v>
      </c>
      <c r="M388" t="b">
        <v>0</v>
      </c>
      <c r="N388" s="127" t="n">
        <v>0.01959805388823547</v>
      </c>
      <c r="O388" s="127" t="n">
        <v>2.410234665941747</v>
      </c>
      <c r="P388" s="127" t="n">
        <v>1.696500847624906</v>
      </c>
      <c r="Q388" s="127" t="n">
        <v>0.279375</v>
      </c>
      <c r="R388" s="127" t="n">
        <v>8.949870162777371</v>
      </c>
      <c r="S388" s="127" t="n">
        <v>0.05824424597000474</v>
      </c>
      <c r="T388" s="127" t="n">
        <v>36.34364647884301</v>
      </c>
      <c r="U388" s="76">
        <f>IF(AND(L388,M388),1,0)</f>
        <v/>
      </c>
    </row>
    <row r="389" ht="30" customHeight="1" s="74">
      <c r="A389" s="77" t="inlineStr">
        <is>
          <t>Test: Proposed / central / ext10 / coal4 / slow</t>
        </is>
      </c>
      <c r="B389" s="125" t="n">
        <v>2035</v>
      </c>
      <c r="C389" s="126" t="n">
        <v>46.74086971000001</v>
      </c>
      <c r="D389" s="126" t="n">
        <v>2.118</v>
      </c>
      <c r="E389" s="126" t="n">
        <v>35.64086971</v>
      </c>
      <c r="F389" s="126" t="n">
        <v>7.5</v>
      </c>
      <c r="G389" s="126" t="n">
        <v>3.6</v>
      </c>
      <c r="H389" s="126" t="n">
        <v>2</v>
      </c>
      <c r="I389" s="126" t="n">
        <v>79.30272628424484</v>
      </c>
      <c r="J389" s="126" t="n">
        <v>14.90365714285714</v>
      </c>
      <c r="K389" s="126" t="n">
        <v>45.46132741199612</v>
      </c>
      <c r="L389" t="b">
        <v>0</v>
      </c>
      <c r="M389" t="b">
        <v>0</v>
      </c>
      <c r="N389" s="127" t="n">
        <v>0.009195464101815225</v>
      </c>
      <c r="O389" s="127" t="n">
        <v>1.028637545314601</v>
      </c>
      <c r="P389" s="127" t="n">
        <v>1.857143192135438</v>
      </c>
      <c r="Q389" s="127" t="n">
        <v>0.396</v>
      </c>
      <c r="R389" s="127" t="n">
        <v>7.949708598251197</v>
      </c>
      <c r="S389" s="127" t="n">
        <v>0.1232996631329036</v>
      </c>
      <c r="T389" s="127" t="n">
        <v>45.12627526663307</v>
      </c>
      <c r="U389" s="76">
        <f>IF(AND(L389,M389),1,0)</f>
        <v/>
      </c>
    </row>
    <row r="390" ht="30" customHeight="1" s="74">
      <c r="A390" s="77" t="inlineStr">
        <is>
          <t>Test: Proposed / central / ext10 / coal4 / slow</t>
        </is>
      </c>
      <c r="B390" s="125" t="n">
        <v>2036</v>
      </c>
      <c r="C390" s="126" t="n">
        <v>50.39624471000001</v>
      </c>
      <c r="D390" s="126" t="n">
        <v>3.5859375</v>
      </c>
      <c r="E390" s="126" t="n">
        <v>36.89624471000001</v>
      </c>
      <c r="F390" s="126" t="n">
        <v>9</v>
      </c>
      <c r="G390" s="126" t="n">
        <v>4.5</v>
      </c>
      <c r="H390" s="126" t="n">
        <v>4</v>
      </c>
      <c r="I390" s="126" t="n">
        <v>77.85641283173315</v>
      </c>
      <c r="J390" s="126" t="n">
        <v>29.80731428571428</v>
      </c>
      <c r="K390" s="126" t="n">
        <v>46.39025766809829</v>
      </c>
      <c r="L390" t="b">
        <v>0</v>
      </c>
      <c r="M390" t="b">
        <v>0</v>
      </c>
      <c r="N390" s="127" t="n">
        <v>0.007869584181557119</v>
      </c>
      <c r="O390" s="127" t="n">
        <v>4.12614219776323</v>
      </c>
      <c r="P390" s="127" t="n">
        <v>2.059991375131561</v>
      </c>
      <c r="Q390" s="127" t="n">
        <v>0.452625</v>
      </c>
      <c r="R390" s="127" t="n">
        <v>9.199547033725022</v>
      </c>
      <c r="S390" s="127" t="n">
        <v>0.2155124423597776</v>
      </c>
      <c r="T390" s="127" t="n">
        <v>56.93439320694275</v>
      </c>
      <c r="U390" s="76">
        <f>IF(AND(L390,M390),1,0)</f>
        <v/>
      </c>
    </row>
    <row r="391" ht="30" customHeight="1" s="74">
      <c r="A391" s="77" t="inlineStr">
        <is>
          <t>Test: Proposed / central / ext10 / coal4 / slow</t>
        </is>
      </c>
      <c r="B391" s="125" t="n">
        <v>2037</v>
      </c>
      <c r="C391" s="126" t="n">
        <v>53.98480721000001</v>
      </c>
      <c r="D391" s="126" t="n">
        <v>4.9141875</v>
      </c>
      <c r="E391" s="126" t="n">
        <v>38.08480721000002</v>
      </c>
      <c r="F391" s="126" t="n">
        <v>10.5</v>
      </c>
      <c r="G391" s="126" t="n">
        <v>5.4</v>
      </c>
      <c r="H391" s="126" t="n">
        <v>6</v>
      </c>
      <c r="I391" s="126" t="n">
        <v>72.14605548185354</v>
      </c>
      <c r="J391" s="126" t="n">
        <v>35.26248274890715</v>
      </c>
      <c r="K391" s="126" t="n">
        <v>47.67849441994726</v>
      </c>
      <c r="L391" t="b">
        <v>0</v>
      </c>
      <c r="M391" t="b">
        <v>0</v>
      </c>
      <c r="N391" s="127" t="n">
        <v>0.002547460450863837</v>
      </c>
      <c r="O391" s="127" t="n">
        <v>3.215669231049321</v>
      </c>
      <c r="P391" s="127" t="n">
        <v>2.21712691757748</v>
      </c>
      <c r="Q391" s="127" t="n">
        <v>0.5653125</v>
      </c>
      <c r="R391" s="127" t="n">
        <v>9.534488198423009</v>
      </c>
      <c r="S391" s="127" t="n">
        <v>0.2938845724318604</v>
      </c>
      <c r="T391" s="127" t="n">
        <v>59.7853178940028</v>
      </c>
      <c r="U391" s="76">
        <f>IF(AND(L391,M391),1,0)</f>
        <v/>
      </c>
    </row>
    <row r="392" ht="30" customHeight="1" s="74">
      <c r="A392" s="77" t="inlineStr">
        <is>
          <t>Test: Proposed / central / ext10 / coal4 / slow</t>
        </is>
      </c>
      <c r="B392" s="125" t="n">
        <v>2038</v>
      </c>
      <c r="C392" s="126" t="n">
        <v>57.75161971000001</v>
      </c>
      <c r="D392" s="126" t="n">
        <v>6.77325</v>
      </c>
      <c r="E392" s="126" t="n">
        <v>39.45161971000002</v>
      </c>
      <c r="F392" s="126" t="n">
        <v>12</v>
      </c>
      <c r="G392" s="126" t="n">
        <v>6.300000000000001</v>
      </c>
      <c r="H392" s="126" t="n">
        <v>8</v>
      </c>
      <c r="I392" s="126" t="n">
        <v>67.26107090853282</v>
      </c>
      <c r="J392" s="126" t="n">
        <v>41.77208823173799</v>
      </c>
      <c r="K392" s="126" t="n">
        <v>48.94645842165335</v>
      </c>
      <c r="L392" t="b">
        <v>1</v>
      </c>
      <c r="M392" t="b">
        <v>0</v>
      </c>
      <c r="N392" s="127" t="n">
        <v>1.68713899336972e-15</v>
      </c>
      <c r="O392" s="127" t="n">
        <v>2.336928070853802</v>
      </c>
      <c r="P392" s="127" t="n">
        <v>2.388833307984707</v>
      </c>
      <c r="Q392" s="127" t="n">
        <v>0.3135</v>
      </c>
      <c r="R392" s="127" t="n">
        <v>12.58432663389683</v>
      </c>
      <c r="S392" s="127" t="n">
        <v>0.394305686173248</v>
      </c>
      <c r="T392" s="127" t="n">
        <v>63.74467761166933</v>
      </c>
      <c r="U392" s="76">
        <f>IF(AND(L392,M392),1,0)</f>
        <v/>
      </c>
    </row>
    <row r="393" ht="30" customHeight="1" s="74">
      <c r="A393" s="77" t="inlineStr">
        <is>
          <t>Test: Proposed / central / ext10 / coal4 / slow</t>
        </is>
      </c>
      <c r="B393" s="125" t="n">
        <v>2039</v>
      </c>
      <c r="C393" s="126" t="n">
        <v>61.10211971000002</v>
      </c>
      <c r="D393" s="126" t="n">
        <v>7.747875</v>
      </c>
      <c r="E393" s="126" t="n">
        <v>40.40211971000002</v>
      </c>
      <c r="F393" s="126" t="n">
        <v>13.5</v>
      </c>
      <c r="G393" s="126" t="n">
        <v>7.200000000000001</v>
      </c>
      <c r="H393" s="126" t="n">
        <v>8</v>
      </c>
      <c r="I393" s="126" t="n">
        <v>62.98194455611601</v>
      </c>
      <c r="J393" s="126" t="n">
        <v>42.09880529490427</v>
      </c>
      <c r="K393" s="126" t="n">
        <v>50.04623073317625</v>
      </c>
      <c r="L393" t="b">
        <v>1</v>
      </c>
      <c r="M393" t="b">
        <v>0</v>
      </c>
      <c r="N393" s="127" t="n">
        <v>1.918212495139755e-15</v>
      </c>
      <c r="O393" s="127" t="n">
        <v>1.890223852508983</v>
      </c>
      <c r="P393" s="127" t="n">
        <v>2.545926348081732</v>
      </c>
      <c r="Q393" s="127" t="n">
        <v>0.735</v>
      </c>
      <c r="R393" s="127" t="n">
        <v>15.28432663389684</v>
      </c>
      <c r="S393" s="127" t="n">
        <v>0.4673074697278565</v>
      </c>
      <c r="T393" s="127" t="n">
        <v>62.13608703670494</v>
      </c>
      <c r="U393" s="76">
        <f>IF(AND(L393,M393),1,0)</f>
        <v/>
      </c>
    </row>
    <row r="394" ht="30" customHeight="1" s="74">
      <c r="A394" s="77" t="inlineStr">
        <is>
          <t>Test: Proposed / central / ext10 / coal4 / slow</t>
        </is>
      </c>
      <c r="B394" s="125" t="n">
        <v>2040</v>
      </c>
      <c r="C394" s="126" t="n">
        <v>64.83486971000002</v>
      </c>
      <c r="D394" s="126" t="n">
        <v>9.453749999999999</v>
      </c>
      <c r="E394" s="126" t="n">
        <v>41.73486971000001</v>
      </c>
      <c r="F394" s="126" t="n">
        <v>15</v>
      </c>
      <c r="G394" s="126" t="n">
        <v>8.100000000000001</v>
      </c>
      <c r="H394" s="126" t="n">
        <v>8</v>
      </c>
      <c r="I394" s="126" t="n">
        <v>64.45208255185399</v>
      </c>
      <c r="J394" s="126" t="n">
        <v>43.18000058594355</v>
      </c>
      <c r="K394" s="126" t="n">
        <v>50.75873175770267</v>
      </c>
      <c r="L394" t="b">
        <v>1</v>
      </c>
      <c r="M394" t="b">
        <v>0</v>
      </c>
      <c r="N394" s="127" t="n">
        <v>1.81312330077383e-15</v>
      </c>
      <c r="O394" s="127" t="n">
        <v>1.880011215178918</v>
      </c>
      <c r="P394" s="127" t="n">
        <v>2.721902233651141</v>
      </c>
      <c r="Q394" s="127" t="n">
        <v>0.4747499999999999</v>
      </c>
      <c r="R394" s="127" t="n">
        <v>17.08432663389684</v>
      </c>
      <c r="S394" s="127" t="n">
        <v>0.5734045594633224</v>
      </c>
      <c r="T394" s="127" t="n">
        <v>63.29956427090679</v>
      </c>
      <c r="U394" s="76">
        <f>IF(AND(L394,M394),1,0)</f>
        <v/>
      </c>
    </row>
    <row r="395" ht="30" customHeight="1" s="74">
      <c r="A395" s="77" t="inlineStr">
        <is>
          <t>Test: Proposed / central / ext10 / coal4 / slow</t>
        </is>
      </c>
      <c r="B395" s="125" t="n">
        <v>2041</v>
      </c>
      <c r="C395" s="126" t="n">
        <v>68.95805721000002</v>
      </c>
      <c r="D395" s="126" t="n">
        <v>9.8281875</v>
      </c>
      <c r="E395" s="126" t="n">
        <v>43.45805721000002</v>
      </c>
      <c r="F395" s="126" t="n">
        <v>16.5</v>
      </c>
      <c r="G395" s="126" t="n">
        <v>9.000000000000002</v>
      </c>
      <c r="H395" s="126" t="n">
        <v>8</v>
      </c>
      <c r="I395" s="126" t="n">
        <v>59.2450532316274</v>
      </c>
      <c r="J395" s="126" t="n">
        <v>43.30221886913395</v>
      </c>
      <c r="K395" s="126" t="n">
        <v>51.47501081702689</v>
      </c>
      <c r="L395" t="b">
        <v>1</v>
      </c>
      <c r="M395" t="b">
        <v>0</v>
      </c>
      <c r="N395" s="127" t="n">
        <v>1.842316273281005e-15</v>
      </c>
      <c r="O395" s="127" t="n">
        <v>1.183445377561391</v>
      </c>
      <c r="P395" s="127" t="n">
        <v>2.892252307894196</v>
      </c>
      <c r="Q395" s="127" t="n">
        <v>0.4865625</v>
      </c>
      <c r="R395" s="127" t="n">
        <v>17.98432663389684</v>
      </c>
      <c r="S395" s="127" t="n">
        <v>0.5917423280595757</v>
      </c>
      <c r="T395" s="127" t="n">
        <v>61.19188127954918</v>
      </c>
      <c r="U395" s="76">
        <f>IF(AND(L395,M395),1,0)</f>
        <v/>
      </c>
    </row>
    <row r="396" ht="30" customHeight="1" s="74">
      <c r="A396" s="77" t="inlineStr">
        <is>
          <t>Test: Proposed / central / ext10 / coal4 / slow</t>
        </is>
      </c>
      <c r="B396" s="125" t="n">
        <v>2042</v>
      </c>
      <c r="C396" s="126" t="n">
        <v>72.52911971000002</v>
      </c>
      <c r="D396" s="126" t="n">
        <v>9.869249999999999</v>
      </c>
      <c r="E396" s="126" t="n">
        <v>44.62911971000002</v>
      </c>
      <c r="F396" s="126" t="n">
        <v>18</v>
      </c>
      <c r="G396" s="126" t="n">
        <v>9.900000000000002</v>
      </c>
      <c r="H396" s="126" t="n">
        <v>8</v>
      </c>
      <c r="I396" s="126" t="n">
        <v>51.07752895849094</v>
      </c>
      <c r="J396" s="126" t="n">
        <v>43.26077273921863</v>
      </c>
      <c r="K396" s="126" t="n">
        <v>51.97405110075793</v>
      </c>
      <c r="L396" t="b">
        <v>1</v>
      </c>
      <c r="M396" t="b">
        <v>0</v>
      </c>
      <c r="N396" s="127" t="n">
        <v>1.873226725215554e-15</v>
      </c>
      <c r="O396" s="127" t="n">
        <v>0.6013575658955299</v>
      </c>
      <c r="P396" s="127" t="n">
        <v>2.998653302890009</v>
      </c>
      <c r="Q396" s="127" t="n">
        <v>0.43125</v>
      </c>
      <c r="R396" s="127" t="n">
        <v>17.98432663389684</v>
      </c>
      <c r="S396" s="127" t="n">
        <v>0.599645033097485</v>
      </c>
      <c r="T396" s="127" t="n">
        <v>57.75227577133707</v>
      </c>
      <c r="U396" s="76">
        <f>IF(AND(L396,M396),1,0)</f>
        <v/>
      </c>
    </row>
    <row r="397" ht="30" customHeight="1" s="74">
      <c r="A397" s="77" t="inlineStr">
        <is>
          <t>Test: Proposed / central / ext10 / coal4 / slow</t>
        </is>
      </c>
      <c r="B397" s="125" t="n">
        <v>2043</v>
      </c>
      <c r="C397" s="126" t="n">
        <v>76.17249471000002</v>
      </c>
      <c r="D397" s="126" t="n">
        <v>9.450749999999999</v>
      </c>
      <c r="E397" s="126" t="n">
        <v>45.87249471000003</v>
      </c>
      <c r="F397" s="126" t="n">
        <v>19.5</v>
      </c>
      <c r="G397" s="126" t="n">
        <v>10.8</v>
      </c>
      <c r="H397" s="126" t="n">
        <v>8</v>
      </c>
      <c r="I397" s="126" t="n">
        <v>45.29900733304279</v>
      </c>
      <c r="J397" s="126" t="n">
        <v>42.93524628029444</v>
      </c>
      <c r="K397" s="126" t="n">
        <v>52.17934065128819</v>
      </c>
      <c r="L397" t="b">
        <v>1</v>
      </c>
      <c r="M397" t="b">
        <v>0</v>
      </c>
      <c r="N397" s="127" t="n">
        <v>1.765279510263422e-15</v>
      </c>
      <c r="O397" s="127" t="n">
        <v>0.2969175022642743</v>
      </c>
      <c r="P397" s="127" t="n">
        <v>3.101834496461946</v>
      </c>
      <c r="Q397" s="127" t="n">
        <v>0.491625</v>
      </c>
      <c r="R397" s="127" t="n">
        <v>17.98432663389684</v>
      </c>
      <c r="S397" s="127" t="n">
        <v>0.5684271651300536</v>
      </c>
      <c r="T397" s="127" t="n">
        <v>55.00360293009791</v>
      </c>
      <c r="U397" s="76">
        <f>IF(AND(L397,M397),1,0)</f>
        <v/>
      </c>
    </row>
    <row r="398" ht="30" customHeight="1" s="74">
      <c r="A398" s="77" t="inlineStr">
        <is>
          <t>Test: Proposed / central / ext10 / coal4 / slow</t>
        </is>
      </c>
      <c r="B398" s="125" t="n">
        <v>2044</v>
      </c>
      <c r="C398" s="126" t="n">
        <v>80.21099471000002</v>
      </c>
      <c r="D398" s="126" t="n">
        <v>10.021125</v>
      </c>
      <c r="E398" s="126" t="n">
        <v>47.51099471000003</v>
      </c>
      <c r="F398" s="126" t="n">
        <v>21</v>
      </c>
      <c r="G398" s="126" t="n">
        <v>11.7</v>
      </c>
      <c r="H398" s="126" t="n">
        <v>8</v>
      </c>
      <c r="I398" s="126" t="n">
        <v>42.96026948909879</v>
      </c>
      <c r="J398" s="126" t="n">
        <v>42.52329893327336</v>
      </c>
      <c r="K398" s="126" t="n">
        <v>53.06479163118602</v>
      </c>
      <c r="L398" t="b">
        <v>1</v>
      </c>
      <c r="M398" t="b">
        <v>0</v>
      </c>
      <c r="N398" s="127" t="n">
        <v>2.077538410158132e-15</v>
      </c>
      <c r="O398" s="127" t="n">
        <v>0.04777148835548281</v>
      </c>
      <c r="P398" s="127" t="n">
        <v>3.161663956363598</v>
      </c>
      <c r="Q398" s="127" t="n">
        <v>0.455625</v>
      </c>
      <c r="R398" s="127" t="n">
        <v>17.98432663389684</v>
      </c>
      <c r="S398" s="127" t="n">
        <v>0.6099054512406266</v>
      </c>
      <c r="T398" s="127" t="n">
        <v>53.75131081954599</v>
      </c>
      <c r="U398" s="76">
        <f>IF(AND(L398,M398),1,0)</f>
        <v/>
      </c>
    </row>
    <row r="399" ht="30" customHeight="1" s="74">
      <c r="A399" s="77" t="inlineStr">
        <is>
          <t>Test: Proposed / central / ext10 / coal4 / slow</t>
        </is>
      </c>
      <c r="B399" s="125" t="n">
        <v>2045</v>
      </c>
      <c r="C399" s="126" t="n">
        <v>83.60736971000003</v>
      </c>
      <c r="D399" s="126" t="n">
        <v>9.280499999999998</v>
      </c>
      <c r="E399" s="126" t="n">
        <v>48.50736971000002</v>
      </c>
      <c r="F399" s="126" t="n">
        <v>22.5</v>
      </c>
      <c r="G399" s="126" t="n">
        <v>12.6</v>
      </c>
      <c r="H399" s="126" t="n">
        <v>8</v>
      </c>
      <c r="I399" s="126" t="n">
        <v>68.81170766594651</v>
      </c>
      <c r="J399" s="126" t="n">
        <v>0</v>
      </c>
      <c r="K399" s="126" t="n">
        <v>53.4387052394791</v>
      </c>
      <c r="L399" t="b">
        <v>1</v>
      </c>
      <c r="M399" t="b">
        <v>0</v>
      </c>
      <c r="N399" s="127" t="n">
        <v>2.504235924815054e-15</v>
      </c>
      <c r="O399" s="127" t="n">
        <v>0.008226335786940155</v>
      </c>
      <c r="P399" s="127" t="n">
        <v>3.273464875832535</v>
      </c>
      <c r="Q399" s="127" t="n">
        <v>0.07875</v>
      </c>
      <c r="R399" s="127" t="n">
        <v>17.16682663389684</v>
      </c>
      <c r="S399" s="127" t="n">
        <v>0.5448500340777279</v>
      </c>
      <c r="T399" s="127" t="n">
        <v>26.15300186265279</v>
      </c>
      <c r="U399" s="76">
        <f>IF(AND(L399,M399),1,0)</f>
        <v/>
      </c>
    </row>
    <row r="400" ht="30" customHeight="1" s="74">
      <c r="A400" s="77" t="inlineStr">
        <is>
          <t>Test: Proposed / central / ext10 / coal4 / slow</t>
        </is>
      </c>
      <c r="B400" s="125" t="n">
        <v>2046</v>
      </c>
      <c r="C400" s="126" t="n">
        <v>85.59211971000003</v>
      </c>
      <c r="D400" s="126" t="n">
        <v>7.625249999999999</v>
      </c>
      <c r="E400" s="126" t="n">
        <v>48.69211971000003</v>
      </c>
      <c r="F400" s="126" t="n">
        <v>23.4</v>
      </c>
      <c r="G400" s="126" t="n">
        <v>13.5</v>
      </c>
      <c r="H400" s="126" t="n">
        <v>8</v>
      </c>
      <c r="I400" s="126" t="n">
        <v>63.24525233940395</v>
      </c>
      <c r="J400" s="126" t="n">
        <v>0</v>
      </c>
      <c r="K400" s="126" t="n">
        <v>54.45656201053331</v>
      </c>
      <c r="L400" t="b">
        <v>1</v>
      </c>
      <c r="M400" t="b">
        <v>1</v>
      </c>
      <c r="N400" s="127" t="n">
        <v>2.056520679853009e-15</v>
      </c>
      <c r="O400" s="127" t="n">
        <v>1.826805373639218e-14</v>
      </c>
      <c r="P400" s="127" t="n">
        <v>3.226027728489775</v>
      </c>
      <c r="Q400" s="127" t="n">
        <v>0.15</v>
      </c>
      <c r="R400" s="127" t="n">
        <v>16.15432663389684</v>
      </c>
      <c r="S400" s="127" t="n">
        <v>0.4526372548508538</v>
      </c>
      <c r="T400" s="127" t="n">
        <v>23.98501534943887</v>
      </c>
      <c r="U400" s="76">
        <f>IF(AND(L400,M400),1,0)</f>
        <v/>
      </c>
    </row>
    <row r="401" ht="30" customHeight="1" s="74">
      <c r="A401" s="77" t="inlineStr">
        <is>
          <t>Test: Proposed / central / ext10 / coal4 / slow</t>
        </is>
      </c>
      <c r="B401" s="125" t="n">
        <v>2047</v>
      </c>
      <c r="C401" s="126" t="n">
        <v>86.23586971000003</v>
      </c>
      <c r="D401" s="126" t="n">
        <v>6.429000000000001</v>
      </c>
      <c r="E401" s="126" t="n">
        <v>49.33586971000003</v>
      </c>
      <c r="F401" s="126" t="n">
        <v>23.4</v>
      </c>
      <c r="G401" s="126" t="n">
        <v>13.5</v>
      </c>
      <c r="H401" s="126" t="n">
        <v>8</v>
      </c>
      <c r="I401" s="126" t="n">
        <v>57.11480853825209</v>
      </c>
      <c r="J401" s="126" t="n">
        <v>0</v>
      </c>
      <c r="K401" s="126" t="n">
        <v>54.92414340964178</v>
      </c>
      <c r="L401" t="b">
        <v>1</v>
      </c>
      <c r="M401" t="b">
        <v>1</v>
      </c>
      <c r="N401" s="127" t="n">
        <v>1.646928494332651e-15</v>
      </c>
      <c r="O401" s="127" t="n">
        <v>1.431743612556602e-14</v>
      </c>
      <c r="P401" s="127" t="n">
        <v>3.155980335900473</v>
      </c>
      <c r="Q401" s="127" t="n">
        <v>0</v>
      </c>
      <c r="R401" s="127" t="n">
        <v>12.55432663389684</v>
      </c>
      <c r="S401" s="127" t="n">
        <v>0.3742651247787711</v>
      </c>
      <c r="T401" s="127" t="n">
        <v>21.69524325499273</v>
      </c>
      <c r="U401" s="76">
        <f>IF(AND(L401,M401),1,0)</f>
        <v/>
      </c>
    </row>
    <row r="402" ht="30" customHeight="1" s="74">
      <c r="A402" s="77" t="inlineStr">
        <is>
          <t>Test: Proposed / central / ext10 / coal4 / slow</t>
        </is>
      </c>
      <c r="B402" s="125" t="n">
        <v>2048</v>
      </c>
      <c r="C402" s="126" t="n">
        <v>86.00436971000003</v>
      </c>
      <c r="D402" s="126" t="n">
        <v>4.525875</v>
      </c>
      <c r="E402" s="126" t="n">
        <v>49.10436971000003</v>
      </c>
      <c r="F402" s="126" t="n">
        <v>23.4</v>
      </c>
      <c r="G402" s="126" t="n">
        <v>13.5</v>
      </c>
      <c r="H402" s="126" t="n">
        <v>8</v>
      </c>
      <c r="I402" s="126" t="n">
        <v>50.92898204635545</v>
      </c>
      <c r="J402" s="126" t="n">
        <v>0</v>
      </c>
      <c r="K402" s="126" t="n">
        <v>55.30276411857879</v>
      </c>
      <c r="L402" t="b">
        <v>1</v>
      </c>
      <c r="M402" t="b">
        <v>1</v>
      </c>
      <c r="N402" s="127" t="n">
        <v>1.464201263211915e-15</v>
      </c>
      <c r="O402" s="127" t="n">
        <v>1.358557710773311e-14</v>
      </c>
      <c r="P402" s="127" t="n">
        <v>3.114124564671656</v>
      </c>
      <c r="Q402" s="127" t="n">
        <v>0.3465</v>
      </c>
      <c r="R402" s="127" t="n">
        <v>8.954326633896837</v>
      </c>
      <c r="S402" s="127" t="n">
        <v>0.2738440110373835</v>
      </c>
      <c r="T402" s="127" t="n">
        <v>19.39696904452417</v>
      </c>
      <c r="U402" s="76">
        <f>IF(AND(L402,M402),1,0)</f>
        <v/>
      </c>
    </row>
    <row r="403" ht="30" customHeight="1" s="74">
      <c r="A403" s="77" t="inlineStr">
        <is>
          <t>Test: Proposed / central / ext10 / coal4 / slow</t>
        </is>
      </c>
      <c r="B403" s="125" t="n">
        <v>2049</v>
      </c>
      <c r="C403" s="126" t="n">
        <v>86.04055721000003</v>
      </c>
      <c r="D403" s="126" t="n">
        <v>4.123500000000001</v>
      </c>
      <c r="E403" s="126" t="n">
        <v>49.14055721000003</v>
      </c>
      <c r="F403" s="126" t="n">
        <v>23.4</v>
      </c>
      <c r="G403" s="126" t="n">
        <v>13.5</v>
      </c>
      <c r="H403" s="126" t="n">
        <v>8</v>
      </c>
      <c r="I403" s="126" t="n">
        <v>45.51455473406704</v>
      </c>
      <c r="J403" s="126" t="n">
        <v>0</v>
      </c>
      <c r="K403" s="126" t="n">
        <v>55.53131995932819</v>
      </c>
      <c r="L403" t="b">
        <v>1</v>
      </c>
      <c r="M403" t="b">
        <v>1</v>
      </c>
      <c r="N403" s="127" t="n">
        <v>1.240135239694035e-15</v>
      </c>
      <c r="O403" s="127" t="n">
        <v>1.102051783163915e-14</v>
      </c>
      <c r="P403" s="127" t="n">
        <v>3.083607966246294</v>
      </c>
      <c r="Q403" s="127" t="n">
        <v>0.6718124999999999</v>
      </c>
      <c r="R403" s="127" t="n">
        <v>5.354326633896835</v>
      </c>
      <c r="S403" s="127" t="n">
        <v>0.2400501231957167</v>
      </c>
      <c r="T403" s="127" t="n">
        <v>17.39308924984585</v>
      </c>
      <c r="U403" s="76">
        <f>IF(AND(L403,M403),1,0)</f>
        <v/>
      </c>
    </row>
    <row r="404" ht="30" customHeight="1" s="74">
      <c r="A404" s="77" t="inlineStr">
        <is>
          <t>Test: Proposed / central / ext10 / coal4 / slow</t>
        </is>
      </c>
      <c r="B404" s="125" t="n">
        <v>2050</v>
      </c>
      <c r="C404" s="126" t="n">
        <v>85.83411971000004</v>
      </c>
      <c r="D404" s="126" t="n">
        <v>4.98825</v>
      </c>
      <c r="E404" s="126" t="n">
        <v>48.93411971000003</v>
      </c>
      <c r="F404" s="126" t="n">
        <v>23.4</v>
      </c>
      <c r="G404" s="126" t="n">
        <v>13.5</v>
      </c>
      <c r="H404" s="126" t="n">
        <v>8</v>
      </c>
      <c r="I404" s="126" t="n">
        <v>37.91225707751958</v>
      </c>
      <c r="J404" s="126" t="n">
        <v>0</v>
      </c>
      <c r="K404" s="126" t="n">
        <v>55.86808753239892</v>
      </c>
      <c r="L404" t="b">
        <v>1</v>
      </c>
      <c r="M404" t="b">
        <v>1</v>
      </c>
      <c r="N404" s="127" t="n">
        <v>9.652265182193094e-16</v>
      </c>
      <c r="O404" s="127" t="n">
        <v>9.386269539390923e-15</v>
      </c>
      <c r="P404" s="127" t="n">
        <v>3.028955271563522</v>
      </c>
      <c r="Q404" s="127" t="n">
        <v>0</v>
      </c>
      <c r="R404" s="127" t="n">
        <v>1.315744975422626</v>
      </c>
      <c r="S404" s="127" t="n">
        <v>0.2903916641278121</v>
      </c>
      <c r="T404" s="127" t="n">
        <v>14.61917957935886</v>
      </c>
      <c r="U404" s="76">
        <f>IF(AND(L404,M404),1,0)</f>
        <v/>
      </c>
    </row>
    <row r="405" ht="30" customHeight="1" s="74">
      <c r="A405" s="77" t="inlineStr">
        <is>
          <t>Test: Proposed / central / ext5 / coal6 / slow</t>
        </is>
      </c>
      <c r="B405" s="125" t="n">
        <v>2030</v>
      </c>
      <c r="C405" s="126" t="n">
        <v>34.48786971</v>
      </c>
      <c r="D405" s="126" t="n">
        <v>0</v>
      </c>
      <c r="E405" s="126" t="n">
        <v>34.48786971</v>
      </c>
      <c r="F405" s="126" t="n">
        <v>0</v>
      </c>
      <c r="G405" s="126" t="n">
        <v>0</v>
      </c>
      <c r="H405" s="126" t="n">
        <v>0</v>
      </c>
      <c r="I405" s="126" t="n">
        <v>83.80469919684869</v>
      </c>
      <c r="J405" s="126" t="n">
        <v>0</v>
      </c>
      <c r="K405" s="126" t="n">
        <v>40.40384508982172</v>
      </c>
      <c r="L405" t="b">
        <v>0</v>
      </c>
      <c r="M405" t="b">
        <v>0</v>
      </c>
      <c r="N405" s="127" t="n">
        <v>0.02637439718294374</v>
      </c>
      <c r="O405" s="127" t="n">
        <v>2.577899708361094</v>
      </c>
      <c r="P405" s="127" t="n">
        <v>1.263587633426126</v>
      </c>
      <c r="Q405" s="127" t="n">
        <v>0</v>
      </c>
      <c r="R405" s="127" t="n">
        <v>15.87280716044289</v>
      </c>
      <c r="S405" s="127" t="n">
        <v>0</v>
      </c>
      <c r="T405" s="127" t="n">
        <v>35.00695473915702</v>
      </c>
      <c r="U405" s="76">
        <f>IF(AND(L405,M405),1,0)</f>
        <v/>
      </c>
    </row>
    <row r="406" ht="30" customHeight="1" s="74">
      <c r="A406" s="77" t="inlineStr">
        <is>
          <t>Test: Proposed / central / ext5 / coal6 / slow</t>
        </is>
      </c>
      <c r="B406" s="125" t="n">
        <v>2031</v>
      </c>
      <c r="C406" s="126" t="n">
        <v>34.69180721</v>
      </c>
      <c r="D406" s="126" t="n">
        <v>0</v>
      </c>
      <c r="E406" s="126" t="n">
        <v>33.19180721</v>
      </c>
      <c r="F406" s="126" t="n">
        <v>1.5</v>
      </c>
      <c r="G406" s="126" t="n">
        <v>0</v>
      </c>
      <c r="H406" s="126" t="n">
        <v>0</v>
      </c>
      <c r="I406" s="126" t="n">
        <v>83.24921792703238</v>
      </c>
      <c r="J406" s="126" t="n">
        <v>0</v>
      </c>
      <c r="K406" s="126" t="n">
        <v>41.80779880233554</v>
      </c>
      <c r="L406" t="b">
        <v>0</v>
      </c>
      <c r="M406" t="b">
        <v>0</v>
      </c>
      <c r="N406" s="127" t="n">
        <v>0.0382439829367169</v>
      </c>
      <c r="O406" s="127" t="n">
        <v>2.659004070656648</v>
      </c>
      <c r="P406" s="127" t="n">
        <v>1.28432910212694</v>
      </c>
      <c r="Q406" s="127" t="n">
        <v>0.0696375</v>
      </c>
      <c r="R406" s="127" t="n">
        <v>12.80571705010993</v>
      </c>
      <c r="S406" s="127" t="n">
        <v>0</v>
      </c>
      <c r="T406" s="127" t="n">
        <v>34.6719185566665</v>
      </c>
      <c r="U406" s="76">
        <f>IF(AND(L406,M406),1,0)</f>
        <v/>
      </c>
    </row>
    <row r="407" ht="30" customHeight="1" s="74">
      <c r="A407" s="77" t="inlineStr">
        <is>
          <t>Test: Proposed / central / ext5 / coal6 / slow</t>
        </is>
      </c>
      <c r="B407" s="125" t="n">
        <v>2032</v>
      </c>
      <c r="C407" s="126" t="n">
        <v>36.91905721</v>
      </c>
      <c r="D407" s="126" t="n">
        <v>0.46425</v>
      </c>
      <c r="E407" s="126" t="n">
        <v>33.01905721</v>
      </c>
      <c r="F407" s="126" t="n">
        <v>3</v>
      </c>
      <c r="G407" s="126" t="n">
        <v>0.8999999999999999</v>
      </c>
      <c r="H407" s="126" t="n">
        <v>0</v>
      </c>
      <c r="I407" s="126" t="n">
        <v>81.78351763851006</v>
      </c>
      <c r="J407" s="126" t="n">
        <v>0</v>
      </c>
      <c r="K407" s="126" t="n">
        <v>43.69677886974193</v>
      </c>
      <c r="L407" t="b">
        <v>0</v>
      </c>
      <c r="M407" t="b">
        <v>0</v>
      </c>
      <c r="N407" s="127" t="n">
        <v>0.02345571931307404</v>
      </c>
      <c r="O407" s="127" t="n">
        <v>2.649698447508836</v>
      </c>
      <c r="P407" s="127" t="n">
        <v>1.401432414297771</v>
      </c>
      <c r="Q407" s="127" t="n">
        <v>0.0804375</v>
      </c>
      <c r="R407" s="127" t="n">
        <v>7.961126939776989</v>
      </c>
      <c r="S407" s="127" t="n">
        <v>0.01621582680154405</v>
      </c>
      <c r="T407" s="127" t="n">
        <v>34.03561138622407</v>
      </c>
      <c r="U407" s="76">
        <f>IF(AND(L407,M407),1,0)</f>
        <v/>
      </c>
    </row>
    <row r="408" ht="30" customHeight="1" s="74">
      <c r="A408" s="77" t="inlineStr">
        <is>
          <t>Test: Proposed / central / ext5 / coal6 / slow</t>
        </is>
      </c>
      <c r="B408" s="125" t="n">
        <v>2033</v>
      </c>
      <c r="C408" s="126" t="n">
        <v>39.02936971</v>
      </c>
      <c r="D408" s="126" t="n">
        <v>1.0005</v>
      </c>
      <c r="E408" s="126" t="n">
        <v>32.72936971</v>
      </c>
      <c r="F408" s="126" t="n">
        <v>4.5</v>
      </c>
      <c r="G408" s="126" t="n">
        <v>1.8</v>
      </c>
      <c r="H408" s="126" t="n">
        <v>0</v>
      </c>
      <c r="I408" s="126" t="n">
        <v>84.82547235705779</v>
      </c>
      <c r="J408" s="126" t="n">
        <v>0</v>
      </c>
      <c r="K408" s="126" t="n">
        <v>43.98753664551498</v>
      </c>
      <c r="L408" t="b">
        <v>0</v>
      </c>
      <c r="M408" t="b">
        <v>0</v>
      </c>
      <c r="N408" s="127" t="n">
        <v>0.02518585540389331</v>
      </c>
      <c r="O408" s="127" t="n">
        <v>2.922189316745264</v>
      </c>
      <c r="P408" s="127" t="n">
        <v>1.523663768790342</v>
      </c>
      <c r="Q408" s="127" t="n">
        <v>0</v>
      </c>
      <c r="R408" s="127" t="n">
        <v>8.949870162777373</v>
      </c>
      <c r="S408" s="127" t="n">
        <v>0.03494654758200284</v>
      </c>
      <c r="T408" s="127" t="n">
        <v>35.07835156349257</v>
      </c>
      <c r="U408" s="76">
        <f>IF(AND(L408,M408),1,0)</f>
        <v/>
      </c>
    </row>
    <row r="409" ht="30" customHeight="1" s="74">
      <c r="A409" s="77" t="inlineStr">
        <is>
          <t>Test: Proposed / central / ext5 / coal6 / slow</t>
        </is>
      </c>
      <c r="B409" s="125" t="n">
        <v>2034</v>
      </c>
      <c r="C409" s="126" t="n">
        <v>42.98999471</v>
      </c>
      <c r="D409" s="126" t="n">
        <v>1.0005</v>
      </c>
      <c r="E409" s="126" t="n">
        <v>34.28999471</v>
      </c>
      <c r="F409" s="126" t="n">
        <v>6</v>
      </c>
      <c r="G409" s="126" t="n">
        <v>2.7</v>
      </c>
      <c r="H409" s="126" t="n">
        <v>0</v>
      </c>
      <c r="I409" s="126" t="n">
        <v>88.47633692831998</v>
      </c>
      <c r="J409" s="126" t="n">
        <v>0</v>
      </c>
      <c r="K409" s="126" t="n">
        <v>44.57960886776737</v>
      </c>
      <c r="L409" t="b">
        <v>0</v>
      </c>
      <c r="M409" t="b">
        <v>0</v>
      </c>
      <c r="N409" s="127" t="n">
        <v>0.01941573507723468</v>
      </c>
      <c r="O409" s="127" t="n">
        <v>2.387393199120895</v>
      </c>
      <c r="P409" s="127" t="n">
        <v>1.697223364760954</v>
      </c>
      <c r="Q409" s="127" t="n">
        <v>0.167625</v>
      </c>
      <c r="R409" s="127" t="n">
        <v>9.500031727303547</v>
      </c>
      <c r="S409" s="127" t="n">
        <v>0.03494654758200284</v>
      </c>
      <c r="T409" s="127" t="n">
        <v>36.34169977718552</v>
      </c>
      <c r="U409" s="76">
        <f>IF(AND(L409,M409),1,0)</f>
        <v/>
      </c>
    </row>
    <row r="410" ht="30" customHeight="1" s="74">
      <c r="A410" s="77" t="inlineStr">
        <is>
          <t>Test: Proposed / central / ext5 / coal6 / slow</t>
        </is>
      </c>
      <c r="B410" s="125" t="n">
        <v>2035</v>
      </c>
      <c r="C410" s="126" t="n">
        <v>46.74086971000001</v>
      </c>
      <c r="D410" s="126" t="n">
        <v>2.118</v>
      </c>
      <c r="E410" s="126" t="n">
        <v>35.64086971</v>
      </c>
      <c r="F410" s="126" t="n">
        <v>7.5</v>
      </c>
      <c r="G410" s="126" t="n">
        <v>3.6</v>
      </c>
      <c r="H410" s="126" t="n">
        <v>2</v>
      </c>
      <c r="I410" s="126" t="n">
        <v>79.30621501466287</v>
      </c>
      <c r="J410" s="126" t="n">
        <v>14.90365714285714</v>
      </c>
      <c r="K410" s="126" t="n">
        <v>45.40060412308427</v>
      </c>
      <c r="L410" t="b">
        <v>0</v>
      </c>
      <c r="M410" t="b">
        <v>0</v>
      </c>
      <c r="N410" s="127" t="n">
        <v>0.008853395632748146</v>
      </c>
      <c r="O410" s="127" t="n">
        <v>0.9952589905558247</v>
      </c>
      <c r="P410" s="127" t="n">
        <v>1.858874591815431</v>
      </c>
      <c r="Q410" s="127" t="n">
        <v>0.2376</v>
      </c>
      <c r="R410" s="127" t="n">
        <v>9.050031727303548</v>
      </c>
      <c r="S410" s="127" t="n">
        <v>0.07397979787974214</v>
      </c>
      <c r="T410" s="127" t="n">
        <v>45.12229849288296</v>
      </c>
      <c r="U410" s="76">
        <f>IF(AND(L410,M410),1,0)</f>
        <v/>
      </c>
    </row>
    <row r="411" ht="30" customHeight="1" s="74">
      <c r="A411" s="77" t="inlineStr">
        <is>
          <t>Test: Proposed / central / ext5 / coal6 / slow</t>
        </is>
      </c>
      <c r="B411" s="125" t="n">
        <v>2036</v>
      </c>
      <c r="C411" s="126" t="n">
        <v>50.51230721000001</v>
      </c>
      <c r="D411" s="126" t="n">
        <v>3.702</v>
      </c>
      <c r="E411" s="126" t="n">
        <v>37.01230721000001</v>
      </c>
      <c r="F411" s="126" t="n">
        <v>9</v>
      </c>
      <c r="G411" s="126" t="n">
        <v>4.5</v>
      </c>
      <c r="H411" s="126" t="n">
        <v>4</v>
      </c>
      <c r="I411" s="126" t="n">
        <v>77.86263459391346</v>
      </c>
      <c r="J411" s="126" t="n">
        <v>29.80731428571428</v>
      </c>
      <c r="K411" s="126" t="n">
        <v>46.28599564401505</v>
      </c>
      <c r="L411" t="b">
        <v>0</v>
      </c>
      <c r="M411" t="b">
        <v>0</v>
      </c>
      <c r="N411" s="127" t="n">
        <v>0.007350384482071786</v>
      </c>
      <c r="O411" s="127" t="n">
        <v>3.998861246123506</v>
      </c>
      <c r="P411" s="127" t="n">
        <v>2.066123928929148</v>
      </c>
      <c r="Q411" s="127" t="n">
        <v>0.2019375</v>
      </c>
      <c r="R411" s="127" t="n">
        <v>10.29987016277737</v>
      </c>
      <c r="S411" s="127" t="n">
        <v>0.1293074654158666</v>
      </c>
      <c r="T411" s="127" t="n">
        <v>56.92622575958844</v>
      </c>
      <c r="U411" s="76">
        <f>IF(AND(L411,M411),1,0)</f>
        <v/>
      </c>
    </row>
    <row r="412" ht="30" customHeight="1" s="74">
      <c r="A412" s="77" t="inlineStr">
        <is>
          <t>Test: Proposed / central / ext5 / coal6 / slow</t>
        </is>
      </c>
      <c r="B412" s="125" t="n">
        <v>2037</v>
      </c>
      <c r="C412" s="126" t="n">
        <v>53.65461971000001</v>
      </c>
      <c r="D412" s="126" t="n">
        <v>4.584</v>
      </c>
      <c r="E412" s="126" t="n">
        <v>37.75461971000001</v>
      </c>
      <c r="F412" s="126" t="n">
        <v>10.5</v>
      </c>
      <c r="G412" s="126" t="n">
        <v>5.4</v>
      </c>
      <c r="H412" s="126" t="n">
        <v>6</v>
      </c>
      <c r="I412" s="126" t="n">
        <v>72.14513410841106</v>
      </c>
      <c r="J412" s="126" t="n">
        <v>35.26248274890715</v>
      </c>
      <c r="K412" s="126" t="n">
        <v>47.50647498648065</v>
      </c>
      <c r="L412" t="b">
        <v>0</v>
      </c>
      <c r="M412" t="b">
        <v>0</v>
      </c>
      <c r="N412" s="127" t="n">
        <v>0.002647588347727819</v>
      </c>
      <c r="O412" s="127" t="n">
        <v>3.230691782309236</v>
      </c>
      <c r="P412" s="127" t="n">
        <v>2.208948454551297</v>
      </c>
      <c r="Q412" s="127" t="n">
        <v>0.25875</v>
      </c>
      <c r="R412" s="127" t="n">
        <v>10.63481132747536</v>
      </c>
      <c r="S412" s="127" t="n">
        <v>0.1601149166575722</v>
      </c>
      <c r="T412" s="127" t="n">
        <v>59.76974816886203</v>
      </c>
      <c r="U412" s="76">
        <f>IF(AND(L412,M412),1,0)</f>
        <v/>
      </c>
    </row>
    <row r="413" ht="30" customHeight="1" s="74">
      <c r="A413" s="77" t="inlineStr">
        <is>
          <t>Test: Proposed / central / ext5 / coal6 / slow</t>
        </is>
      </c>
      <c r="B413" s="125" t="n">
        <v>2038</v>
      </c>
      <c r="C413" s="126" t="n">
        <v>56.75111971000001</v>
      </c>
      <c r="D413" s="126" t="n">
        <v>5.77275</v>
      </c>
      <c r="E413" s="126" t="n">
        <v>38.45111971000001</v>
      </c>
      <c r="F413" s="126" t="n">
        <v>12</v>
      </c>
      <c r="G413" s="126" t="n">
        <v>6.300000000000001</v>
      </c>
      <c r="H413" s="126" t="n">
        <v>8</v>
      </c>
      <c r="I413" s="126" t="n">
        <v>67.25090985832027</v>
      </c>
      <c r="J413" s="126" t="n">
        <v>41.77208823173799</v>
      </c>
      <c r="K413" s="126" t="n">
        <v>48.68836504698552</v>
      </c>
      <c r="L413" t="b">
        <v>0</v>
      </c>
      <c r="M413" t="b">
        <v>0</v>
      </c>
      <c r="N413" s="127" t="n">
        <v>1.663629679527683e-15</v>
      </c>
      <c r="O413" s="127" t="n">
        <v>2.523872422204009</v>
      </c>
      <c r="P413" s="127" t="n">
        <v>2.359534259702865</v>
      </c>
      <c r="Q413" s="127" t="n">
        <v>0.1881</v>
      </c>
      <c r="R413" s="127" t="n">
        <v>13.68464976294919</v>
      </c>
      <c r="S413" s="127" t="n">
        <v>0.2016368641219459</v>
      </c>
      <c r="T413" s="127" t="n">
        <v>63.72004171644097</v>
      </c>
      <c r="U413" s="76">
        <f>IF(AND(L413,M413),1,0)</f>
        <v/>
      </c>
    </row>
    <row r="414" ht="30" customHeight="1" s="74">
      <c r="A414" s="77" t="inlineStr">
        <is>
          <t>Test: Proposed / central / ext5 / coal6 / slow</t>
        </is>
      </c>
      <c r="B414" s="125" t="n">
        <v>2039</v>
      </c>
      <c r="C414" s="126" t="n">
        <v>60.38099471000002</v>
      </c>
      <c r="D414" s="126" t="n">
        <v>7.026750000000001</v>
      </c>
      <c r="E414" s="126" t="n">
        <v>39.68099471000001</v>
      </c>
      <c r="F414" s="126" t="n">
        <v>13.5</v>
      </c>
      <c r="G414" s="126" t="n">
        <v>7.200000000000001</v>
      </c>
      <c r="H414" s="126" t="n">
        <v>10</v>
      </c>
      <c r="I414" s="126" t="n">
        <v>57.40588218046566</v>
      </c>
      <c r="J414" s="126" t="n">
        <v>47.87046621955819</v>
      </c>
      <c r="K414" s="126" t="n">
        <v>49.9591504583097</v>
      </c>
      <c r="L414" t="b">
        <v>1</v>
      </c>
      <c r="M414" t="b">
        <v>0</v>
      </c>
      <c r="N414" s="127" t="n">
        <v>1.03594072596636e-15</v>
      </c>
      <c r="O414" s="127" t="n">
        <v>1.454090195051944</v>
      </c>
      <c r="P414" s="127" t="n">
        <v>2.51756025849568</v>
      </c>
      <c r="Q414" s="127" t="n">
        <v>0.273375</v>
      </c>
      <c r="R414" s="127" t="n">
        <v>15.83448819842301</v>
      </c>
      <c r="S414" s="127" t="n">
        <v>0.2454379342547111</v>
      </c>
      <c r="T414" s="127" t="n">
        <v>65.4298300772253</v>
      </c>
      <c r="U414" s="76">
        <f>IF(AND(L414,M414),1,0)</f>
        <v/>
      </c>
    </row>
    <row r="415" ht="30" customHeight="1" s="74">
      <c r="A415" s="77" t="inlineStr">
        <is>
          <t>Test: Proposed / central / ext5 / coal6 / slow</t>
        </is>
      </c>
      <c r="B415" s="125" t="n">
        <v>2040</v>
      </c>
      <c r="C415" s="126" t="n">
        <v>63.11286971000001</v>
      </c>
      <c r="D415" s="126" t="n">
        <v>7.73175</v>
      </c>
      <c r="E415" s="126" t="n">
        <v>40.01286971000001</v>
      </c>
      <c r="F415" s="126" t="n">
        <v>15</v>
      </c>
      <c r="G415" s="126" t="n">
        <v>8.100000000000001</v>
      </c>
      <c r="H415" s="126" t="n">
        <v>12</v>
      </c>
      <c r="I415" s="126" t="n">
        <v>52.36386604006826</v>
      </c>
      <c r="J415" s="126" t="n">
        <v>55.30508473510202</v>
      </c>
      <c r="K415" s="126" t="n">
        <v>50.71699007625801</v>
      </c>
      <c r="L415" t="b">
        <v>1</v>
      </c>
      <c r="M415" t="b">
        <v>0</v>
      </c>
      <c r="N415" s="127" t="n">
        <v>8.656120275410849e-16</v>
      </c>
      <c r="O415" s="127" t="n">
        <v>1.24835858787116</v>
      </c>
      <c r="P415" s="127" t="n">
        <v>2.653307264405848</v>
      </c>
      <c r="Q415" s="127" t="n">
        <v>0.04725</v>
      </c>
      <c r="R415" s="127" t="n">
        <v>17.08432663389684</v>
      </c>
      <c r="S415" s="127" t="n">
        <v>0.2700629377982514</v>
      </c>
      <c r="T415" s="127" t="n">
        <v>70.02156399354558</v>
      </c>
      <c r="U415" s="76">
        <f>IF(AND(L415,M415),1,0)</f>
        <v/>
      </c>
    </row>
    <row r="416" ht="30" customHeight="1" s="74">
      <c r="A416" s="77" t="inlineStr">
        <is>
          <t>Test: Proposed / central / ext5 / coal6 / slow</t>
        </is>
      </c>
      <c r="B416" s="125" t="n">
        <v>2041</v>
      </c>
      <c r="C416" s="126" t="n">
        <v>65.59261971000001</v>
      </c>
      <c r="D416" s="126" t="n">
        <v>6.462750000000001</v>
      </c>
      <c r="E416" s="126" t="n">
        <v>40.09261971000002</v>
      </c>
      <c r="F416" s="126" t="n">
        <v>16.5</v>
      </c>
      <c r="G416" s="126" t="n">
        <v>9.000000000000002</v>
      </c>
      <c r="H416" s="126" t="n">
        <v>12</v>
      </c>
      <c r="I416" s="126" t="n">
        <v>46.95553010742785</v>
      </c>
      <c r="J416" s="126" t="n">
        <v>55.53289852563995</v>
      </c>
      <c r="K416" s="126" t="n">
        <v>51.30451250644079</v>
      </c>
      <c r="L416" t="b">
        <v>1</v>
      </c>
      <c r="M416" t="b">
        <v>0</v>
      </c>
      <c r="N416" s="127" t="n">
        <v>9.095750760209327e-16</v>
      </c>
      <c r="O416" s="127" t="n">
        <v>0.972109197208965</v>
      </c>
      <c r="P416" s="127" t="n">
        <v>2.7654357104644</v>
      </c>
      <c r="Q416" s="127" t="n">
        <v>0.09000000000000001</v>
      </c>
      <c r="R416" s="127" t="n">
        <v>17.98432663389684</v>
      </c>
      <c r="S416" s="127" t="n">
        <v>0.2257379314198789</v>
      </c>
      <c r="T416" s="127" t="n">
        <v>67.90162947796254</v>
      </c>
      <c r="U416" s="76">
        <f>IF(AND(L416,M416),1,0)</f>
        <v/>
      </c>
    </row>
    <row r="417" ht="30" customHeight="1" s="74">
      <c r="A417" s="77" t="inlineStr">
        <is>
          <t>Test: Proposed / central / ext5 / coal6 / slow</t>
        </is>
      </c>
      <c r="B417" s="125" t="n">
        <v>2042</v>
      </c>
      <c r="C417" s="126" t="n">
        <v>68.37636971000002</v>
      </c>
      <c r="D417" s="126" t="n">
        <v>5.716500000000001</v>
      </c>
      <c r="E417" s="126" t="n">
        <v>40.47636971000001</v>
      </c>
      <c r="F417" s="126" t="n">
        <v>18</v>
      </c>
      <c r="G417" s="126" t="n">
        <v>9.900000000000002</v>
      </c>
      <c r="H417" s="126" t="n">
        <v>12</v>
      </c>
      <c r="I417" s="126" t="n">
        <v>40.08559303671878</v>
      </c>
      <c r="J417" s="126" t="n">
        <v>55.36446139228357</v>
      </c>
      <c r="K417" s="126" t="n">
        <v>51.79156707806352</v>
      </c>
      <c r="L417" t="b">
        <v>1</v>
      </c>
      <c r="M417" t="b">
        <v>0</v>
      </c>
      <c r="N417" s="127" t="n">
        <v>8.009577748245346e-16</v>
      </c>
      <c r="O417" s="127" t="n">
        <v>0.55112055141653</v>
      </c>
      <c r="P417" s="127" t="n">
        <v>2.839471899347591</v>
      </c>
      <c r="Q417" s="127" t="n">
        <v>0</v>
      </c>
      <c r="R417" s="127" t="n">
        <v>17.98432663389684</v>
      </c>
      <c r="S417" s="127" t="n">
        <v>0.1996721032009188</v>
      </c>
      <c r="T417" s="127" t="n">
        <v>64.79271880803596</v>
      </c>
      <c r="U417" s="76">
        <f>IF(AND(L417,M417),1,0)</f>
        <v/>
      </c>
    </row>
    <row r="418" ht="30" customHeight="1" s="74">
      <c r="A418" s="77" t="inlineStr">
        <is>
          <t>Test: Proposed / central / ext5 / coal6 / slow</t>
        </is>
      </c>
      <c r="B418" s="125" t="n">
        <v>2043</v>
      </c>
      <c r="C418" s="126" t="n">
        <v>70.71324471000003</v>
      </c>
      <c r="D418" s="126" t="n">
        <v>3.9915</v>
      </c>
      <c r="E418" s="126" t="n">
        <v>40.41324471000001</v>
      </c>
      <c r="F418" s="126" t="n">
        <v>19.5</v>
      </c>
      <c r="G418" s="126" t="n">
        <v>10.8</v>
      </c>
      <c r="H418" s="126" t="n">
        <v>12</v>
      </c>
      <c r="I418" s="126" t="n">
        <v>34.7476684103559</v>
      </c>
      <c r="J418" s="126" t="n">
        <v>54.67222218332785</v>
      </c>
      <c r="K418" s="126" t="n">
        <v>51.9434809474257</v>
      </c>
      <c r="L418" t="b">
        <v>1</v>
      </c>
      <c r="M418" t="b">
        <v>0</v>
      </c>
      <c r="N418" s="127" t="n">
        <v>7.241879001923179e-16</v>
      </c>
      <c r="O418" s="127" t="n">
        <v>0.3686688413932596</v>
      </c>
      <c r="P418" s="127" t="n">
        <v>2.863483823982744</v>
      </c>
      <c r="Q418" s="127" t="n">
        <v>0.106875</v>
      </c>
      <c r="R418" s="127" t="n">
        <v>17.98432663389684</v>
      </c>
      <c r="S418" s="127" t="n">
        <v>0.1394194349560863</v>
      </c>
      <c r="T418" s="127" t="n">
        <v>61.8889811244319</v>
      </c>
      <c r="U418" s="76">
        <f>IF(AND(L418,M418),1,0)</f>
        <v/>
      </c>
    </row>
    <row r="419" ht="30" customHeight="1" s="74">
      <c r="A419" s="77" t="inlineStr">
        <is>
          <t>Test: Proposed / central / ext5 / coal6 / slow</t>
        </is>
      </c>
      <c r="B419" s="125" t="n">
        <v>2044</v>
      </c>
      <c r="C419" s="126" t="n">
        <v>73.63986971000001</v>
      </c>
      <c r="D419" s="126" t="n">
        <v>3.45</v>
      </c>
      <c r="E419" s="126" t="n">
        <v>40.93986971000001</v>
      </c>
      <c r="F419" s="126" t="n">
        <v>21</v>
      </c>
      <c r="G419" s="126" t="n">
        <v>11.7</v>
      </c>
      <c r="H419" s="126" t="n">
        <v>12</v>
      </c>
      <c r="I419" s="126" t="n">
        <v>32.82126025546317</v>
      </c>
      <c r="J419" s="126" t="n">
        <v>53.8715462115763</v>
      </c>
      <c r="K419" s="126" t="n">
        <v>52.73748605230107</v>
      </c>
      <c r="L419" t="b">
        <v>1</v>
      </c>
      <c r="M419" t="b">
        <v>0</v>
      </c>
      <c r="N419" s="127" t="n">
        <v>9.012357150632156e-16</v>
      </c>
      <c r="O419" s="127" t="n">
        <v>0.1295240553133136</v>
      </c>
      <c r="P419" s="127" t="n">
        <v>2.914185851681686</v>
      </c>
      <c r="Q419" s="127" t="n">
        <v>0</v>
      </c>
      <c r="R419" s="127" t="n">
        <v>17.98432663389684</v>
      </c>
      <c r="S419" s="127" t="n">
        <v>0.120505336489665</v>
      </c>
      <c r="T419" s="127" t="n">
        <v>60.44568816415302</v>
      </c>
      <c r="U419" s="76">
        <f>IF(AND(L419,M419),1,0)</f>
        <v/>
      </c>
    </row>
    <row r="420" ht="30" customHeight="1" s="74">
      <c r="A420" s="77" t="inlineStr">
        <is>
          <t>Test: Proposed / central / ext5 / coal6 / slow</t>
        </is>
      </c>
      <c r="B420" s="125" t="n">
        <v>2045</v>
      </c>
      <c r="C420" s="126" t="n">
        <v>75.95436971000001</v>
      </c>
      <c r="D420" s="126" t="n">
        <v>1.6275</v>
      </c>
      <c r="E420" s="126" t="n">
        <v>40.85436971000001</v>
      </c>
      <c r="F420" s="126" t="n">
        <v>22.5</v>
      </c>
      <c r="G420" s="126" t="n">
        <v>12.6</v>
      </c>
      <c r="H420" s="126" t="n">
        <v>12</v>
      </c>
      <c r="I420" s="126" t="n">
        <v>68.79571126550489</v>
      </c>
      <c r="J420" s="126" t="n">
        <v>0.008363198434077112</v>
      </c>
      <c r="K420" s="126" t="n">
        <v>53.19875689274217</v>
      </c>
      <c r="L420" t="b">
        <v>1</v>
      </c>
      <c r="M420" t="b">
        <v>0</v>
      </c>
      <c r="N420" s="127" t="n">
        <v>2.473828897106979e-15</v>
      </c>
      <c r="O420" s="127" t="n">
        <v>0.08683538458566356</v>
      </c>
      <c r="P420" s="127" t="n">
        <v>3.110492757088534</v>
      </c>
      <c r="Q420" s="127" t="n">
        <v>0</v>
      </c>
      <c r="R420" s="127" t="n">
        <v>17.55682663389684</v>
      </c>
      <c r="S420" s="127" t="n">
        <v>0.05684708264838542</v>
      </c>
      <c r="T420" s="127" t="n">
        <v>26.15498524599195</v>
      </c>
      <c r="U420" s="76">
        <f>IF(AND(L420,M420),1,0)</f>
        <v/>
      </c>
    </row>
    <row r="421" ht="30" customHeight="1" s="74">
      <c r="A421" s="77" t="inlineStr">
        <is>
          <t>Test: Proposed / central / ext5 / coal6 / slow</t>
        </is>
      </c>
      <c r="B421" s="125" t="n">
        <v>2046</v>
      </c>
      <c r="C421" s="126" t="n">
        <v>79.87936971000002</v>
      </c>
      <c r="D421" s="126" t="n">
        <v>1.3125</v>
      </c>
      <c r="E421" s="126" t="n">
        <v>42.37936971000001</v>
      </c>
      <c r="F421" s="126" t="n">
        <v>24</v>
      </c>
      <c r="G421" s="126" t="n">
        <v>13.5</v>
      </c>
      <c r="H421" s="126" t="n">
        <v>12</v>
      </c>
      <c r="I421" s="126" t="n">
        <v>63.2402942524884</v>
      </c>
      <c r="J421" s="126" t="n">
        <v>0</v>
      </c>
      <c r="K421" s="126" t="n">
        <v>54.37949558587285</v>
      </c>
      <c r="L421" t="b">
        <v>1</v>
      </c>
      <c r="M421" t="b">
        <v>0</v>
      </c>
      <c r="N421" s="127" t="n">
        <v>2.084082297211864e-15</v>
      </c>
      <c r="O421" s="127" t="n">
        <v>1.825384288167697e-14</v>
      </c>
      <c r="P421" s="127" t="n">
        <v>3.102173764693114</v>
      </c>
      <c r="Q421" s="127" t="n">
        <v>0</v>
      </c>
      <c r="R421" s="127" t="n">
        <v>16.15432663389684</v>
      </c>
      <c r="S421" s="127" t="n">
        <v>0.04584442149063341</v>
      </c>
      <c r="T421" s="127" t="n">
        <v>23.98068917592406</v>
      </c>
      <c r="U421" s="76">
        <f>IF(AND(L421,M421),1,0)</f>
        <v/>
      </c>
    </row>
    <row r="422" ht="30" customHeight="1" s="74">
      <c r="A422" s="77" t="inlineStr">
        <is>
          <t>Test: Proposed / central / ext5 / coal6 / slow</t>
        </is>
      </c>
      <c r="B422" s="125" t="n">
        <v>2047</v>
      </c>
      <c r="C422" s="126" t="n">
        <v>81.11936971000002</v>
      </c>
      <c r="D422" s="126" t="n">
        <v>0.7124999999999999</v>
      </c>
      <c r="E422" s="126" t="n">
        <v>43.61936971000002</v>
      </c>
      <c r="F422" s="126" t="n">
        <v>24</v>
      </c>
      <c r="G422" s="126" t="n">
        <v>13.5</v>
      </c>
      <c r="H422" s="126" t="n">
        <v>12</v>
      </c>
      <c r="I422" s="126" t="n">
        <v>57.11067662763873</v>
      </c>
      <c r="J422" s="126" t="n">
        <v>0</v>
      </c>
      <c r="K422" s="126" t="n">
        <v>54.93026046674944</v>
      </c>
      <c r="L422" t="b">
        <v>1</v>
      </c>
      <c r="M422" t="b">
        <v>1</v>
      </c>
      <c r="N422" s="127" t="n">
        <v>1.649014534224143e-15</v>
      </c>
      <c r="O422" s="127" t="n">
        <v>1.41611167236988e-14</v>
      </c>
      <c r="P422" s="127" t="n">
        <v>3.035491031413607</v>
      </c>
      <c r="Q422" s="127" t="n">
        <v>0</v>
      </c>
      <c r="R422" s="127" t="n">
        <v>12.55432663389684</v>
      </c>
      <c r="S422" s="127" t="n">
        <v>0.02488697166634385</v>
      </c>
      <c r="T422" s="127" t="n">
        <v>21.69050333893163</v>
      </c>
      <c r="U422" s="76">
        <f>IF(AND(L422,M422),1,0)</f>
        <v/>
      </c>
    </row>
    <row r="423" ht="30" customHeight="1" s="74">
      <c r="A423" s="77" t="inlineStr">
        <is>
          <t>Test: Proposed / central / ext5 / coal6 / slow</t>
        </is>
      </c>
      <c r="B423" s="125" t="n">
        <v>2048</v>
      </c>
      <c r="C423" s="126" t="n">
        <v>82.79099471000002</v>
      </c>
      <c r="D423" s="126" t="n">
        <v>0.7124999999999999</v>
      </c>
      <c r="E423" s="126" t="n">
        <v>45.29099471000002</v>
      </c>
      <c r="F423" s="126" t="n">
        <v>24</v>
      </c>
      <c r="G423" s="126" t="n">
        <v>13.5</v>
      </c>
      <c r="H423" s="126" t="n">
        <v>12</v>
      </c>
      <c r="I423" s="126" t="n">
        <v>50.92662074465378</v>
      </c>
      <c r="J423" s="126" t="n">
        <v>0</v>
      </c>
      <c r="K423" s="126" t="n">
        <v>55.47151494607888</v>
      </c>
      <c r="L423" t="b">
        <v>1</v>
      </c>
      <c r="M423" t="b">
        <v>1</v>
      </c>
      <c r="N423" s="127" t="n">
        <v>1.470370650556909e-15</v>
      </c>
      <c r="O423" s="127" t="n">
        <v>1.355715539830271e-14</v>
      </c>
      <c r="P423" s="127" t="n">
        <v>3.010211127423449</v>
      </c>
      <c r="Q423" s="127" t="n">
        <v>0.101025</v>
      </c>
      <c r="R423" s="127" t="n">
        <v>8.954326633896837</v>
      </c>
      <c r="S423" s="127" t="n">
        <v>0.02488697166634385</v>
      </c>
      <c r="T423" s="127" t="n">
        <v>19.39248849208999</v>
      </c>
      <c r="U423" s="76">
        <f>IF(AND(L423,M423),1,0)</f>
        <v/>
      </c>
    </row>
    <row r="424" ht="30" customHeight="1" s="74">
      <c r="A424" s="77" t="inlineStr">
        <is>
          <t>Test: Proposed / central / ext5 / coal6 / slow</t>
        </is>
      </c>
      <c r="B424" s="125" t="n">
        <v>2049</v>
      </c>
      <c r="C424" s="126" t="n">
        <v>83.19055721000002</v>
      </c>
      <c r="D424" s="126" t="n">
        <v>0.6735</v>
      </c>
      <c r="E424" s="126" t="n">
        <v>45.69055721000002</v>
      </c>
      <c r="F424" s="126" t="n">
        <v>24</v>
      </c>
      <c r="G424" s="126" t="n">
        <v>13.5</v>
      </c>
      <c r="H424" s="126" t="n">
        <v>12</v>
      </c>
      <c r="I424" s="126" t="n">
        <v>45.51304849525759</v>
      </c>
      <c r="J424" s="126" t="n">
        <v>0</v>
      </c>
      <c r="K424" s="126" t="n">
        <v>55.74788885083478</v>
      </c>
      <c r="L424" t="b">
        <v>1</v>
      </c>
      <c r="M424" t="b">
        <v>1</v>
      </c>
      <c r="N424" s="127" t="n">
        <v>1.238107218042859e-15</v>
      </c>
      <c r="O424" s="127" t="n">
        <v>1.110578295993037e-14</v>
      </c>
      <c r="P424" s="127" t="n">
        <v>2.996738551119597</v>
      </c>
      <c r="Q424" s="127" t="n">
        <v>0.4030875</v>
      </c>
      <c r="R424" s="127" t="n">
        <v>5.354326633896835</v>
      </c>
      <c r="S424" s="127" t="n">
        <v>0.02352473742776503</v>
      </c>
      <c r="T424" s="127" t="n">
        <v>17.38883814499005</v>
      </c>
      <c r="U424" s="76">
        <f>IF(AND(L424,M424),1,0)</f>
        <v/>
      </c>
    </row>
    <row r="425" ht="30" customHeight="1" s="74">
      <c r="A425" s="77" t="inlineStr">
        <is>
          <t>Test: Proposed / central / ext5 / coal6 / slow</t>
        </is>
      </c>
      <c r="B425" s="125" t="n">
        <v>2050</v>
      </c>
      <c r="C425" s="126" t="n">
        <v>84.80661971000004</v>
      </c>
      <c r="D425" s="126" t="n">
        <v>3.36075</v>
      </c>
      <c r="E425" s="126" t="n">
        <v>47.30661971000003</v>
      </c>
      <c r="F425" s="126" t="n">
        <v>24</v>
      </c>
      <c r="G425" s="126" t="n">
        <v>13.5</v>
      </c>
      <c r="H425" s="126" t="n">
        <v>12</v>
      </c>
      <c r="I425" s="126" t="n">
        <v>37.91148804159127</v>
      </c>
      <c r="J425" s="126" t="n">
        <v>0</v>
      </c>
      <c r="K425" s="126" t="n">
        <v>56.17620153239974</v>
      </c>
      <c r="L425" t="b">
        <v>1</v>
      </c>
      <c r="M425" t="b">
        <v>1</v>
      </c>
      <c r="N425" s="127" t="n">
        <v>9.652265182193094e-16</v>
      </c>
      <c r="O425" s="127" t="n">
        <v>9.386269539390923e-15</v>
      </c>
      <c r="P425" s="127" t="n">
        <v>3.003584634631355</v>
      </c>
      <c r="Q425" s="127" t="n">
        <v>0</v>
      </c>
      <c r="R425" s="127" t="n">
        <v>1.315744975422626</v>
      </c>
      <c r="S425" s="127" t="n">
        <v>0.1173879158283019</v>
      </c>
      <c r="T425" s="127" t="n">
        <v>14.61317873411561</v>
      </c>
      <c r="U425" s="76">
        <f>IF(AND(L425,M425),1,0)</f>
        <v/>
      </c>
    </row>
    <row r="426" ht="30" customHeight="1" s="74">
      <c r="A426" s="77" t="inlineStr">
        <is>
          <t>Faster: Proposed / central</t>
        </is>
      </c>
      <c r="B426" s="125" t="n">
        <v>2030</v>
      </c>
      <c r="C426" s="126" t="n">
        <v>34.48786971</v>
      </c>
      <c r="D426" s="126" t="n">
        <v>0</v>
      </c>
      <c r="E426" s="126" t="n">
        <v>34.48786971</v>
      </c>
      <c r="F426" s="126" t="n">
        <v>0</v>
      </c>
      <c r="G426" s="126" t="n">
        <v>0</v>
      </c>
      <c r="H426" s="126" t="n">
        <v>0</v>
      </c>
      <c r="I426" s="126" t="n">
        <v>83.80469919684869</v>
      </c>
      <c r="J426" s="126" t="n">
        <v>0</v>
      </c>
      <c r="K426" s="126" t="n">
        <v>40.40384508982172</v>
      </c>
      <c r="L426" t="b">
        <v>0</v>
      </c>
      <c r="M426" t="b">
        <v>0</v>
      </c>
      <c r="N426" s="127" t="n">
        <v>0.02637439718294374</v>
      </c>
      <c r="O426" s="127" t="n">
        <v>2.577899708361094</v>
      </c>
      <c r="P426" s="127" t="n">
        <v>1.263587633426126</v>
      </c>
      <c r="Q426" s="127" t="n">
        <v>0</v>
      </c>
      <c r="R426" s="127" t="n">
        <v>17.80127659123323</v>
      </c>
      <c r="S426" s="127" t="n">
        <v>0</v>
      </c>
      <c r="T426" s="127" t="n">
        <v>35.00695473915702</v>
      </c>
      <c r="U426" s="76">
        <f>IF(AND(L426,M426),1,0)</f>
        <v/>
      </c>
    </row>
    <row r="427" ht="30" customHeight="1" s="74">
      <c r="A427" s="77" t="inlineStr">
        <is>
          <t>Faster: Proposed / central</t>
        </is>
      </c>
      <c r="B427" s="125" t="n">
        <v>2031</v>
      </c>
      <c r="C427" s="126" t="n">
        <v>37.19180721</v>
      </c>
      <c r="D427" s="126" t="n">
        <v>0</v>
      </c>
      <c r="E427" s="126" t="n">
        <v>33.19180721</v>
      </c>
      <c r="F427" s="126" t="n">
        <v>4</v>
      </c>
      <c r="G427" s="126" t="n">
        <v>0</v>
      </c>
      <c r="H427" s="126" t="n">
        <v>0</v>
      </c>
      <c r="I427" s="126" t="n">
        <v>83.35935420521881</v>
      </c>
      <c r="J427" s="126" t="n">
        <v>0</v>
      </c>
      <c r="K427" s="126" t="n">
        <v>41.95414508894773</v>
      </c>
      <c r="L427" t="b">
        <v>0</v>
      </c>
      <c r="M427" t="b">
        <v>0</v>
      </c>
      <c r="N427" s="127" t="n">
        <v>0.02150019171023985</v>
      </c>
      <c r="O427" s="127" t="n">
        <v>1.608877698651465</v>
      </c>
      <c r="P427" s="127" t="n">
        <v>1.396643587918137</v>
      </c>
      <c r="Q427" s="127" t="n">
        <v>0.0696375</v>
      </c>
      <c r="R427" s="127" t="n">
        <v>15.03765591169063</v>
      </c>
      <c r="S427" s="127" t="n">
        <v>0</v>
      </c>
      <c r="T427" s="127" t="n">
        <v>34.73380096621904</v>
      </c>
      <c r="U427" s="76">
        <f>IF(AND(L427,M427),1,0)</f>
        <v/>
      </c>
    </row>
    <row r="428" ht="30" customHeight="1" s="74">
      <c r="A428" s="77" t="inlineStr">
        <is>
          <t>Faster: Proposed / central</t>
        </is>
      </c>
      <c r="B428" s="125" t="n">
        <v>2032</v>
      </c>
      <c r="C428" s="126" t="n">
        <v>41.01905721</v>
      </c>
      <c r="D428" s="126" t="n">
        <v>0.46425</v>
      </c>
      <c r="E428" s="126" t="n">
        <v>33.01905721</v>
      </c>
      <c r="F428" s="126" t="n">
        <v>8</v>
      </c>
      <c r="G428" s="126" t="n">
        <v>0</v>
      </c>
      <c r="H428" s="126" t="n">
        <v>0</v>
      </c>
      <c r="I428" s="126" t="n">
        <v>81.90814941946518</v>
      </c>
      <c r="J428" s="126" t="n">
        <v>0</v>
      </c>
      <c r="K428" s="126" t="n">
        <v>43.91879992377481</v>
      </c>
      <c r="L428" t="b">
        <v>0</v>
      </c>
      <c r="M428" t="b">
        <v>0</v>
      </c>
      <c r="N428" s="127" t="n">
        <v>0.01027821500651443</v>
      </c>
      <c r="O428" s="127" t="n">
        <v>1.069862918254185</v>
      </c>
      <c r="P428" s="127" t="n">
        <v>1.5853347109225</v>
      </c>
      <c r="Q428" s="127" t="n">
        <v>0.0804375</v>
      </c>
      <c r="R428" s="127" t="n">
        <v>10.66403523214803</v>
      </c>
      <c r="S428" s="127" t="n">
        <v>0.01621582680154405</v>
      </c>
      <c r="T428" s="127" t="n">
        <v>34.11253844675374</v>
      </c>
      <c r="U428" s="76">
        <f>IF(AND(L428,M428),1,0)</f>
        <v/>
      </c>
    </row>
    <row r="429" ht="30" customHeight="1" s="74">
      <c r="A429" s="77" t="inlineStr">
        <is>
          <t>Faster: Proposed / central</t>
        </is>
      </c>
      <c r="B429" s="125" t="n">
        <v>2033</v>
      </c>
      <c r="C429" s="126" t="n">
        <v>48.00936971</v>
      </c>
      <c r="D429" s="126" t="n">
        <v>1.0005</v>
      </c>
      <c r="E429" s="126" t="n">
        <v>36.40936971</v>
      </c>
      <c r="F429" s="126" t="n">
        <v>11.6</v>
      </c>
      <c r="G429" s="126" t="n">
        <v>0</v>
      </c>
      <c r="H429" s="126" t="n">
        <v>0</v>
      </c>
      <c r="I429" s="126" t="n">
        <v>85.07862797645051</v>
      </c>
      <c r="J429" s="126" t="n">
        <v>0</v>
      </c>
      <c r="K429" s="126" t="n">
        <v>44.54258204804571</v>
      </c>
      <c r="L429" t="b">
        <v>0</v>
      </c>
      <c r="M429" t="b">
        <v>0</v>
      </c>
      <c r="N429" s="127" t="n">
        <v>1.558299041219395e-15</v>
      </c>
      <c r="O429" s="127" t="n">
        <v>0.2304009575333655</v>
      </c>
      <c r="P429" s="127" t="n">
        <v>1.868867075872578</v>
      </c>
      <c r="Q429" s="127" t="n">
        <v>0</v>
      </c>
      <c r="R429" s="127" t="n">
        <v>11.21419679667421</v>
      </c>
      <c r="S429" s="127" t="n">
        <v>0.03494654758200284</v>
      </c>
      <c r="T429" s="127" t="n">
        <v>35.19806951889928</v>
      </c>
      <c r="U429" s="76">
        <f>IF(AND(L429,M429),1,0)</f>
        <v/>
      </c>
    </row>
    <row r="430" ht="30" customHeight="1" s="74">
      <c r="A430" s="77" t="inlineStr">
        <is>
          <t>Faster: Proposed / central</t>
        </is>
      </c>
      <c r="B430" s="125" t="n">
        <v>2034</v>
      </c>
      <c r="C430" s="126" t="n">
        <v>55.00999471</v>
      </c>
      <c r="D430" s="126" t="n">
        <v>1.0005</v>
      </c>
      <c r="E430" s="126" t="n">
        <v>39.80999471</v>
      </c>
      <c r="F430" s="126" t="n">
        <v>15.2</v>
      </c>
      <c r="G430" s="126" t="n">
        <v>0</v>
      </c>
      <c r="H430" s="126" t="n">
        <v>0</v>
      </c>
      <c r="I430" s="126" t="n">
        <v>88.73535124875905</v>
      </c>
      <c r="J430" s="126" t="n">
        <v>0</v>
      </c>
      <c r="K430" s="126" t="n">
        <v>45.32307970732432</v>
      </c>
      <c r="L430" t="b">
        <v>1</v>
      </c>
      <c r="M430" t="b">
        <v>0</v>
      </c>
      <c r="N430" s="127" t="n">
        <v>2.038024116170882e-15</v>
      </c>
      <c r="O430" s="127" t="n">
        <v>0.01770664530867164</v>
      </c>
      <c r="P430" s="127" t="n">
        <v>2.061286708271917</v>
      </c>
      <c r="Q430" s="127" t="n">
        <v>0.167625</v>
      </c>
      <c r="R430" s="127" t="n">
        <v>11.21419679667421</v>
      </c>
      <c r="S430" s="127" t="n">
        <v>0.03494654758200284</v>
      </c>
      <c r="T430" s="127" t="n">
        <v>36.44259507138269</v>
      </c>
      <c r="U430" s="76">
        <f>IF(AND(L430,M430),1,0)</f>
        <v/>
      </c>
    </row>
    <row r="431" ht="30" customHeight="1" s="74">
      <c r="A431" s="77" t="inlineStr">
        <is>
          <t>Faster: Proposed / central</t>
        </is>
      </c>
      <c r="B431" s="125" t="n">
        <v>2035</v>
      </c>
      <c r="C431" s="126" t="n">
        <v>61.80086971</v>
      </c>
      <c r="D431" s="126" t="n">
        <v>2.118</v>
      </c>
      <c r="E431" s="126" t="n">
        <v>43.00086971</v>
      </c>
      <c r="F431" s="126" t="n">
        <v>18.8</v>
      </c>
      <c r="G431" s="126" t="n">
        <v>0</v>
      </c>
      <c r="H431" s="126" t="n">
        <v>2</v>
      </c>
      <c r="I431" s="126" t="n">
        <v>79.47782588320044</v>
      </c>
      <c r="J431" s="126" t="n">
        <v>14.90365714285714</v>
      </c>
      <c r="K431" s="126" t="n">
        <v>46.33593665514179</v>
      </c>
      <c r="L431" t="b">
        <v>1</v>
      </c>
      <c r="M431" t="b">
        <v>1</v>
      </c>
      <c r="N431" s="127" t="n">
        <v>1.557409635348679e-15</v>
      </c>
      <c r="O431" s="127" t="n">
        <v>7.31148475097143e-15</v>
      </c>
      <c r="P431" s="127" t="n">
        <v>2.154166681038972</v>
      </c>
      <c r="Q431" s="127" t="n">
        <v>0.2376</v>
      </c>
      <c r="R431" s="127" t="n">
        <v>10.21403523214803</v>
      </c>
      <c r="S431" s="127" t="n">
        <v>0.07397979787974214</v>
      </c>
      <c r="T431" s="127" t="n">
        <v>45.16276824753768</v>
      </c>
      <c r="U431" s="76">
        <f>IF(AND(L431,M431),1,0)</f>
        <v/>
      </c>
    </row>
    <row r="432" ht="30" customHeight="1" s="74">
      <c r="A432" s="77" t="inlineStr">
        <is>
          <t>Faster: Proposed / central</t>
        </is>
      </c>
      <c r="B432" s="125" t="n">
        <v>2036</v>
      </c>
      <c r="C432" s="126" t="n">
        <v>68.61230721</v>
      </c>
      <c r="D432" s="126" t="n">
        <v>3.702</v>
      </c>
      <c r="E432" s="126" t="n">
        <v>46.21230721</v>
      </c>
      <c r="F432" s="126" t="n">
        <v>22.4</v>
      </c>
      <c r="G432" s="126" t="n">
        <v>0</v>
      </c>
      <c r="H432" s="126" t="n">
        <v>4</v>
      </c>
      <c r="I432" s="126" t="n">
        <v>78.00541880263533</v>
      </c>
      <c r="J432" s="126" t="n">
        <v>29.80731428571428</v>
      </c>
      <c r="K432" s="126" t="n">
        <v>47.41231327698211</v>
      </c>
      <c r="L432" t="b">
        <v>1</v>
      </c>
      <c r="M432" t="b">
        <v>0</v>
      </c>
      <c r="N432" s="127" t="n">
        <v>1.913211100645845e-15</v>
      </c>
      <c r="O432" s="127" t="n">
        <v>0.01600238494908393</v>
      </c>
      <c r="P432" s="127" t="n">
        <v>2.679363374711131</v>
      </c>
      <c r="Q432" s="127" t="n">
        <v>0.2019375</v>
      </c>
      <c r="R432" s="127" t="n">
        <v>10.03387366762186</v>
      </c>
      <c r="S432" s="127" t="n">
        <v>0.1293074654158666</v>
      </c>
      <c r="T432" s="127" t="n">
        <v>56.93144925156146</v>
      </c>
      <c r="U432" s="76">
        <f>IF(AND(L432,M432),1,0)</f>
        <v/>
      </c>
    </row>
    <row r="433" ht="30" customHeight="1" s="74">
      <c r="A433" s="77" t="inlineStr">
        <is>
          <t>Faster: Proposed / central</t>
        </is>
      </c>
      <c r="B433" s="125" t="n">
        <v>2037</v>
      </c>
      <c r="C433" s="126" t="n">
        <v>72.59461971</v>
      </c>
      <c r="D433" s="126" t="n">
        <v>4.584</v>
      </c>
      <c r="E433" s="126" t="n">
        <v>48.79461971</v>
      </c>
      <c r="F433" s="126" t="n">
        <v>23.8</v>
      </c>
      <c r="G433" s="126" t="n">
        <v>0</v>
      </c>
      <c r="H433" s="126" t="n">
        <v>6</v>
      </c>
      <c r="I433" s="126" t="n">
        <v>72.26733262900443</v>
      </c>
      <c r="J433" s="126" t="n">
        <v>35.26248274890715</v>
      </c>
      <c r="K433" s="126" t="n">
        <v>48.6972642348311</v>
      </c>
      <c r="L433" t="b">
        <v>1</v>
      </c>
      <c r="M433" t="b">
        <v>1</v>
      </c>
      <c r="N433" s="127" t="n">
        <v>1.257726436655214e-15</v>
      </c>
      <c r="O433" s="127" t="n">
        <v>7.563727422166266e-15</v>
      </c>
      <c r="P433" s="127" t="n">
        <v>2.754244735888256</v>
      </c>
      <c r="Q433" s="127" t="n">
        <v>0.25875</v>
      </c>
      <c r="R433" s="127" t="n">
        <v>9.458814832319845</v>
      </c>
      <c r="S433" s="127" t="n">
        <v>0.1601149166575722</v>
      </c>
      <c r="T433" s="127" t="n">
        <v>59.7629877211014</v>
      </c>
      <c r="U433" s="76">
        <f>IF(AND(L433,M433),1,0)</f>
        <v/>
      </c>
    </row>
    <row r="434" ht="30" customHeight="1" s="74">
      <c r="A434" s="77" t="inlineStr">
        <is>
          <t>Faster: Proposed / central</t>
        </is>
      </c>
      <c r="B434" s="125" t="n">
        <v>2038</v>
      </c>
      <c r="C434" s="126" t="n">
        <v>75.13111971000001</v>
      </c>
      <c r="D434" s="126" t="n">
        <v>5.77275</v>
      </c>
      <c r="E434" s="126" t="n">
        <v>51.33111971</v>
      </c>
      <c r="F434" s="126" t="n">
        <v>23.8</v>
      </c>
      <c r="G434" s="126" t="n">
        <v>0</v>
      </c>
      <c r="H434" s="126" t="n">
        <v>8</v>
      </c>
      <c r="I434" s="126" t="n">
        <v>67.35550820220755</v>
      </c>
      <c r="J434" s="126" t="n">
        <v>41.77208823173799</v>
      </c>
      <c r="K434" s="126" t="n">
        <v>49.86174931130473</v>
      </c>
      <c r="L434" t="b">
        <v>1</v>
      </c>
      <c r="M434" t="b">
        <v>1</v>
      </c>
      <c r="N434" s="127" t="n">
        <v>1.656715175456495e-15</v>
      </c>
      <c r="O434" s="127" t="n">
        <v>1.113775738303957e-14</v>
      </c>
      <c r="P434" s="127" t="n">
        <v>2.783891351520499</v>
      </c>
      <c r="Q434" s="127" t="n">
        <v>0.1881</v>
      </c>
      <c r="R434" s="127" t="n">
        <v>12.50865326779367</v>
      </c>
      <c r="S434" s="127" t="n">
        <v>0.2016368641219459</v>
      </c>
      <c r="T434" s="127" t="n">
        <v>63.69865333576585</v>
      </c>
      <c r="U434" s="76">
        <f>IF(AND(L434,M434),1,0)</f>
        <v/>
      </c>
    </row>
    <row r="435" ht="30" customHeight="1" s="74">
      <c r="A435" s="77" t="inlineStr">
        <is>
          <t>Faster: Proposed / central</t>
        </is>
      </c>
      <c r="B435" s="125" t="n">
        <v>2039</v>
      </c>
      <c r="C435" s="126" t="n">
        <v>78.20099471</v>
      </c>
      <c r="D435" s="126" t="n">
        <v>7.026750000000001</v>
      </c>
      <c r="E435" s="126" t="n">
        <v>54.40099471</v>
      </c>
      <c r="F435" s="126" t="n">
        <v>23.8</v>
      </c>
      <c r="G435" s="126" t="n">
        <v>0</v>
      </c>
      <c r="H435" s="126" t="n">
        <v>8</v>
      </c>
      <c r="I435" s="126" t="n">
        <v>63.05163523566914</v>
      </c>
      <c r="J435" s="126" t="n">
        <v>42.09880529490427</v>
      </c>
      <c r="K435" s="126" t="n">
        <v>50.91351941101437</v>
      </c>
      <c r="L435" t="b">
        <v>1</v>
      </c>
      <c r="M435" t="b">
        <v>1</v>
      </c>
      <c r="N435" s="127" t="n">
        <v>1.857274805377028e-15</v>
      </c>
      <c r="O435" s="127" t="n">
        <v>2.080824401673453e-14</v>
      </c>
      <c r="P435" s="127" t="n">
        <v>2.8352897402421</v>
      </c>
      <c r="Q435" s="127" t="n">
        <v>0.273375</v>
      </c>
      <c r="R435" s="127" t="n">
        <v>14.10410217852911</v>
      </c>
      <c r="S435" s="127" t="n">
        <v>0.2454379342547111</v>
      </c>
      <c r="T435" s="127" t="n">
        <v>62.06180987376327</v>
      </c>
      <c r="U435" s="76">
        <f>IF(AND(L435,M435),1,0)</f>
        <v/>
      </c>
    </row>
    <row r="436" ht="30" customHeight="1" s="74">
      <c r="A436" s="77" t="inlineStr">
        <is>
          <t>Faster: Proposed / central</t>
        </is>
      </c>
      <c r="B436" s="125" t="n">
        <v>2040</v>
      </c>
      <c r="C436" s="126" t="n">
        <v>80.47286971</v>
      </c>
      <c r="D436" s="126" t="n">
        <v>7.73175</v>
      </c>
      <c r="E436" s="126" t="n">
        <v>56.57286970999999</v>
      </c>
      <c r="F436" s="126" t="n">
        <v>23.9</v>
      </c>
      <c r="G436" s="126" t="n">
        <v>0</v>
      </c>
      <c r="H436" s="126" t="n">
        <v>8</v>
      </c>
      <c r="I436" s="126" t="n">
        <v>64.51151944738038</v>
      </c>
      <c r="J436" s="126" t="n">
        <v>43.18000058594355</v>
      </c>
      <c r="K436" s="126" t="n">
        <v>51.48926071763442</v>
      </c>
      <c r="L436" t="b">
        <v>1</v>
      </c>
      <c r="M436" t="b">
        <v>1</v>
      </c>
      <c r="N436" s="127" t="n">
        <v>1.824463196331136e-15</v>
      </c>
      <c r="O436" s="127" t="n">
        <v>4.261835329089081e-14</v>
      </c>
      <c r="P436" s="127" t="n">
        <v>2.988187846380075</v>
      </c>
      <c r="Q436" s="127" t="n">
        <v>0.04725</v>
      </c>
      <c r="R436" s="127" t="n">
        <v>14.9619388615807</v>
      </c>
      <c r="S436" s="127" t="n">
        <v>0.2700629377982514</v>
      </c>
      <c r="T436" s="127" t="n">
        <v>63.17582648715647</v>
      </c>
      <c r="U436" s="76">
        <f>IF(AND(L436,M436),1,0)</f>
        <v/>
      </c>
    </row>
    <row r="437" ht="30" customHeight="1" s="74">
      <c r="A437" s="77" t="inlineStr">
        <is>
          <t>Faster: Proposed / central</t>
        </is>
      </c>
      <c r="B437" s="125" t="n">
        <v>2041</v>
      </c>
      <c r="C437" s="126" t="n">
        <v>82.39261971000001</v>
      </c>
      <c r="D437" s="126" t="n">
        <v>6.462750000000001</v>
      </c>
      <c r="E437" s="126" t="n">
        <v>58.49261971</v>
      </c>
      <c r="F437" s="126" t="n">
        <v>23.9</v>
      </c>
      <c r="G437" s="126" t="n">
        <v>0</v>
      </c>
      <c r="H437" s="126" t="n">
        <v>8</v>
      </c>
      <c r="I437" s="126" t="n">
        <v>59.27664364392596</v>
      </c>
      <c r="J437" s="126" t="n">
        <v>43.30221886913395</v>
      </c>
      <c r="K437" s="126" t="n">
        <v>52.08017490116702</v>
      </c>
      <c r="L437" t="b">
        <v>1</v>
      </c>
      <c r="M437" t="b">
        <v>1</v>
      </c>
      <c r="N437" s="127" t="n">
        <v>1.845974081897711e-15</v>
      </c>
      <c r="O437" s="127" t="n">
        <v>5.966427352177561e-14</v>
      </c>
      <c r="P437" s="127" t="n">
        <v>2.99818176326136</v>
      </c>
      <c r="Q437" s="127" t="n">
        <v>0.09000000000000001</v>
      </c>
      <c r="R437" s="127" t="n">
        <v>15.37477554463228</v>
      </c>
      <c r="S437" s="127" t="n">
        <v>0.2257379314198789</v>
      </c>
      <c r="T437" s="127" t="n">
        <v>61.06234490259745</v>
      </c>
      <c r="U437" s="76">
        <f>IF(AND(L437,M437),1,0)</f>
        <v/>
      </c>
    </row>
    <row r="438" ht="30" customHeight="1" s="74">
      <c r="A438" s="77" t="inlineStr">
        <is>
          <t>Faster: Proposed / central</t>
        </is>
      </c>
      <c r="B438" s="125" t="n">
        <v>2042</v>
      </c>
      <c r="C438" s="126" t="n">
        <v>81.53636971</v>
      </c>
      <c r="D438" s="126" t="n">
        <v>5.716500000000001</v>
      </c>
      <c r="E438" s="126" t="n">
        <v>57.03636971</v>
      </c>
      <c r="F438" s="126" t="n">
        <v>24.5</v>
      </c>
      <c r="G438" s="126" t="n">
        <v>0</v>
      </c>
      <c r="H438" s="126" t="n">
        <v>8</v>
      </c>
      <c r="I438" s="126" t="n">
        <v>51.09029700090898</v>
      </c>
      <c r="J438" s="126" t="n">
        <v>43.26077273921863</v>
      </c>
      <c r="K438" s="126" t="n">
        <v>52.25891064154467</v>
      </c>
      <c r="L438" t="b">
        <v>1</v>
      </c>
      <c r="M438" t="b">
        <v>1</v>
      </c>
      <c r="N438" s="127" t="n">
        <v>1.840197538624851e-15</v>
      </c>
      <c r="O438" s="127" t="n">
        <v>5.281464154904825e-14</v>
      </c>
      <c r="P438" s="127" t="n">
        <v>3.004499215253891</v>
      </c>
      <c r="Q438" s="127" t="n">
        <v>0</v>
      </c>
      <c r="R438" s="127" t="n">
        <v>16.86955108926456</v>
      </c>
      <c r="S438" s="127" t="n">
        <v>0.1996721032009188</v>
      </c>
      <c r="T438" s="127" t="n">
        <v>57.63256239652083</v>
      </c>
      <c r="U438" s="76">
        <f>IF(AND(L438,M438),1,0)</f>
        <v/>
      </c>
    </row>
    <row r="439" ht="30" customHeight="1" s="74">
      <c r="A439" s="77" t="inlineStr">
        <is>
          <t>Faster: Proposed / central</t>
        </is>
      </c>
      <c r="B439" s="125" t="n">
        <v>2043</v>
      </c>
      <c r="C439" s="126" t="n">
        <v>82.55324471</v>
      </c>
      <c r="D439" s="126" t="n">
        <v>3.9915</v>
      </c>
      <c r="E439" s="126" t="n">
        <v>56.05324471</v>
      </c>
      <c r="F439" s="126" t="n">
        <v>26.5</v>
      </c>
      <c r="G439" s="126" t="n">
        <v>0</v>
      </c>
      <c r="H439" s="126" t="n">
        <v>8</v>
      </c>
      <c r="I439" s="126" t="n">
        <v>45.30320638470872</v>
      </c>
      <c r="J439" s="126" t="n">
        <v>42.93524628029444</v>
      </c>
      <c r="K439" s="126" t="n">
        <v>52.29181136567343</v>
      </c>
      <c r="L439" t="b">
        <v>1</v>
      </c>
      <c r="M439" t="b">
        <v>1</v>
      </c>
      <c r="N439" s="127" t="n">
        <v>1.765279510263422e-15</v>
      </c>
      <c r="O439" s="127" t="n">
        <v>6.090772330935578e-14</v>
      </c>
      <c r="P439" s="127" t="n">
        <v>2.983956030821668</v>
      </c>
      <c r="Q439" s="127" t="n">
        <v>0.106875</v>
      </c>
      <c r="R439" s="127" t="n">
        <v>15.99216331694842</v>
      </c>
      <c r="S439" s="127" t="n">
        <v>0.1394194349560863</v>
      </c>
      <c r="T439" s="127" t="n">
        <v>54.90381067827189</v>
      </c>
      <c r="U439" s="76">
        <f>IF(AND(L439,M439),1,0)</f>
        <v/>
      </c>
    </row>
    <row r="440" ht="30" customHeight="1" s="74">
      <c r="A440" s="77" t="inlineStr">
        <is>
          <t>Faster: Proposed / central</t>
        </is>
      </c>
      <c r="B440" s="125" t="n">
        <v>2044</v>
      </c>
      <c r="C440" s="126" t="n">
        <v>83.25986971</v>
      </c>
      <c r="D440" s="126" t="n">
        <v>3.45</v>
      </c>
      <c r="E440" s="126" t="n">
        <v>55.65986971</v>
      </c>
      <c r="F440" s="126" t="n">
        <v>27.6</v>
      </c>
      <c r="G440" s="126" t="n">
        <v>0</v>
      </c>
      <c r="H440" s="126" t="n">
        <v>8</v>
      </c>
      <c r="I440" s="126" t="n">
        <v>42.96296563850213</v>
      </c>
      <c r="J440" s="126" t="n">
        <v>42.52329893327336</v>
      </c>
      <c r="K440" s="126" t="n">
        <v>52.9163966470698</v>
      </c>
      <c r="L440" t="b">
        <v>1</v>
      </c>
      <c r="M440" t="b">
        <v>1</v>
      </c>
      <c r="N440" s="127" t="n">
        <v>2.077538410158132e-15</v>
      </c>
      <c r="O440" s="127" t="n">
        <v>6.370015626089298e-14</v>
      </c>
      <c r="P440" s="127" t="n">
        <v>2.955297242315821</v>
      </c>
      <c r="Q440" s="127" t="n">
        <v>0</v>
      </c>
      <c r="R440" s="127" t="n">
        <v>17.58477554463228</v>
      </c>
      <c r="S440" s="127" t="n">
        <v>0.120505336489665</v>
      </c>
      <c r="T440" s="127" t="n">
        <v>53.66562404465554</v>
      </c>
      <c r="U440" s="76">
        <f>IF(AND(L440,M440),1,0)</f>
        <v/>
      </c>
    </row>
    <row r="441" ht="30" customHeight="1" s="74">
      <c r="A441" s="77" t="inlineStr">
        <is>
          <t>Faster: Proposed / central</t>
        </is>
      </c>
      <c r="B441" s="125" t="n">
        <v>2045</v>
      </c>
      <c r="C441" s="126" t="n">
        <v>87.17436971000001</v>
      </c>
      <c r="D441" s="126" t="n">
        <v>1.6275</v>
      </c>
      <c r="E441" s="126" t="n">
        <v>55.57436971000001</v>
      </c>
      <c r="F441" s="126" t="n">
        <v>31.6</v>
      </c>
      <c r="G441" s="126" t="n">
        <v>0</v>
      </c>
      <c r="H441" s="126" t="n">
        <v>8</v>
      </c>
      <c r="I441" s="126" t="n">
        <v>68.81463608678794</v>
      </c>
      <c r="J441" s="126" t="n">
        <v>0</v>
      </c>
      <c r="K441" s="126" t="n">
        <v>53.33689403747012</v>
      </c>
      <c r="L441" t="b">
        <v>1</v>
      </c>
      <c r="M441" t="b">
        <v>1</v>
      </c>
      <c r="N441" s="127" t="n">
        <v>2.469485036005825e-15</v>
      </c>
      <c r="O441" s="127" t="n">
        <v>3.240074875066057e-14</v>
      </c>
      <c r="P441" s="127" t="n">
        <v>3.121761942765996</v>
      </c>
      <c r="Q441" s="127" t="n">
        <v>0</v>
      </c>
      <c r="R441" s="127" t="n">
        <v>14.4</v>
      </c>
      <c r="S441" s="127" t="n">
        <v>0.05684708264838542</v>
      </c>
      <c r="T441" s="127" t="n">
        <v>26.01140765350059</v>
      </c>
      <c r="U441" s="76">
        <f>IF(AND(L441,M441),1,0)</f>
        <v/>
      </c>
    </row>
    <row r="442" ht="30" customHeight="1" s="74">
      <c r="A442" s="77" t="inlineStr">
        <is>
          <t>Faster: Proposed / central</t>
        </is>
      </c>
      <c r="B442" s="125" t="n">
        <v>2046</v>
      </c>
      <c r="C442" s="126" t="n">
        <v>86.85936971000001</v>
      </c>
      <c r="D442" s="126" t="n">
        <v>1.3125</v>
      </c>
      <c r="E442" s="126" t="n">
        <v>55.25936971</v>
      </c>
      <c r="F442" s="126" t="n">
        <v>31.6</v>
      </c>
      <c r="G442" s="126" t="n">
        <v>0</v>
      </c>
      <c r="H442" s="126" t="n">
        <v>8</v>
      </c>
      <c r="I442" s="126" t="n">
        <v>63.24774848512372</v>
      </c>
      <c r="J442" s="126" t="n">
        <v>0</v>
      </c>
      <c r="K442" s="126" t="n">
        <v>54.22216540532223</v>
      </c>
      <c r="L442" t="b">
        <v>1</v>
      </c>
      <c r="M442" t="b">
        <v>1</v>
      </c>
      <c r="N442" s="127" t="n">
        <v>2.067121301914107e-15</v>
      </c>
      <c r="O442" s="127" t="n">
        <v>2.76898504125711e-14</v>
      </c>
      <c r="P442" s="127" t="n">
        <v>3.076672361289093</v>
      </c>
      <c r="Q442" s="127" t="n">
        <v>0</v>
      </c>
      <c r="R442" s="127" t="n">
        <v>14.4</v>
      </c>
      <c r="S442" s="127" t="n">
        <v>0.04584442149063341</v>
      </c>
      <c r="T442" s="127" t="n">
        <v>23.88661284388617</v>
      </c>
      <c r="U442" s="76">
        <f>IF(AND(L442,M442),1,0)</f>
        <v/>
      </c>
    </row>
    <row r="443" ht="30" customHeight="1" s="74">
      <c r="A443" s="77" t="inlineStr">
        <is>
          <t>Faster: Proposed / central</t>
        </is>
      </c>
      <c r="B443" s="125" t="n">
        <v>2047</v>
      </c>
      <c r="C443" s="126" t="n">
        <v>86.25936971</v>
      </c>
      <c r="D443" s="126" t="n">
        <v>0.7124999999999999</v>
      </c>
      <c r="E443" s="126" t="n">
        <v>54.65936971</v>
      </c>
      <c r="F443" s="126" t="n">
        <v>31.6</v>
      </c>
      <c r="G443" s="126" t="n">
        <v>0</v>
      </c>
      <c r="H443" s="126" t="n">
        <v>8</v>
      </c>
      <c r="I443" s="126" t="n">
        <v>57.11669631787048</v>
      </c>
      <c r="J443" s="126" t="n">
        <v>0</v>
      </c>
      <c r="K443" s="126" t="n">
        <v>54.63261121601572</v>
      </c>
      <c r="L443" t="b">
        <v>1</v>
      </c>
      <c r="M443" t="b">
        <v>1</v>
      </c>
      <c r="N443" s="127" t="n">
        <v>1.640670374658177e-15</v>
      </c>
      <c r="O443" s="127" t="n">
        <v>1.579536501594703e-14</v>
      </c>
      <c r="P443" s="127" t="n">
        <v>3.029523737482537</v>
      </c>
      <c r="Q443" s="127" t="n">
        <v>0</v>
      </c>
      <c r="R443" s="127" t="n">
        <v>10.8</v>
      </c>
      <c r="S443" s="127" t="n">
        <v>0.02488697166634385</v>
      </c>
      <c r="T443" s="127" t="n">
        <v>21.63017306619304</v>
      </c>
      <c r="U443" s="76">
        <f>IF(AND(L443,M443),1,0)</f>
        <v/>
      </c>
    </row>
    <row r="444" ht="30" customHeight="1" s="74">
      <c r="A444" s="77" t="inlineStr">
        <is>
          <t>Faster: Proposed / central</t>
        </is>
      </c>
      <c r="B444" s="125" t="n">
        <v>2048</v>
      </c>
      <c r="C444" s="126" t="n">
        <v>86.09099471</v>
      </c>
      <c r="D444" s="126" t="n">
        <v>0.7124999999999999</v>
      </c>
      <c r="E444" s="126" t="n">
        <v>54.49099471</v>
      </c>
      <c r="F444" s="126" t="n">
        <v>31.6</v>
      </c>
      <c r="G444" s="126" t="n">
        <v>0</v>
      </c>
      <c r="H444" s="126" t="n">
        <v>8</v>
      </c>
      <c r="I444" s="126" t="n">
        <v>50.9310811103392</v>
      </c>
      <c r="J444" s="126" t="n">
        <v>0</v>
      </c>
      <c r="K444" s="126" t="n">
        <v>55.03222731735816</v>
      </c>
      <c r="L444" t="b">
        <v>1</v>
      </c>
      <c r="M444" t="b">
        <v>1</v>
      </c>
      <c r="N444" s="127" t="n">
        <v>1.468314188108578e-15</v>
      </c>
      <c r="O444" s="127" t="n">
        <v>1.361399881716352e-14</v>
      </c>
      <c r="P444" s="127" t="n">
        <v>2.997613614715956</v>
      </c>
      <c r="Q444" s="127" t="n">
        <v>0.101025</v>
      </c>
      <c r="R444" s="127" t="n">
        <v>7.2</v>
      </c>
      <c r="S444" s="127" t="n">
        <v>0.02488697166634385</v>
      </c>
      <c r="T444" s="127" t="n">
        <v>19.35702379903916</v>
      </c>
      <c r="U444" s="76">
        <f>IF(AND(L444,M444),1,0)</f>
        <v/>
      </c>
    </row>
    <row r="445" ht="30" customHeight="1" s="74">
      <c r="A445" s="77" t="inlineStr">
        <is>
          <t>Faster: Proposed / central</t>
        </is>
      </c>
      <c r="B445" s="125" t="n">
        <v>2049</v>
      </c>
      <c r="C445" s="126" t="n">
        <v>84.65055721</v>
      </c>
      <c r="D445" s="126" t="n">
        <v>0.6735</v>
      </c>
      <c r="E445" s="126" t="n">
        <v>53.05055721</v>
      </c>
      <c r="F445" s="126" t="n">
        <v>31.6</v>
      </c>
      <c r="G445" s="126" t="n">
        <v>0</v>
      </c>
      <c r="H445" s="126" t="n">
        <v>8</v>
      </c>
      <c r="I445" s="126" t="n">
        <v>45.51624653963688</v>
      </c>
      <c r="J445" s="126" t="n">
        <v>0</v>
      </c>
      <c r="K445" s="126" t="n">
        <v>55.16566287597471</v>
      </c>
      <c r="L445" t="b">
        <v>1</v>
      </c>
      <c r="M445" t="b">
        <v>1</v>
      </c>
      <c r="N445" s="127" t="n">
        <v>1.242163261345211e-15</v>
      </c>
      <c r="O445" s="127" t="n">
        <v>1.107736125049996e-14</v>
      </c>
      <c r="P445" s="127" t="n">
        <v>2.936958875253054</v>
      </c>
      <c r="Q445" s="127" t="n">
        <v>0.4030875</v>
      </c>
      <c r="R445" s="127" t="n">
        <v>3.6</v>
      </c>
      <c r="S445" s="127" t="n">
        <v>0.02352473742776503</v>
      </c>
      <c r="T445" s="127" t="n">
        <v>17.36561271652905</v>
      </c>
      <c r="U445" s="76">
        <f>IF(AND(L445,M445),1,0)</f>
        <v/>
      </c>
    </row>
    <row r="446" ht="30" customHeight="1" s="74">
      <c r="A446" s="77" t="inlineStr">
        <is>
          <t>Faster: Proposed / central</t>
        </is>
      </c>
      <c r="B446" s="125" t="n">
        <v>2050</v>
      </c>
      <c r="C446" s="126" t="n">
        <v>84.42661971000001</v>
      </c>
      <c r="D446" s="126" t="n">
        <v>3.36075</v>
      </c>
      <c r="E446" s="126" t="n">
        <v>52.82661971</v>
      </c>
      <c r="F446" s="126" t="n">
        <v>31.6</v>
      </c>
      <c r="G446" s="126" t="n">
        <v>0</v>
      </c>
      <c r="H446" s="126" t="n">
        <v>8</v>
      </c>
      <c r="I446" s="126" t="n">
        <v>37.91413701886132</v>
      </c>
      <c r="J446" s="126" t="n">
        <v>0</v>
      </c>
      <c r="K446" s="126" t="n">
        <v>55.45047524820213</v>
      </c>
      <c r="L446" t="b">
        <v>1</v>
      </c>
      <c r="M446" t="b">
        <v>1</v>
      </c>
      <c r="N446" s="127" t="n">
        <v>9.672416048961765e-16</v>
      </c>
      <c r="O446" s="127" t="n">
        <v>9.386269539390923e-15</v>
      </c>
      <c r="P446" s="127" t="n">
        <v>2.89131156820833</v>
      </c>
      <c r="Q446" s="127" t="n">
        <v>0</v>
      </c>
      <c r="R446" s="127" t="n">
        <v>0</v>
      </c>
      <c r="S446" s="127" t="n">
        <v>0.1173879158283019</v>
      </c>
      <c r="T446" s="127" t="n">
        <v>14.59869211442386</v>
      </c>
      <c r="U446" s="76">
        <f>IF(AND(L446,M446),1,0)</f>
        <v/>
      </c>
    </row>
    <row r="447" ht="30" customHeight="1" s="74">
      <c r="A447" s="77" t="inlineStr">
        <is>
          <t>Test: Proposed / central / ext0 / coal4 / fast</t>
        </is>
      </c>
      <c r="B447" s="125" t="n">
        <v>2030</v>
      </c>
      <c r="C447" s="126" t="n">
        <v>34.48786971</v>
      </c>
      <c r="D447" s="126" t="n">
        <v>0</v>
      </c>
      <c r="E447" s="126" t="n">
        <v>34.48786971</v>
      </c>
      <c r="F447" s="126" t="n">
        <v>0</v>
      </c>
      <c r="G447" s="126" t="n">
        <v>0</v>
      </c>
      <c r="H447" s="126" t="n">
        <v>0</v>
      </c>
      <c r="I447" s="126" t="n">
        <v>83.80469919684869</v>
      </c>
      <c r="J447" s="126" t="n">
        <v>0</v>
      </c>
      <c r="K447" s="126" t="n">
        <v>40.40384508982172</v>
      </c>
      <c r="L447" t="b">
        <v>0</v>
      </c>
      <c r="M447" t="b">
        <v>0</v>
      </c>
      <c r="N447" s="127" t="n">
        <v>0.02637439718294374</v>
      </c>
      <c r="O447" s="127" t="n">
        <v>2.577899708361094</v>
      </c>
      <c r="P447" s="127" t="n">
        <v>1.263587633426126</v>
      </c>
      <c r="Q447" s="127" t="n">
        <v>0</v>
      </c>
      <c r="R447" s="127" t="n">
        <v>17.80127659123323</v>
      </c>
      <c r="S447" s="127" t="n">
        <v>0</v>
      </c>
      <c r="T447" s="127" t="n">
        <v>35.00695473915702</v>
      </c>
      <c r="U447" s="76">
        <f>IF(AND(L447,M447),1,0)</f>
        <v/>
      </c>
    </row>
    <row r="448" ht="30" customHeight="1" s="74">
      <c r="A448" s="77" t="inlineStr">
        <is>
          <t>Test: Proposed / central / ext0 / coal4 / fast</t>
        </is>
      </c>
      <c r="B448" s="125" t="n">
        <v>2031</v>
      </c>
      <c r="C448" s="126" t="n">
        <v>37.30786971</v>
      </c>
      <c r="D448" s="126" t="n">
        <v>0</v>
      </c>
      <c r="E448" s="126" t="n">
        <v>33.30786971</v>
      </c>
      <c r="F448" s="126" t="n">
        <v>4</v>
      </c>
      <c r="G448" s="126" t="n">
        <v>0</v>
      </c>
      <c r="H448" s="126" t="n">
        <v>0</v>
      </c>
      <c r="I448" s="126" t="n">
        <v>83.36498250349089</v>
      </c>
      <c r="J448" s="126" t="n">
        <v>0</v>
      </c>
      <c r="K448" s="126" t="n">
        <v>41.97019579755801</v>
      </c>
      <c r="L448" t="b">
        <v>0</v>
      </c>
      <c r="M448" t="b">
        <v>0</v>
      </c>
      <c r="N448" s="127" t="n">
        <v>0.02105992360321632</v>
      </c>
      <c r="O448" s="127" t="n">
        <v>1.562824684289607</v>
      </c>
      <c r="P448" s="127" t="n">
        <v>1.400957022900257</v>
      </c>
      <c r="Q448" s="127" t="n">
        <v>0</v>
      </c>
      <c r="R448" s="127" t="n">
        <v>15.03765591169063</v>
      </c>
      <c r="S448" s="127" t="n">
        <v>0</v>
      </c>
      <c r="T448" s="127" t="n">
        <v>34.73667021390863</v>
      </c>
      <c r="U448" s="76">
        <f>IF(AND(L448,M448),1,0)</f>
        <v/>
      </c>
    </row>
    <row r="449" ht="30" customHeight="1" s="74">
      <c r="A449" s="77" t="inlineStr">
        <is>
          <t>Test: Proposed / central / ext0 / coal4 / fast</t>
        </is>
      </c>
      <c r="B449" s="125" t="n">
        <v>2032</v>
      </c>
      <c r="C449" s="126" t="n">
        <v>40.68886971</v>
      </c>
      <c r="D449" s="126" t="n">
        <v>0</v>
      </c>
      <c r="E449" s="126" t="n">
        <v>32.68886971</v>
      </c>
      <c r="F449" s="126" t="n">
        <v>8</v>
      </c>
      <c r="G449" s="126" t="n">
        <v>0</v>
      </c>
      <c r="H449" s="126" t="n">
        <v>0</v>
      </c>
      <c r="I449" s="126" t="n">
        <v>81.89819028952488</v>
      </c>
      <c r="J449" s="126" t="n">
        <v>0</v>
      </c>
      <c r="K449" s="126" t="n">
        <v>43.90741764990742</v>
      </c>
      <c r="L449" t="b">
        <v>0</v>
      </c>
      <c r="M449" t="b">
        <v>0</v>
      </c>
      <c r="N449" s="127" t="n">
        <v>0.01100432687224112</v>
      </c>
      <c r="O449" s="127" t="n">
        <v>1.160457807977199</v>
      </c>
      <c r="P449" s="127" t="n">
        <v>1.572805059084494</v>
      </c>
      <c r="Q449" s="127" t="n">
        <v>0</v>
      </c>
      <c r="R449" s="127" t="n">
        <v>10.66403523214803</v>
      </c>
      <c r="S449" s="127" t="n">
        <v>0</v>
      </c>
      <c r="T449" s="127" t="n">
        <v>34.10586140443559</v>
      </c>
      <c r="U449" s="76">
        <f>IF(AND(L449,M449),1,0)</f>
        <v/>
      </c>
    </row>
    <row r="450" ht="30" customHeight="1" s="74">
      <c r="A450" s="77" t="inlineStr">
        <is>
          <t>Test: Proposed / central / ext0 / coal4 / fast</t>
        </is>
      </c>
      <c r="B450" s="125" t="n">
        <v>2033</v>
      </c>
      <c r="C450" s="126" t="n">
        <v>47.00886971000001</v>
      </c>
      <c r="D450" s="126" t="n">
        <v>0</v>
      </c>
      <c r="E450" s="126" t="n">
        <v>35.40886971</v>
      </c>
      <c r="F450" s="126" t="n">
        <v>11.6</v>
      </c>
      <c r="G450" s="126" t="n">
        <v>0</v>
      </c>
      <c r="H450" s="126" t="n">
        <v>0</v>
      </c>
      <c r="I450" s="126" t="n">
        <v>85.05790515546657</v>
      </c>
      <c r="J450" s="126" t="n">
        <v>0</v>
      </c>
      <c r="K450" s="126" t="n">
        <v>44.47891006851822</v>
      </c>
      <c r="L450" t="b">
        <v>0</v>
      </c>
      <c r="M450" t="b">
        <v>0</v>
      </c>
      <c r="N450" s="127" t="n">
        <v>0.001427299409676756</v>
      </c>
      <c r="O450" s="127" t="n">
        <v>0.3613244142362541</v>
      </c>
      <c r="P450" s="127" t="n">
        <v>1.835810460798472</v>
      </c>
      <c r="Q450" s="127" t="n">
        <v>0</v>
      </c>
      <c r="R450" s="127" t="n">
        <v>11.21419679667421</v>
      </c>
      <c r="S450" s="127" t="n">
        <v>0</v>
      </c>
      <c r="T450" s="127" t="n">
        <v>35.18770707447555</v>
      </c>
      <c r="U450" s="76">
        <f>IF(AND(L450,M450),1,0)</f>
        <v/>
      </c>
    </row>
    <row r="451" ht="30" customHeight="1" s="74">
      <c r="A451" s="77" t="inlineStr">
        <is>
          <t>Test: Proposed / central / ext0 / coal4 / fast</t>
        </is>
      </c>
      <c r="B451" s="125" t="n">
        <v>2034</v>
      </c>
      <c r="C451" s="126" t="n">
        <v>54.28886971</v>
      </c>
      <c r="D451" s="126" t="n">
        <v>0</v>
      </c>
      <c r="E451" s="126" t="n">
        <v>39.08886971</v>
      </c>
      <c r="F451" s="126" t="n">
        <v>15.2</v>
      </c>
      <c r="G451" s="126" t="n">
        <v>0</v>
      </c>
      <c r="H451" s="126" t="n">
        <v>0</v>
      </c>
      <c r="I451" s="126" t="n">
        <v>88.72776915880435</v>
      </c>
      <c r="J451" s="126" t="n">
        <v>0</v>
      </c>
      <c r="K451" s="126" t="n">
        <v>45.29748940886854</v>
      </c>
      <c r="L451" t="b">
        <v>1</v>
      </c>
      <c r="M451" t="b">
        <v>0</v>
      </c>
      <c r="N451" s="127" t="n">
        <v>2.027665670853622e-15</v>
      </c>
      <c r="O451" s="127" t="n">
        <v>0.02609247030867159</v>
      </c>
      <c r="P451" s="127" t="n">
        <v>2.052757250169729</v>
      </c>
      <c r="Q451" s="127" t="n">
        <v>0</v>
      </c>
      <c r="R451" s="127" t="n">
        <v>11.21419679667421</v>
      </c>
      <c r="S451" s="127" t="n">
        <v>0</v>
      </c>
      <c r="T451" s="127" t="n">
        <v>36.43685863779449</v>
      </c>
      <c r="U451" s="76">
        <f>IF(AND(L451,M451),1,0)</f>
        <v/>
      </c>
    </row>
    <row r="452" ht="30" customHeight="1" s="74">
      <c r="A452" s="77" t="inlineStr">
        <is>
          <t>Test: Proposed / central / ext0 / coal4 / fast</t>
        </is>
      </c>
      <c r="B452" s="125" t="n">
        <v>2035</v>
      </c>
      <c r="C452" s="126" t="n">
        <v>60.07886971000001</v>
      </c>
      <c r="D452" s="126" t="n">
        <v>0</v>
      </c>
      <c r="E452" s="126" t="n">
        <v>41.27886971</v>
      </c>
      <c r="F452" s="126" t="n">
        <v>18.8</v>
      </c>
      <c r="G452" s="126" t="n">
        <v>0</v>
      </c>
      <c r="H452" s="126" t="n">
        <v>2</v>
      </c>
      <c r="I452" s="126" t="n">
        <v>79.47513588214154</v>
      </c>
      <c r="J452" s="126" t="n">
        <v>14.90365714285714</v>
      </c>
      <c r="K452" s="126" t="n">
        <v>46.25498046607199</v>
      </c>
      <c r="L452" t="b">
        <v>1</v>
      </c>
      <c r="M452" t="b">
        <v>1</v>
      </c>
      <c r="N452" s="127" t="n">
        <v>1.547573363967529e-15</v>
      </c>
      <c r="O452" s="127" t="n">
        <v>7.23332505003782e-15</v>
      </c>
      <c r="P452" s="127" t="n">
        <v>2.143761102893186</v>
      </c>
      <c r="Q452" s="127" t="n">
        <v>0</v>
      </c>
      <c r="R452" s="127" t="n">
        <v>10.21403523214803</v>
      </c>
      <c r="S452" s="127" t="n">
        <v>0</v>
      </c>
      <c r="T452" s="127" t="n">
        <v>45.15833612491752</v>
      </c>
      <c r="U452" s="76">
        <f>IF(AND(L452,M452),1,0)</f>
        <v/>
      </c>
    </row>
    <row r="453" ht="30" customHeight="1" s="74">
      <c r="A453" s="77" t="inlineStr">
        <is>
          <t>Test: Proposed / central / ext0 / coal4 / fast</t>
        </is>
      </c>
      <c r="B453" s="125" t="n">
        <v>2036</v>
      </c>
      <c r="C453" s="126" t="n">
        <v>65.24686971</v>
      </c>
      <c r="D453" s="126" t="n">
        <v>0</v>
      </c>
      <c r="E453" s="126" t="n">
        <v>42.84686971</v>
      </c>
      <c r="F453" s="126" t="n">
        <v>22.4</v>
      </c>
      <c r="G453" s="126" t="n">
        <v>0</v>
      </c>
      <c r="H453" s="126" t="n">
        <v>4</v>
      </c>
      <c r="I453" s="126" t="n">
        <v>78.00356370918348</v>
      </c>
      <c r="J453" s="126" t="n">
        <v>29.80731428571428</v>
      </c>
      <c r="K453" s="126" t="n">
        <v>47.22176321473209</v>
      </c>
      <c r="L453" t="b">
        <v>1</v>
      </c>
      <c r="M453" t="b">
        <v>0</v>
      </c>
      <c r="N453" s="127" t="n">
        <v>1.919370331553356e-15</v>
      </c>
      <c r="O453" s="127" t="n">
        <v>0.153141476073231</v>
      </c>
      <c r="P453" s="127" t="n">
        <v>2.629230382519272</v>
      </c>
      <c r="Q453" s="127" t="n">
        <v>0</v>
      </c>
      <c r="R453" s="127" t="n">
        <v>11.46387366762186</v>
      </c>
      <c r="S453" s="127" t="n">
        <v>0</v>
      </c>
      <c r="T453" s="127" t="n">
        <v>56.92520199604871</v>
      </c>
      <c r="U453" s="76">
        <f>IF(AND(L453,M453),1,0)</f>
        <v/>
      </c>
    </row>
    <row r="454" ht="30" customHeight="1" s="74">
      <c r="A454" s="77" t="inlineStr">
        <is>
          <t>Test: Proposed / central / ext0 / coal4 / fast</t>
        </is>
      </c>
      <c r="B454" s="125" t="n">
        <v>2037</v>
      </c>
      <c r="C454" s="126" t="n">
        <v>70.64186971000001</v>
      </c>
      <c r="D454" s="126" t="n">
        <v>0</v>
      </c>
      <c r="E454" s="126" t="n">
        <v>44.64186971</v>
      </c>
      <c r="F454" s="126" t="n">
        <v>26</v>
      </c>
      <c r="G454" s="126" t="n">
        <v>0</v>
      </c>
      <c r="H454" s="126" t="n">
        <v>6</v>
      </c>
      <c r="I454" s="126" t="n">
        <v>72.26638215230744</v>
      </c>
      <c r="J454" s="126" t="n">
        <v>35.26248274890715</v>
      </c>
      <c r="K454" s="126" t="n">
        <v>48.59111497201144</v>
      </c>
      <c r="L454" t="b">
        <v>1</v>
      </c>
      <c r="M454" t="b">
        <v>0</v>
      </c>
      <c r="N454" s="127" t="n">
        <v>1.247548303641819e-15</v>
      </c>
      <c r="O454" s="127" t="n">
        <v>0.01138610974091942</v>
      </c>
      <c r="P454" s="127" t="n">
        <v>2.793561484916703</v>
      </c>
      <c r="Q454" s="127" t="n">
        <v>0</v>
      </c>
      <c r="R454" s="127" t="n">
        <v>10.82381483231984</v>
      </c>
      <c r="S454" s="127" t="n">
        <v>0</v>
      </c>
      <c r="T454" s="127" t="n">
        <v>59.75584284782781</v>
      </c>
      <c r="U454" s="76">
        <f>IF(AND(L454,M454),1,0)</f>
        <v/>
      </c>
    </row>
    <row r="455" ht="30" customHeight="1" s="74">
      <c r="A455" s="77" t="inlineStr">
        <is>
          <t>Test: Proposed / central / ext0 / coal4 / fast</t>
        </is>
      </c>
      <c r="B455" s="125" t="n">
        <v>2038</v>
      </c>
      <c r="C455" s="126" t="n">
        <v>73.97186971000001</v>
      </c>
      <c r="D455" s="126" t="n">
        <v>0</v>
      </c>
      <c r="E455" s="126" t="n">
        <v>45.87186971</v>
      </c>
      <c r="F455" s="126" t="n">
        <v>28.1</v>
      </c>
      <c r="G455" s="126" t="n">
        <v>0</v>
      </c>
      <c r="H455" s="126" t="n">
        <v>8</v>
      </c>
      <c r="I455" s="126" t="n">
        <v>67.35456818731342</v>
      </c>
      <c r="J455" s="126" t="n">
        <v>41.77208823173799</v>
      </c>
      <c r="K455" s="126" t="n">
        <v>49.78554203623661</v>
      </c>
      <c r="L455" t="b">
        <v>1</v>
      </c>
      <c r="M455" t="b">
        <v>1</v>
      </c>
      <c r="N455" s="127" t="n">
        <v>1.663629679527683e-15</v>
      </c>
      <c r="O455" s="127" t="n">
        <v>1.114486281039717e-14</v>
      </c>
      <c r="P455" s="127" t="n">
        <v>2.829113335163471</v>
      </c>
      <c r="Q455" s="127" t="n">
        <v>0</v>
      </c>
      <c r="R455" s="127" t="n">
        <v>12.70365326779367</v>
      </c>
      <c r="S455" s="127" t="n">
        <v>0</v>
      </c>
      <c r="T455" s="127" t="n">
        <v>63.69049650967987</v>
      </c>
      <c r="U455" s="76">
        <f>IF(AND(L455,M455),1,0)</f>
        <v/>
      </c>
    </row>
    <row r="456" ht="30" customHeight="1" s="74">
      <c r="A456" s="77" t="inlineStr">
        <is>
          <t>Test: Proposed / central / ext0 / coal4 / fast</t>
        </is>
      </c>
      <c r="B456" s="125" t="n">
        <v>2039</v>
      </c>
      <c r="C456" s="126" t="n">
        <v>76.22986971</v>
      </c>
      <c r="D456" s="126" t="n">
        <v>0</v>
      </c>
      <c r="E456" s="126" t="n">
        <v>47.82986971</v>
      </c>
      <c r="F456" s="126" t="n">
        <v>28.40000000000001</v>
      </c>
      <c r="G456" s="126" t="n">
        <v>0</v>
      </c>
      <c r="H456" s="126" t="n">
        <v>8</v>
      </c>
      <c r="I456" s="126" t="n">
        <v>63.05077742859674</v>
      </c>
      <c r="J456" s="126" t="n">
        <v>42.09880529490427</v>
      </c>
      <c r="K456" s="126" t="n">
        <v>50.79417475611664</v>
      </c>
      <c r="L456" t="b">
        <v>1</v>
      </c>
      <c r="M456" t="b">
        <v>1</v>
      </c>
      <c r="N456" s="127" t="n">
        <v>1.857274805377028e-15</v>
      </c>
      <c r="O456" s="127" t="n">
        <v>1.27435839658574e-14</v>
      </c>
      <c r="P456" s="127" t="n">
        <v>2.889501451288801</v>
      </c>
      <c r="Q456" s="127" t="n">
        <v>0</v>
      </c>
      <c r="R456" s="127" t="n">
        <v>15.79410217852911</v>
      </c>
      <c r="S456" s="127" t="n">
        <v>0</v>
      </c>
      <c r="T456" s="127" t="n">
        <v>62.05123303257657</v>
      </c>
      <c r="U456" s="76">
        <f>IF(AND(L456,M456),1,0)</f>
        <v/>
      </c>
    </row>
    <row r="457" ht="30" customHeight="1" s="74">
      <c r="A457" s="77" t="inlineStr">
        <is>
          <t>Test: Proposed / central / ext0 / coal4 / fast</t>
        </is>
      </c>
      <c r="B457" s="125" t="n">
        <v>2040</v>
      </c>
      <c r="C457" s="126" t="n">
        <v>80.01986970999999</v>
      </c>
      <c r="D457" s="126" t="n">
        <v>0</v>
      </c>
      <c r="E457" s="126" t="n">
        <v>48.91986970999999</v>
      </c>
      <c r="F457" s="126" t="n">
        <v>31.1</v>
      </c>
      <c r="G457" s="126" t="n">
        <v>0</v>
      </c>
      <c r="H457" s="126" t="n">
        <v>8</v>
      </c>
      <c r="I457" s="126" t="n">
        <v>64.51094963061981</v>
      </c>
      <c r="J457" s="126" t="n">
        <v>43.18000058594355</v>
      </c>
      <c r="K457" s="126" t="n">
        <v>51.42398522368047</v>
      </c>
      <c r="L457" t="b">
        <v>1</v>
      </c>
      <c r="M457" t="b">
        <v>1</v>
      </c>
      <c r="N457" s="127" t="n">
        <v>1.824463196331136e-15</v>
      </c>
      <c r="O457" s="127" t="n">
        <v>3.782218982451014e-14</v>
      </c>
      <c r="P457" s="127" t="n">
        <v>3.048416233362717</v>
      </c>
      <c r="Q457" s="127" t="n">
        <v>0</v>
      </c>
      <c r="R457" s="127" t="n">
        <v>14.9619388615807</v>
      </c>
      <c r="S457" s="127" t="n">
        <v>0</v>
      </c>
      <c r="T457" s="127" t="n">
        <v>63.1654729384766</v>
      </c>
      <c r="U457" s="76">
        <f>IF(AND(L457,M457),1,0)</f>
        <v/>
      </c>
    </row>
    <row r="458" ht="30" customHeight="1" s="74">
      <c r="A458" s="77" t="inlineStr">
        <is>
          <t>Test: Proposed / central / ext0 / coal4 / fast</t>
        </is>
      </c>
      <c r="B458" s="125" t="n">
        <v>2041</v>
      </c>
      <c r="C458" s="126" t="n">
        <v>83.27986971</v>
      </c>
      <c r="D458" s="126" t="n">
        <v>0</v>
      </c>
      <c r="E458" s="126" t="n">
        <v>52.17986971</v>
      </c>
      <c r="F458" s="126" t="n">
        <v>31.1</v>
      </c>
      <c r="G458" s="126" t="n">
        <v>0</v>
      </c>
      <c r="H458" s="126" t="n">
        <v>8</v>
      </c>
      <c r="I458" s="126" t="n">
        <v>59.27615586462131</v>
      </c>
      <c r="J458" s="126" t="n">
        <v>43.30221886913395</v>
      </c>
      <c r="K458" s="126" t="n">
        <v>52.10610112705582</v>
      </c>
      <c r="L458" t="b">
        <v>1</v>
      </c>
      <c r="M458" t="b">
        <v>1</v>
      </c>
      <c r="N458" s="127" t="n">
        <v>1.845974081897711e-15</v>
      </c>
      <c r="O458" s="127" t="n">
        <v>6.156852805361268e-14</v>
      </c>
      <c r="P458" s="127" t="n">
        <v>3.035170230309588</v>
      </c>
      <c r="Q458" s="127" t="n">
        <v>0</v>
      </c>
      <c r="R458" s="127" t="n">
        <v>14.98477554463228</v>
      </c>
      <c r="S458" s="127" t="n">
        <v>0</v>
      </c>
      <c r="T458" s="127" t="n">
        <v>61.05401408776368</v>
      </c>
      <c r="U458" s="76">
        <f>IF(AND(L458,M458),1,0)</f>
        <v/>
      </c>
    </row>
    <row r="459" ht="30" customHeight="1" s="74">
      <c r="A459" s="77" t="inlineStr">
        <is>
          <t>Test: Proposed / central / ext0 / coal4 / fast</t>
        </is>
      </c>
      <c r="B459" s="125" t="n">
        <v>2042</v>
      </c>
      <c r="C459" s="126" t="n">
        <v>82.41986971</v>
      </c>
      <c r="D459" s="126" t="n">
        <v>0</v>
      </c>
      <c r="E459" s="126" t="n">
        <v>51.31986971</v>
      </c>
      <c r="F459" s="126" t="n">
        <v>31.1</v>
      </c>
      <c r="G459" s="126" t="n">
        <v>0</v>
      </c>
      <c r="H459" s="126" t="n">
        <v>8</v>
      </c>
      <c r="I459" s="126" t="n">
        <v>51.08956234293797</v>
      </c>
      <c r="J459" s="126" t="n">
        <v>43.26077273921863</v>
      </c>
      <c r="K459" s="126" t="n">
        <v>52.27689120881972</v>
      </c>
      <c r="L459" t="b">
        <v>1</v>
      </c>
      <c r="M459" t="b">
        <v>1</v>
      </c>
      <c r="N459" s="127" t="n">
        <v>1.840197538624851e-15</v>
      </c>
      <c r="O459" s="127" t="n">
        <v>5.832845317854662e-14</v>
      </c>
      <c r="P459" s="127" t="n">
        <v>3.039362090622722</v>
      </c>
      <c r="Q459" s="127" t="n">
        <v>0</v>
      </c>
      <c r="R459" s="127" t="n">
        <v>15.56955108926456</v>
      </c>
      <c r="S459" s="127" t="n">
        <v>0</v>
      </c>
      <c r="T459" s="127" t="n">
        <v>57.62499586935396</v>
      </c>
      <c r="U459" s="76">
        <f>IF(AND(L459,M459),1,0)</f>
        <v/>
      </c>
    </row>
    <row r="460" ht="30" customHeight="1" s="74">
      <c r="A460" s="77" t="inlineStr">
        <is>
          <t>Test: Proposed / central / ext0 / coal4 / fast</t>
        </is>
      </c>
      <c r="B460" s="125" t="n">
        <v>2043</v>
      </c>
      <c r="C460" s="126" t="n">
        <v>83.33986971</v>
      </c>
      <c r="D460" s="126" t="n">
        <v>0</v>
      </c>
      <c r="E460" s="126" t="n">
        <v>52.23986971</v>
      </c>
      <c r="F460" s="126" t="n">
        <v>31.1</v>
      </c>
      <c r="G460" s="126" t="n">
        <v>0</v>
      </c>
      <c r="H460" s="126" t="n">
        <v>8</v>
      </c>
      <c r="I460" s="126" t="n">
        <v>45.30268597926649</v>
      </c>
      <c r="J460" s="126" t="n">
        <v>42.93524628029444</v>
      </c>
      <c r="K460" s="126" t="n">
        <v>52.32846925664607</v>
      </c>
      <c r="L460" t="b">
        <v>1</v>
      </c>
      <c r="M460" t="b">
        <v>1</v>
      </c>
      <c r="N460" s="127" t="n">
        <v>1.765279510263422e-15</v>
      </c>
      <c r="O460" s="127" t="n">
        <v>6.158984433568548e-14</v>
      </c>
      <c r="P460" s="127" t="n">
        <v>3.006126948908743</v>
      </c>
      <c r="Q460" s="127" t="n">
        <v>0</v>
      </c>
      <c r="R460" s="127" t="n">
        <v>15.27716331694842</v>
      </c>
      <c r="S460" s="127" t="n">
        <v>0</v>
      </c>
      <c r="T460" s="127" t="n">
        <v>54.89874344758779</v>
      </c>
      <c r="U460" s="76">
        <f>IF(AND(L460,M460),1,0)</f>
        <v/>
      </c>
    </row>
    <row r="461" ht="30" customHeight="1" s="74">
      <c r="A461" s="77" t="inlineStr">
        <is>
          <t>Test: Proposed / central / ext0 / coal4 / fast</t>
        </is>
      </c>
      <c r="B461" s="125" t="n">
        <v>2044</v>
      </c>
      <c r="C461" s="126" t="n">
        <v>83.30986971</v>
      </c>
      <c r="D461" s="126" t="n">
        <v>0</v>
      </c>
      <c r="E461" s="126" t="n">
        <v>52.20986971</v>
      </c>
      <c r="F461" s="126" t="n">
        <v>31.1</v>
      </c>
      <c r="G461" s="126" t="n">
        <v>0</v>
      </c>
      <c r="H461" s="126" t="n">
        <v>8</v>
      </c>
      <c r="I461" s="126" t="n">
        <v>42.96251235278785</v>
      </c>
      <c r="J461" s="126" t="n">
        <v>42.52329893327336</v>
      </c>
      <c r="K461" s="126" t="n">
        <v>52.89941445474255</v>
      </c>
      <c r="L461" t="b">
        <v>1</v>
      </c>
      <c r="M461" t="b">
        <v>1</v>
      </c>
      <c r="N461" s="127" t="n">
        <v>2.077538410158132e-15</v>
      </c>
      <c r="O461" s="127" t="n">
        <v>6.165379318190389e-14</v>
      </c>
      <c r="P461" s="127" t="n">
        <v>2.978027016964756</v>
      </c>
      <c r="Q461" s="127" t="n">
        <v>0</v>
      </c>
      <c r="R461" s="127" t="n">
        <v>16.34977554463228</v>
      </c>
      <c r="S461" s="127" t="n">
        <v>0</v>
      </c>
      <c r="T461" s="127" t="n">
        <v>53.66162003681841</v>
      </c>
      <c r="U461" s="76">
        <f>IF(AND(L461,M461),1,0)</f>
        <v/>
      </c>
    </row>
    <row r="462" ht="30" customHeight="1" s="74">
      <c r="A462" s="77" t="inlineStr">
        <is>
          <t>Test: Proposed / central / ext0 / coal4 / fast</t>
        </is>
      </c>
      <c r="B462" s="125" t="n">
        <v>2045</v>
      </c>
      <c r="C462" s="126" t="n">
        <v>87.14686971</v>
      </c>
      <c r="D462" s="126" t="n">
        <v>0</v>
      </c>
      <c r="E462" s="126" t="n">
        <v>53.94686971</v>
      </c>
      <c r="F462" s="126" t="n">
        <v>33.2</v>
      </c>
      <c r="G462" s="126" t="n">
        <v>0</v>
      </c>
      <c r="H462" s="126" t="n">
        <v>8</v>
      </c>
      <c r="I462" s="126" t="n">
        <v>68.81425654166934</v>
      </c>
      <c r="J462" s="126" t="n">
        <v>0</v>
      </c>
      <c r="K462" s="126" t="n">
        <v>53.32563274225323</v>
      </c>
      <c r="L462" t="b">
        <v>1</v>
      </c>
      <c r="M462" t="b">
        <v>1</v>
      </c>
      <c r="N462" s="127" t="n">
        <v>2.469485036005825e-15</v>
      </c>
      <c r="O462" s="127" t="n">
        <v>3.177547114319168e-14</v>
      </c>
      <c r="P462" s="127" t="n">
        <v>3.13450456814759</v>
      </c>
      <c r="Q462" s="127" t="n">
        <v>0</v>
      </c>
      <c r="R462" s="127" t="n">
        <v>14.4</v>
      </c>
      <c r="S462" s="127" t="n">
        <v>0</v>
      </c>
      <c r="T462" s="127" t="n">
        <v>26.00916504611044</v>
      </c>
      <c r="U462" s="76">
        <f>IF(AND(L462,M462),1,0)</f>
        <v/>
      </c>
    </row>
    <row r="463" ht="30" customHeight="1" s="74">
      <c r="A463" s="77" t="inlineStr">
        <is>
          <t>Test: Proposed / central / ext0 / coal4 / fast</t>
        </is>
      </c>
      <c r="B463" s="125" t="n">
        <v>2046</v>
      </c>
      <c r="C463" s="126" t="n">
        <v>87.14686971</v>
      </c>
      <c r="D463" s="126" t="n">
        <v>0</v>
      </c>
      <c r="E463" s="126" t="n">
        <v>53.94686971</v>
      </c>
      <c r="F463" s="126" t="n">
        <v>33.2</v>
      </c>
      <c r="G463" s="126" t="n">
        <v>0</v>
      </c>
      <c r="H463" s="126" t="n">
        <v>8</v>
      </c>
      <c r="I463" s="126" t="n">
        <v>63.24742973512373</v>
      </c>
      <c r="J463" s="126" t="n">
        <v>0</v>
      </c>
      <c r="K463" s="126" t="n">
        <v>54.23118791744891</v>
      </c>
      <c r="L463" t="b">
        <v>1</v>
      </c>
      <c r="M463" t="b">
        <v>1</v>
      </c>
      <c r="N463" s="127" t="n">
        <v>2.067121301914107e-15</v>
      </c>
      <c r="O463" s="127" t="n">
        <v>2.174971314161667e-14</v>
      </c>
      <c r="P463" s="127" t="n">
        <v>3.094334698916616</v>
      </c>
      <c r="Q463" s="127" t="n">
        <v>0</v>
      </c>
      <c r="R463" s="127" t="n">
        <v>14.4</v>
      </c>
      <c r="S463" s="127" t="n">
        <v>0</v>
      </c>
      <c r="T463" s="127" t="n">
        <v>23.88518661033767</v>
      </c>
      <c r="U463" s="76">
        <f>IF(AND(L463,M463),1,0)</f>
        <v/>
      </c>
    </row>
    <row r="464" ht="30" customHeight="1" s="74">
      <c r="A464" s="77" t="inlineStr">
        <is>
          <t>Test: Proposed / central / ext0 / coal4 / fast</t>
        </is>
      </c>
      <c r="B464" s="125" t="n">
        <v>2047</v>
      </c>
      <c r="C464" s="126" t="n">
        <v>87.14686971</v>
      </c>
      <c r="D464" s="126" t="n">
        <v>0</v>
      </c>
      <c r="E464" s="126" t="n">
        <v>53.94686971</v>
      </c>
      <c r="F464" s="126" t="n">
        <v>33.2</v>
      </c>
      <c r="G464" s="126" t="n">
        <v>0</v>
      </c>
      <c r="H464" s="126" t="n">
        <v>8</v>
      </c>
      <c r="I464" s="126" t="n">
        <v>57.11649471072763</v>
      </c>
      <c r="J464" s="126" t="n">
        <v>0</v>
      </c>
      <c r="K464" s="126" t="n">
        <v>54.67998688080904</v>
      </c>
      <c r="L464" t="b">
        <v>1</v>
      </c>
      <c r="M464" t="b">
        <v>1</v>
      </c>
      <c r="N464" s="127" t="n">
        <v>1.640670374658177e-15</v>
      </c>
      <c r="O464" s="127" t="n">
        <v>1.424638185199001e-14</v>
      </c>
      <c r="P464" s="127" t="n">
        <v>3.062770542577433</v>
      </c>
      <c r="Q464" s="127" t="n">
        <v>0</v>
      </c>
      <c r="R464" s="127" t="n">
        <v>10.8</v>
      </c>
      <c r="S464" s="127" t="n">
        <v>0</v>
      </c>
      <c r="T464" s="127" t="n">
        <v>21.62943287351142</v>
      </c>
      <c r="U464" s="76">
        <f>IF(AND(L464,M464),1,0)</f>
        <v/>
      </c>
    </row>
    <row r="465" ht="30" customHeight="1" s="74">
      <c r="A465" s="77" t="inlineStr">
        <is>
          <t>Test: Proposed / central / ext0 / coal4 / fast</t>
        </is>
      </c>
      <c r="B465" s="125" t="n">
        <v>2048</v>
      </c>
      <c r="C465" s="126" t="n">
        <v>87.14686971</v>
      </c>
      <c r="D465" s="126" t="n">
        <v>0</v>
      </c>
      <c r="E465" s="126" t="n">
        <v>53.94686971</v>
      </c>
      <c r="F465" s="126" t="n">
        <v>33.2</v>
      </c>
      <c r="G465" s="126" t="n">
        <v>0</v>
      </c>
      <c r="H465" s="126" t="n">
        <v>8</v>
      </c>
      <c r="I465" s="126" t="n">
        <v>50.93095137105347</v>
      </c>
      <c r="J465" s="126" t="n">
        <v>0</v>
      </c>
      <c r="K465" s="126" t="n">
        <v>55.10281665293071</v>
      </c>
      <c r="L465" t="b">
        <v>1</v>
      </c>
      <c r="M465" t="b">
        <v>1</v>
      </c>
      <c r="N465" s="127" t="n">
        <v>1.468314188108578e-15</v>
      </c>
      <c r="O465" s="127" t="n">
        <v>1.359978796244832e-14</v>
      </c>
      <c r="P465" s="127" t="n">
        <v>3.033124134090722</v>
      </c>
      <c r="Q465" s="127" t="n">
        <v>0</v>
      </c>
      <c r="R465" s="127" t="n">
        <v>7.2</v>
      </c>
      <c r="S465" s="127" t="n">
        <v>0</v>
      </c>
      <c r="T465" s="127" t="n">
        <v>19.35649655874503</v>
      </c>
      <c r="U465" s="76">
        <f>IF(AND(L465,M465),1,0)</f>
        <v/>
      </c>
    </row>
    <row r="466" ht="30" customHeight="1" s="74">
      <c r="A466" s="77" t="inlineStr">
        <is>
          <t>Test: Proposed / central / ext0 / coal4 / fast</t>
        </is>
      </c>
      <c r="B466" s="125" t="n">
        <v>2049</v>
      </c>
      <c r="C466" s="126" t="n">
        <v>86.24886971000001</v>
      </c>
      <c r="D466" s="126" t="n">
        <v>0</v>
      </c>
      <c r="E466" s="126" t="n">
        <v>53.04886971000001</v>
      </c>
      <c r="F466" s="126" t="n">
        <v>33.2</v>
      </c>
      <c r="G466" s="126" t="n">
        <v>0</v>
      </c>
      <c r="H466" s="126" t="n">
        <v>8</v>
      </c>
      <c r="I466" s="126" t="n">
        <v>45.51625940213688</v>
      </c>
      <c r="J466" s="126" t="n">
        <v>0</v>
      </c>
      <c r="K466" s="126" t="n">
        <v>55.30785729996092</v>
      </c>
      <c r="L466" t="b">
        <v>1</v>
      </c>
      <c r="M466" t="b">
        <v>1</v>
      </c>
      <c r="N466" s="127" t="n">
        <v>1.242163261345211e-15</v>
      </c>
      <c r="O466" s="127" t="n">
        <v>1.106315039578476e-14</v>
      </c>
      <c r="P466" s="127" t="n">
        <v>2.988206066700273</v>
      </c>
      <c r="Q466" s="127" t="n">
        <v>0</v>
      </c>
      <c r="R466" s="127" t="n">
        <v>3.6</v>
      </c>
      <c r="S466" s="127" t="n">
        <v>0</v>
      </c>
      <c r="T466" s="127" t="n">
        <v>17.36478648177373</v>
      </c>
      <c r="U466" s="76">
        <f>IF(AND(L466,M466),1,0)</f>
        <v/>
      </c>
    </row>
    <row r="467" ht="30" customHeight="1" s="74">
      <c r="A467" s="77" t="inlineStr">
        <is>
          <t>Test: Proposed / central / ext0 / coal4 / fast</t>
        </is>
      </c>
      <c r="B467" s="125" t="n">
        <v>2050</v>
      </c>
      <c r="C467" s="126" t="n">
        <v>82.66586971000001</v>
      </c>
      <c r="D467" s="126" t="n">
        <v>0</v>
      </c>
      <c r="E467" s="126" t="n">
        <v>49.46586971000001</v>
      </c>
      <c r="F467" s="126" t="n">
        <v>33.2</v>
      </c>
      <c r="G467" s="126" t="n">
        <v>0</v>
      </c>
      <c r="H467" s="126" t="n">
        <v>8</v>
      </c>
      <c r="I467" s="126" t="n">
        <v>37.91292083671846</v>
      </c>
      <c r="J467" s="126" t="n">
        <v>0</v>
      </c>
      <c r="K467" s="126" t="n">
        <v>55.32923105984587</v>
      </c>
      <c r="L467" t="b">
        <v>1</v>
      </c>
      <c r="M467" t="b">
        <v>1</v>
      </c>
      <c r="N467" s="127" t="n">
        <v>9.632114315424424e-16</v>
      </c>
      <c r="O467" s="127" t="n">
        <v>9.400480394106125e-15</v>
      </c>
      <c r="P467" s="127" t="n">
        <v>2.856267261909452</v>
      </c>
      <c r="Q467" s="127" t="n">
        <v>0</v>
      </c>
      <c r="R467" s="127" t="n">
        <v>0</v>
      </c>
      <c r="S467" s="127" t="n">
        <v>0</v>
      </c>
      <c r="T467" s="127" t="n">
        <v>14.59589063309822</v>
      </c>
      <c r="U467" s="76">
        <f>IF(AND(L467,M467),1,0)</f>
        <v/>
      </c>
    </row>
    <row r="468" ht="30" customHeight="1" s="74">
      <c r="A468" s="77" t="inlineStr">
        <is>
          <t>Planning: Proposed / central</t>
        </is>
      </c>
      <c r="B468" s="125" t="n">
        <v>2030</v>
      </c>
      <c r="C468" s="126" t="n">
        <v>34.48786971</v>
      </c>
      <c r="D468" s="126" t="n">
        <v>0</v>
      </c>
      <c r="E468" s="126" t="n">
        <v>34.48786971</v>
      </c>
      <c r="F468" s="126" t="n">
        <v>0</v>
      </c>
      <c r="G468" s="126" t="n">
        <v>0</v>
      </c>
      <c r="H468" s="126" t="n">
        <v>0</v>
      </c>
      <c r="I468" s="126" t="n">
        <v>83.80469919684869</v>
      </c>
      <c r="J468" s="126" t="n">
        <v>0</v>
      </c>
      <c r="K468" s="126" t="n">
        <v>40.40384508982172</v>
      </c>
      <c r="L468" t="b">
        <v>0</v>
      </c>
      <c r="M468" t="b">
        <v>0</v>
      </c>
      <c r="N468" s="127" t="n">
        <v>0.02637439718294374</v>
      </c>
      <c r="O468" s="127" t="n">
        <v>2.577899708361094</v>
      </c>
      <c r="P468" s="127" t="n">
        <v>1.263587633426126</v>
      </c>
      <c r="Q468" s="127" t="n">
        <v>0</v>
      </c>
      <c r="R468" s="127" t="n">
        <v>15.87280716044289</v>
      </c>
      <c r="S468" s="127" t="n">
        <v>0</v>
      </c>
      <c r="T468" s="127" t="n">
        <v>35.00695473915702</v>
      </c>
      <c r="U468" s="76">
        <f>IF(AND(L468,M468),1,0)</f>
        <v/>
      </c>
    </row>
    <row r="469" ht="30" customHeight="1" s="74">
      <c r="A469" s="77" t="inlineStr">
        <is>
          <t>Planning: Proposed / central</t>
        </is>
      </c>
      <c r="B469" s="125" t="n">
        <v>2031</v>
      </c>
      <c r="C469" s="126" t="n">
        <v>34.69180721</v>
      </c>
      <c r="D469" s="126" t="n">
        <v>0</v>
      </c>
      <c r="E469" s="126" t="n">
        <v>33.19180721</v>
      </c>
      <c r="F469" s="126" t="n">
        <v>1.5</v>
      </c>
      <c r="G469" s="126" t="n">
        <v>0</v>
      </c>
      <c r="H469" s="126" t="n">
        <v>0</v>
      </c>
      <c r="I469" s="126" t="n">
        <v>83.24921792703238</v>
      </c>
      <c r="J469" s="126" t="n">
        <v>0</v>
      </c>
      <c r="K469" s="126" t="n">
        <v>41.80779880233554</v>
      </c>
      <c r="L469" t="b">
        <v>0</v>
      </c>
      <c r="M469" t="b">
        <v>0</v>
      </c>
      <c r="N469" s="127" t="n">
        <v>0.0382439829367169</v>
      </c>
      <c r="O469" s="127" t="n">
        <v>2.659004070656648</v>
      </c>
      <c r="P469" s="127" t="n">
        <v>1.28432910212694</v>
      </c>
      <c r="Q469" s="127" t="n">
        <v>0.0696375</v>
      </c>
      <c r="R469" s="127" t="n">
        <v>12.80571705010993</v>
      </c>
      <c r="S469" s="127" t="n">
        <v>0</v>
      </c>
      <c r="T469" s="127" t="n">
        <v>34.6719185566665</v>
      </c>
      <c r="U469" s="76">
        <f>IF(AND(L469,M469),1,0)</f>
        <v/>
      </c>
    </row>
    <row r="470" ht="30" customHeight="1" s="74">
      <c r="A470" s="77" t="inlineStr">
        <is>
          <t>Planning: Proposed / central</t>
        </is>
      </c>
      <c r="B470" s="125" t="n">
        <v>2032</v>
      </c>
      <c r="C470" s="126" t="n">
        <v>36.91905721</v>
      </c>
      <c r="D470" s="126" t="n">
        <v>0.46425</v>
      </c>
      <c r="E470" s="126" t="n">
        <v>33.01905721</v>
      </c>
      <c r="F470" s="126" t="n">
        <v>3</v>
      </c>
      <c r="G470" s="126" t="n">
        <v>0.8999999999999999</v>
      </c>
      <c r="H470" s="126" t="n">
        <v>0</v>
      </c>
      <c r="I470" s="126" t="n">
        <v>81.78351763851006</v>
      </c>
      <c r="J470" s="126" t="n">
        <v>0</v>
      </c>
      <c r="K470" s="126" t="n">
        <v>43.69677886974193</v>
      </c>
      <c r="L470" t="b">
        <v>0</v>
      </c>
      <c r="M470" t="b">
        <v>0</v>
      </c>
      <c r="N470" s="127" t="n">
        <v>0.02345571931307404</v>
      </c>
      <c r="O470" s="127" t="n">
        <v>2.649698447508836</v>
      </c>
      <c r="P470" s="127" t="n">
        <v>1.401432414297771</v>
      </c>
      <c r="Q470" s="127" t="n">
        <v>0.0804375</v>
      </c>
      <c r="R470" s="127" t="n">
        <v>7.961126939776989</v>
      </c>
      <c r="S470" s="127" t="n">
        <v>0.01621582680154405</v>
      </c>
      <c r="T470" s="127" t="n">
        <v>34.03561138622407</v>
      </c>
      <c r="U470" s="76">
        <f>IF(AND(L470,M470),1,0)</f>
        <v/>
      </c>
    </row>
    <row r="471" ht="30" customHeight="1" s="74">
      <c r="A471" s="77" t="inlineStr">
        <is>
          <t>Planning: Proposed / central</t>
        </is>
      </c>
      <c r="B471" s="125" t="n">
        <v>2033</v>
      </c>
      <c r="C471" s="126" t="n">
        <v>39.02936971</v>
      </c>
      <c r="D471" s="126" t="n">
        <v>1.0005</v>
      </c>
      <c r="E471" s="126" t="n">
        <v>32.72936971</v>
      </c>
      <c r="F471" s="126" t="n">
        <v>4.5</v>
      </c>
      <c r="G471" s="126" t="n">
        <v>1.8</v>
      </c>
      <c r="H471" s="126" t="n">
        <v>0</v>
      </c>
      <c r="I471" s="126" t="n">
        <v>84.82547235705779</v>
      </c>
      <c r="J471" s="126" t="n">
        <v>0</v>
      </c>
      <c r="K471" s="126" t="n">
        <v>43.98753664551499</v>
      </c>
      <c r="L471" t="b">
        <v>0</v>
      </c>
      <c r="M471" t="b">
        <v>0</v>
      </c>
      <c r="N471" s="127" t="n">
        <v>0.02518585540389331</v>
      </c>
      <c r="O471" s="127" t="n">
        <v>2.922189316745264</v>
      </c>
      <c r="P471" s="127" t="n">
        <v>1.523663768790342</v>
      </c>
      <c r="Q471" s="127" t="n">
        <v>0</v>
      </c>
      <c r="R471" s="127" t="n">
        <v>8.949870162777373</v>
      </c>
      <c r="S471" s="127" t="n">
        <v>0.03494654758200284</v>
      </c>
      <c r="T471" s="127" t="n">
        <v>35.07835156349257</v>
      </c>
      <c r="U471" s="76">
        <f>IF(AND(L471,M471),1,0)</f>
        <v/>
      </c>
    </row>
    <row r="472" ht="30" customHeight="1" s="74">
      <c r="A472" s="77" t="inlineStr">
        <is>
          <t>Planning: Proposed / central</t>
        </is>
      </c>
      <c r="B472" s="125" t="n">
        <v>2034</v>
      </c>
      <c r="C472" s="126" t="n">
        <v>42.98999471</v>
      </c>
      <c r="D472" s="126" t="n">
        <v>1.0005</v>
      </c>
      <c r="E472" s="126" t="n">
        <v>34.28999471</v>
      </c>
      <c r="F472" s="126" t="n">
        <v>6</v>
      </c>
      <c r="G472" s="126" t="n">
        <v>2.7</v>
      </c>
      <c r="H472" s="126" t="n">
        <v>0</v>
      </c>
      <c r="I472" s="126" t="n">
        <v>88.47633692831998</v>
      </c>
      <c r="J472" s="126" t="n">
        <v>0</v>
      </c>
      <c r="K472" s="126" t="n">
        <v>44.57960886776738</v>
      </c>
      <c r="L472" t="b">
        <v>0</v>
      </c>
      <c r="M472" t="b">
        <v>0</v>
      </c>
      <c r="N472" s="127" t="n">
        <v>0.01941573507723468</v>
      </c>
      <c r="O472" s="127" t="n">
        <v>2.387393199120895</v>
      </c>
      <c r="P472" s="127" t="n">
        <v>1.697223364760954</v>
      </c>
      <c r="Q472" s="127" t="n">
        <v>0.167625</v>
      </c>
      <c r="R472" s="127" t="n">
        <v>8.949870162777371</v>
      </c>
      <c r="S472" s="127" t="n">
        <v>0.03494654758200284</v>
      </c>
      <c r="T472" s="127" t="n">
        <v>36.34169977718552</v>
      </c>
      <c r="U472" s="76">
        <f>IF(AND(L472,M472),1,0)</f>
        <v/>
      </c>
    </row>
    <row r="473" ht="30" customHeight="1" s="74">
      <c r="A473" s="77" t="inlineStr">
        <is>
          <t>Planning: Proposed / central</t>
        </is>
      </c>
      <c r="B473" s="125" t="n">
        <v>2035</v>
      </c>
      <c r="C473" s="126" t="n">
        <v>46.74086971000001</v>
      </c>
      <c r="D473" s="126" t="n">
        <v>2.118</v>
      </c>
      <c r="E473" s="126" t="n">
        <v>35.64086971</v>
      </c>
      <c r="F473" s="126" t="n">
        <v>7.5</v>
      </c>
      <c r="G473" s="126" t="n">
        <v>3.6</v>
      </c>
      <c r="H473" s="126" t="n">
        <v>2</v>
      </c>
      <c r="I473" s="126" t="n">
        <v>79.30621501466287</v>
      </c>
      <c r="J473" s="126" t="n">
        <v>14.90365714285714</v>
      </c>
      <c r="K473" s="126" t="n">
        <v>45.40060412308427</v>
      </c>
      <c r="L473" t="b">
        <v>0</v>
      </c>
      <c r="M473" t="b">
        <v>0</v>
      </c>
      <c r="N473" s="127" t="n">
        <v>0.008853395632748146</v>
      </c>
      <c r="O473" s="127" t="n">
        <v>0.9952589905558247</v>
      </c>
      <c r="P473" s="127" t="n">
        <v>1.858874591815431</v>
      </c>
      <c r="Q473" s="127" t="n">
        <v>0.2376</v>
      </c>
      <c r="R473" s="127" t="n">
        <v>7.949708598251197</v>
      </c>
      <c r="S473" s="127" t="n">
        <v>0.07397979787974214</v>
      </c>
      <c r="T473" s="127" t="n">
        <v>45.12229849288296</v>
      </c>
      <c r="U473" s="76">
        <f>IF(AND(L473,M473),1,0)</f>
        <v/>
      </c>
    </row>
    <row r="474" ht="30" customHeight="1" s="74">
      <c r="A474" s="77" t="inlineStr">
        <is>
          <t>Planning: Proposed / central</t>
        </is>
      </c>
      <c r="B474" s="125" t="n">
        <v>2036</v>
      </c>
      <c r="C474" s="126" t="n">
        <v>50.51230721000001</v>
      </c>
      <c r="D474" s="126" t="n">
        <v>3.702</v>
      </c>
      <c r="E474" s="126" t="n">
        <v>37.01230721000001</v>
      </c>
      <c r="F474" s="126" t="n">
        <v>9</v>
      </c>
      <c r="G474" s="126" t="n">
        <v>4.5</v>
      </c>
      <c r="H474" s="126" t="n">
        <v>4</v>
      </c>
      <c r="I474" s="126" t="n">
        <v>77.86263459391346</v>
      </c>
      <c r="J474" s="126" t="n">
        <v>29.80731428571428</v>
      </c>
      <c r="K474" s="126" t="n">
        <v>46.28599564401505</v>
      </c>
      <c r="L474" t="b">
        <v>0</v>
      </c>
      <c r="M474" t="b">
        <v>0</v>
      </c>
      <c r="N474" s="127" t="n">
        <v>0.007350384482071786</v>
      </c>
      <c r="O474" s="127" t="n">
        <v>3.998861246123506</v>
      </c>
      <c r="P474" s="127" t="n">
        <v>2.066123928929148</v>
      </c>
      <c r="Q474" s="127" t="n">
        <v>0.2019375</v>
      </c>
      <c r="R474" s="127" t="n">
        <v>9.199547033725022</v>
      </c>
      <c r="S474" s="127" t="n">
        <v>0.1293074654158666</v>
      </c>
      <c r="T474" s="127" t="n">
        <v>56.92622575958844</v>
      </c>
      <c r="U474" s="76">
        <f>IF(AND(L474,M474),1,0)</f>
        <v/>
      </c>
    </row>
    <row r="475" ht="30" customHeight="1" s="74">
      <c r="A475" s="77" t="inlineStr">
        <is>
          <t>Planning: Proposed / central</t>
        </is>
      </c>
      <c r="B475" s="125" t="n">
        <v>2037</v>
      </c>
      <c r="C475" s="126" t="n">
        <v>53.65461971000001</v>
      </c>
      <c r="D475" s="126" t="n">
        <v>4.584</v>
      </c>
      <c r="E475" s="126" t="n">
        <v>37.75461971000001</v>
      </c>
      <c r="F475" s="126" t="n">
        <v>10.5</v>
      </c>
      <c r="G475" s="126" t="n">
        <v>5.4</v>
      </c>
      <c r="H475" s="126" t="n">
        <v>6</v>
      </c>
      <c r="I475" s="126" t="n">
        <v>72.14513410841106</v>
      </c>
      <c r="J475" s="126" t="n">
        <v>35.26248274890715</v>
      </c>
      <c r="K475" s="126" t="n">
        <v>47.50647498648065</v>
      </c>
      <c r="L475" t="b">
        <v>0</v>
      </c>
      <c r="M475" t="b">
        <v>0</v>
      </c>
      <c r="N475" s="127" t="n">
        <v>0.002647588347727819</v>
      </c>
      <c r="O475" s="127" t="n">
        <v>3.230691782309236</v>
      </c>
      <c r="P475" s="127" t="n">
        <v>2.208948454551297</v>
      </c>
      <c r="Q475" s="127" t="n">
        <v>0.25875</v>
      </c>
      <c r="R475" s="127" t="n">
        <v>9.534488198423009</v>
      </c>
      <c r="S475" s="127" t="n">
        <v>0.1601149166575722</v>
      </c>
      <c r="T475" s="127" t="n">
        <v>59.76974816886203</v>
      </c>
      <c r="U475" s="76">
        <f>IF(AND(L475,M475),1,0)</f>
        <v/>
      </c>
    </row>
    <row r="476" ht="30" customHeight="1" s="74">
      <c r="A476" s="77" t="inlineStr">
        <is>
          <t>Planning: Proposed / central</t>
        </is>
      </c>
      <c r="B476" s="125" t="n">
        <v>2038</v>
      </c>
      <c r="C476" s="126" t="n">
        <v>56.75111971000001</v>
      </c>
      <c r="D476" s="126" t="n">
        <v>5.77275</v>
      </c>
      <c r="E476" s="126" t="n">
        <v>38.45111971000001</v>
      </c>
      <c r="F476" s="126" t="n">
        <v>12</v>
      </c>
      <c r="G476" s="126" t="n">
        <v>6.300000000000001</v>
      </c>
      <c r="H476" s="126" t="n">
        <v>8</v>
      </c>
      <c r="I476" s="126" t="n">
        <v>67.25090985832027</v>
      </c>
      <c r="J476" s="126" t="n">
        <v>41.77208823173799</v>
      </c>
      <c r="K476" s="126" t="n">
        <v>48.68836504698552</v>
      </c>
      <c r="L476" t="b">
        <v>0</v>
      </c>
      <c r="M476" t="b">
        <v>0</v>
      </c>
      <c r="N476" s="127" t="n">
        <v>1.663629679527683e-15</v>
      </c>
      <c r="O476" s="127" t="n">
        <v>2.523872422204009</v>
      </c>
      <c r="P476" s="127" t="n">
        <v>2.359534259702865</v>
      </c>
      <c r="Q476" s="127" t="n">
        <v>0.1881</v>
      </c>
      <c r="R476" s="127" t="n">
        <v>12.58432663389683</v>
      </c>
      <c r="S476" s="127" t="n">
        <v>0.2016368641219459</v>
      </c>
      <c r="T476" s="127" t="n">
        <v>63.72004171644097</v>
      </c>
      <c r="U476" s="76">
        <f>IF(AND(L476,M476),1,0)</f>
        <v/>
      </c>
    </row>
    <row r="477" ht="30" customHeight="1" s="74">
      <c r="A477" s="77" t="inlineStr">
        <is>
          <t>Planning: Proposed / central</t>
        </is>
      </c>
      <c r="B477" s="125" t="n">
        <v>2039</v>
      </c>
      <c r="C477" s="126" t="n">
        <v>60.38099471000002</v>
      </c>
      <c r="D477" s="126" t="n">
        <v>7.026750000000001</v>
      </c>
      <c r="E477" s="126" t="n">
        <v>39.68099471000001</v>
      </c>
      <c r="F477" s="126" t="n">
        <v>13.5</v>
      </c>
      <c r="G477" s="126" t="n">
        <v>7.200000000000001</v>
      </c>
      <c r="H477" s="126" t="n">
        <v>8</v>
      </c>
      <c r="I477" s="126" t="n">
        <v>62.97897150244275</v>
      </c>
      <c r="J477" s="126" t="n">
        <v>42.09880529490427</v>
      </c>
      <c r="K477" s="126" t="n">
        <v>49.75712940755214</v>
      </c>
      <c r="L477" t="b">
        <v>1</v>
      </c>
      <c r="M477" t="b">
        <v>0</v>
      </c>
      <c r="N477" s="127" t="n">
        <v>1.911588833209024e-15</v>
      </c>
      <c r="O477" s="127" t="n">
        <v>1.966567069808775</v>
      </c>
      <c r="P477" s="127" t="n">
        <v>2.525305963466344</v>
      </c>
      <c r="Q477" s="127" t="n">
        <v>0.273375</v>
      </c>
      <c r="R477" s="127" t="n">
        <v>15.28432663389684</v>
      </c>
      <c r="S477" s="127" t="n">
        <v>0.2454379342547111</v>
      </c>
      <c r="T477" s="127" t="n">
        <v>62.1098464992972</v>
      </c>
      <c r="U477" s="76">
        <f>IF(AND(L477,M477),1,0)</f>
        <v/>
      </c>
    </row>
    <row r="478" ht="30" customHeight="1" s="74">
      <c r="A478" s="77" t="inlineStr">
        <is>
          <t>Planning: Proposed / central</t>
        </is>
      </c>
      <c r="B478" s="125" t="n">
        <v>2040</v>
      </c>
      <c r="C478" s="126" t="n">
        <v>63.11286971000001</v>
      </c>
      <c r="D478" s="126" t="n">
        <v>7.73175</v>
      </c>
      <c r="E478" s="126" t="n">
        <v>40.01286971000001</v>
      </c>
      <c r="F478" s="126" t="n">
        <v>15</v>
      </c>
      <c r="G478" s="126" t="n">
        <v>8.100000000000001</v>
      </c>
      <c r="H478" s="126" t="n">
        <v>8</v>
      </c>
      <c r="I478" s="126" t="n">
        <v>64.44071203216333</v>
      </c>
      <c r="J478" s="126" t="n">
        <v>43.18002590079212</v>
      </c>
      <c r="K478" s="126" t="n">
        <v>50.34778556778446</v>
      </c>
      <c r="L478" t="b">
        <v>1</v>
      </c>
      <c r="M478" t="b">
        <v>0</v>
      </c>
      <c r="N478" s="127" t="n">
        <v>1.839583057074212e-15</v>
      </c>
      <c r="O478" s="127" t="n">
        <v>2.198403579670764</v>
      </c>
      <c r="P478" s="127" t="n">
        <v>2.664929028522973</v>
      </c>
      <c r="Q478" s="127" t="n">
        <v>0.04725</v>
      </c>
      <c r="R478" s="127" t="n">
        <v>17.08432663389684</v>
      </c>
      <c r="S478" s="127" t="n">
        <v>0.2700629377982514</v>
      </c>
      <c r="T478" s="127" t="n">
        <v>63.26103503303937</v>
      </c>
      <c r="U478" s="76">
        <f>IF(AND(L478,M478),1,0)</f>
        <v/>
      </c>
    </row>
    <row r="479" ht="30" customHeight="1" s="74">
      <c r="A479" s="77" t="inlineStr">
        <is>
          <t>Planning: Proposed / central</t>
        </is>
      </c>
      <c r="B479" s="125" t="n">
        <v>2041</v>
      </c>
      <c r="C479" s="126" t="n">
        <v>65.59261971000001</v>
      </c>
      <c r="D479" s="126" t="n">
        <v>6.462750000000001</v>
      </c>
      <c r="E479" s="126" t="n">
        <v>40.09261971000002</v>
      </c>
      <c r="F479" s="126" t="n">
        <v>16.5</v>
      </c>
      <c r="G479" s="126" t="n">
        <v>9.000000000000002</v>
      </c>
      <c r="H479" s="126" t="n">
        <v>8</v>
      </c>
      <c r="I479" s="126" t="n">
        <v>59.22293464636975</v>
      </c>
      <c r="J479" s="126" t="n">
        <v>43.30221886913395</v>
      </c>
      <c r="K479" s="126" t="n">
        <v>50.95365023376035</v>
      </c>
      <c r="L479" t="b">
        <v>1</v>
      </c>
      <c r="M479" t="b">
        <v>0</v>
      </c>
      <c r="N479" s="127" t="n">
        <v>1.841097003742103e-15</v>
      </c>
      <c r="O479" s="127" t="n">
        <v>1.749816088325779</v>
      </c>
      <c r="P479" s="127" t="n">
        <v>2.785672270641226</v>
      </c>
      <c r="Q479" s="127" t="n">
        <v>0.09000000000000001</v>
      </c>
      <c r="R479" s="127" t="n">
        <v>17.98432663389684</v>
      </c>
      <c r="S479" s="127" t="n">
        <v>0.2257379314198789</v>
      </c>
      <c r="T479" s="127" t="n">
        <v>61.15268030941813</v>
      </c>
      <c r="U479" s="76">
        <f>IF(AND(L479,M479),1,0)</f>
        <v/>
      </c>
    </row>
    <row r="480" ht="30" customHeight="1" s="74">
      <c r="A480" s="77" t="inlineStr">
        <is>
          <t>Planning: Proposed / central</t>
        </is>
      </c>
      <c r="B480" s="125" t="n">
        <v>2042</v>
      </c>
      <c r="C480" s="126" t="n">
        <v>68.37636971000002</v>
      </c>
      <c r="D480" s="126" t="n">
        <v>5.716500000000001</v>
      </c>
      <c r="E480" s="126" t="n">
        <v>40.47636971000001</v>
      </c>
      <c r="F480" s="126" t="n">
        <v>18</v>
      </c>
      <c r="G480" s="126" t="n">
        <v>9.900000000000002</v>
      </c>
      <c r="H480" s="126" t="n">
        <v>8</v>
      </c>
      <c r="I480" s="126" t="n">
        <v>51.06099342321988</v>
      </c>
      <c r="J480" s="126" t="n">
        <v>43.26077273921863</v>
      </c>
      <c r="K480" s="126" t="n">
        <v>51.39475739307591</v>
      </c>
      <c r="L480" t="b">
        <v>1</v>
      </c>
      <c r="M480" t="b">
        <v>0</v>
      </c>
      <c r="N480" s="127" t="n">
        <v>1.869687883795121e-15</v>
      </c>
      <c r="O480" s="127" t="n">
        <v>1.141903048290892</v>
      </c>
      <c r="P480" s="127" t="n">
        <v>2.915386486967691</v>
      </c>
      <c r="Q480" s="127" t="n">
        <v>0</v>
      </c>
      <c r="R480" s="127" t="n">
        <v>17.98432663389684</v>
      </c>
      <c r="S480" s="127" t="n">
        <v>0.1996721032009188</v>
      </c>
      <c r="T480" s="127" t="n">
        <v>57.72023898578419</v>
      </c>
      <c r="U480" s="76">
        <f>IF(AND(L480,M480),1,0)</f>
        <v/>
      </c>
    </row>
    <row r="481" ht="30" customHeight="1" s="74">
      <c r="A481" s="77" t="inlineStr">
        <is>
          <t>Planning: Proposed / central</t>
        </is>
      </c>
      <c r="B481" s="125" t="n">
        <v>2043</v>
      </c>
      <c r="C481" s="126" t="n">
        <v>70.71324471000003</v>
      </c>
      <c r="D481" s="126" t="n">
        <v>3.9915</v>
      </c>
      <c r="E481" s="126" t="n">
        <v>40.41324471000001</v>
      </c>
      <c r="F481" s="126" t="n">
        <v>19.5</v>
      </c>
      <c r="G481" s="126" t="n">
        <v>10.8</v>
      </c>
      <c r="H481" s="126" t="n">
        <v>8</v>
      </c>
      <c r="I481" s="126" t="n">
        <v>45.28581666766792</v>
      </c>
      <c r="J481" s="126" t="n">
        <v>42.93524628029444</v>
      </c>
      <c r="K481" s="126" t="n">
        <v>51.53766603055242</v>
      </c>
      <c r="L481" t="b">
        <v>1</v>
      </c>
      <c r="M481" t="b">
        <v>0</v>
      </c>
      <c r="N481" s="127" t="n">
        <v>1.762991396834695e-15</v>
      </c>
      <c r="O481" s="127" t="n">
        <v>0.8579462990669244</v>
      </c>
      <c r="P481" s="127" t="n">
        <v>2.967524810835254</v>
      </c>
      <c r="Q481" s="127" t="n">
        <v>0.106875</v>
      </c>
      <c r="R481" s="127" t="n">
        <v>17.98432663389684</v>
      </c>
      <c r="S481" s="127" t="n">
        <v>0.1394194349560863</v>
      </c>
      <c r="T481" s="127" t="n">
        <v>54.9798579542108</v>
      </c>
      <c r="U481" s="76">
        <f>IF(AND(L481,M481),1,0)</f>
        <v/>
      </c>
    </row>
    <row r="482" ht="30" customHeight="1" s="74">
      <c r="A482" s="77" t="inlineStr">
        <is>
          <t>Planning: Proposed / central</t>
        </is>
      </c>
      <c r="B482" s="125" t="n">
        <v>2044</v>
      </c>
      <c r="C482" s="126" t="n">
        <v>73.63986971000001</v>
      </c>
      <c r="D482" s="126" t="n">
        <v>3.45</v>
      </c>
      <c r="E482" s="126" t="n">
        <v>40.93986971000001</v>
      </c>
      <c r="F482" s="126" t="n">
        <v>21</v>
      </c>
      <c r="G482" s="126" t="n">
        <v>11.7</v>
      </c>
      <c r="H482" s="126" t="n">
        <v>8</v>
      </c>
      <c r="I482" s="126" t="n">
        <v>42.95332803493676</v>
      </c>
      <c r="J482" s="126" t="n">
        <v>42.52329893327336</v>
      </c>
      <c r="K482" s="126" t="n">
        <v>52.32570052806515</v>
      </c>
      <c r="L482" t="b">
        <v>1</v>
      </c>
      <c r="M482" t="b">
        <v>0</v>
      </c>
      <c r="N482" s="127" t="n">
        <v>2.09319262853392e-15</v>
      </c>
      <c r="O482" s="127" t="n">
        <v>0.4159634563453794</v>
      </c>
      <c r="P482" s="127" t="n">
        <v>3.01187810961355</v>
      </c>
      <c r="Q482" s="127" t="n">
        <v>0</v>
      </c>
      <c r="R482" s="127" t="n">
        <v>17.98432663389684</v>
      </c>
      <c r="S482" s="127" t="n">
        <v>0.120505336489665</v>
      </c>
      <c r="T482" s="127" t="n">
        <v>53.73221958044245</v>
      </c>
      <c r="U482" s="76">
        <f>IF(AND(L482,M482),1,0)</f>
        <v/>
      </c>
    </row>
    <row r="483" ht="30" customHeight="1" s="74">
      <c r="A483" s="77" t="inlineStr">
        <is>
          <t>Planning: Proposed / central</t>
        </is>
      </c>
      <c r="B483" s="125" t="n">
        <v>2045</v>
      </c>
      <c r="C483" s="126" t="n">
        <v>75.95436971000001</v>
      </c>
      <c r="D483" s="126" t="n">
        <v>1.6275</v>
      </c>
      <c r="E483" s="126" t="n">
        <v>40.85436971000001</v>
      </c>
      <c r="F483" s="126" t="n">
        <v>22.5</v>
      </c>
      <c r="G483" s="126" t="n">
        <v>12.6</v>
      </c>
      <c r="H483" s="126" t="n">
        <v>8</v>
      </c>
      <c r="I483" s="126" t="n">
        <v>68.79571126550489</v>
      </c>
      <c r="J483" s="126" t="n">
        <v>0.008363198434077112</v>
      </c>
      <c r="K483" s="126" t="n">
        <v>52.67990426235382</v>
      </c>
      <c r="L483" t="b">
        <v>1</v>
      </c>
      <c r="M483" t="b">
        <v>0</v>
      </c>
      <c r="N483" s="127" t="n">
        <v>2.473828897106979e-15</v>
      </c>
      <c r="O483" s="127" t="n">
        <v>0.3222420172482907</v>
      </c>
      <c r="P483" s="127" t="n">
        <v>3.136397259972917</v>
      </c>
      <c r="Q483" s="127" t="n">
        <v>0</v>
      </c>
      <c r="R483" s="127" t="n">
        <v>17.54574497542263</v>
      </c>
      <c r="S483" s="127" t="n">
        <v>0.05684708264838542</v>
      </c>
      <c r="T483" s="127" t="n">
        <v>26.15498524599195</v>
      </c>
      <c r="U483" s="76">
        <f>IF(AND(L483,M483),1,0)</f>
        <v/>
      </c>
    </row>
    <row r="484" ht="30" customHeight="1" s="74">
      <c r="A484" s="77" t="inlineStr">
        <is>
          <t>Planning: Proposed / central</t>
        </is>
      </c>
      <c r="B484" s="125" t="n">
        <v>2046</v>
      </c>
      <c r="C484" s="126" t="n">
        <v>79.87936971000002</v>
      </c>
      <c r="D484" s="126" t="n">
        <v>1.3125</v>
      </c>
      <c r="E484" s="126" t="n">
        <v>42.37936971000001</v>
      </c>
      <c r="F484" s="126" t="n">
        <v>24</v>
      </c>
      <c r="G484" s="126" t="n">
        <v>13.5</v>
      </c>
      <c r="H484" s="126" t="n">
        <v>8</v>
      </c>
      <c r="I484" s="126" t="n">
        <v>63.2402942524884</v>
      </c>
      <c r="J484" s="126" t="n">
        <v>0</v>
      </c>
      <c r="K484" s="126" t="n">
        <v>53.86064295548448</v>
      </c>
      <c r="L484" t="b">
        <v>1</v>
      </c>
      <c r="M484" t="b">
        <v>0</v>
      </c>
      <c r="N484" s="127" t="n">
        <v>2.084082297211864e-15</v>
      </c>
      <c r="O484" s="127" t="n">
        <v>0.02903320975076704</v>
      </c>
      <c r="P484" s="127" t="n">
        <v>3.242589788730431</v>
      </c>
      <c r="Q484" s="127" t="n">
        <v>0</v>
      </c>
      <c r="R484" s="127" t="n">
        <v>16.48466331694842</v>
      </c>
      <c r="S484" s="127" t="n">
        <v>0.04584442149063341</v>
      </c>
      <c r="T484" s="127" t="n">
        <v>23.98068917592406</v>
      </c>
      <c r="U484" s="76">
        <f>IF(AND(L484,M484),1,0)</f>
        <v/>
      </c>
    </row>
    <row r="485" ht="30" customHeight="1" s="74">
      <c r="A485" s="77" t="inlineStr">
        <is>
          <t>Planning: Proposed / central</t>
        </is>
      </c>
      <c r="B485" s="125" t="n">
        <v>2047</v>
      </c>
      <c r="C485" s="126" t="n">
        <v>83.21936971000002</v>
      </c>
      <c r="D485" s="126" t="n">
        <v>0.7124999999999999</v>
      </c>
      <c r="E485" s="126" t="n">
        <v>43.61936971000002</v>
      </c>
      <c r="F485" s="126" t="n">
        <v>25.2</v>
      </c>
      <c r="G485" s="126" t="n">
        <v>14.4</v>
      </c>
      <c r="H485" s="126" t="n">
        <v>8</v>
      </c>
      <c r="I485" s="126" t="n">
        <v>57.11067662763873</v>
      </c>
      <c r="J485" s="126" t="n">
        <v>0</v>
      </c>
      <c r="K485" s="126" t="n">
        <v>54.54965124571726</v>
      </c>
      <c r="L485" t="b">
        <v>1</v>
      </c>
      <c r="M485" t="b">
        <v>1</v>
      </c>
      <c r="N485" s="127" t="n">
        <v>1.649014534224143e-15</v>
      </c>
      <c r="O485" s="127" t="n">
        <v>1.41611167236988e-14</v>
      </c>
      <c r="P485" s="127" t="n">
        <v>3.17212377522327</v>
      </c>
      <c r="Q485" s="127" t="n">
        <v>0</v>
      </c>
      <c r="R485" s="127" t="n">
        <v>11.23858165847421</v>
      </c>
      <c r="S485" s="127" t="n">
        <v>0.02488697166634385</v>
      </c>
      <c r="T485" s="127" t="n">
        <v>21.69039675328968</v>
      </c>
      <c r="U485" s="76">
        <f>IF(AND(L485,M485),1,0)</f>
        <v/>
      </c>
    </row>
    <row r="486" ht="30" customHeight="1" s="74">
      <c r="A486" s="77" t="inlineStr">
        <is>
          <t>Planning: Proposed / central</t>
        </is>
      </c>
      <c r="B486" s="125" t="n">
        <v>2048</v>
      </c>
      <c r="C486" s="126" t="n">
        <v>84.89099471000003</v>
      </c>
      <c r="D486" s="126" t="n">
        <v>0.7124999999999999</v>
      </c>
      <c r="E486" s="126" t="n">
        <v>45.29099471000002</v>
      </c>
      <c r="F486" s="126" t="n">
        <v>25.2</v>
      </c>
      <c r="G486" s="126" t="n">
        <v>14.4</v>
      </c>
      <c r="H486" s="126" t="n">
        <v>8</v>
      </c>
      <c r="I486" s="126" t="n">
        <v>50.92662074465378</v>
      </c>
      <c r="J486" s="126" t="n">
        <v>0</v>
      </c>
      <c r="K486" s="126" t="n">
        <v>55.09091452444083</v>
      </c>
      <c r="L486" t="b">
        <v>1</v>
      </c>
      <c r="M486" t="b">
        <v>1</v>
      </c>
      <c r="N486" s="127" t="n">
        <v>1.470370650556909e-15</v>
      </c>
      <c r="O486" s="127" t="n">
        <v>1.354294454358751e-14</v>
      </c>
      <c r="P486" s="127" t="n">
        <v>3.117719157057349</v>
      </c>
      <c r="Q486" s="127" t="n">
        <v>0.101025</v>
      </c>
      <c r="R486" s="127" t="n">
        <v>7.2</v>
      </c>
      <c r="S486" s="127" t="n">
        <v>0.02488697166634385</v>
      </c>
      <c r="T486" s="127" t="n">
        <v>19.39247981440921</v>
      </c>
      <c r="U486" s="76">
        <f>IF(AND(L486,M486),1,0)</f>
        <v/>
      </c>
    </row>
    <row r="487" ht="30" customHeight="1" s="74">
      <c r="A487" s="77" t="inlineStr">
        <is>
          <t>Planning: Proposed / central</t>
        </is>
      </c>
      <c r="B487" s="125" t="n">
        <v>2049</v>
      </c>
      <c r="C487" s="126" t="n">
        <v>83.45055721000003</v>
      </c>
      <c r="D487" s="126" t="n">
        <v>0.6735</v>
      </c>
      <c r="E487" s="126" t="n">
        <v>43.85055721000002</v>
      </c>
      <c r="F487" s="126" t="n">
        <v>25.2</v>
      </c>
      <c r="G487" s="126" t="n">
        <v>14.4</v>
      </c>
      <c r="H487" s="126" t="n">
        <v>8</v>
      </c>
      <c r="I487" s="126" t="n">
        <v>45.51142464819366</v>
      </c>
      <c r="J487" s="126" t="n">
        <v>0</v>
      </c>
      <c r="K487" s="126" t="n">
        <v>55.22409162134208</v>
      </c>
      <c r="L487" t="b">
        <v>1</v>
      </c>
      <c r="M487" t="b">
        <v>1</v>
      </c>
      <c r="N487" s="127" t="n">
        <v>1.248247326298738e-15</v>
      </c>
      <c r="O487" s="127" t="n">
        <v>1.100630697692395e-14</v>
      </c>
      <c r="P487" s="127" t="n">
        <v>3.055756660824845</v>
      </c>
      <c r="Q487" s="127" t="n">
        <v>0.4030875</v>
      </c>
      <c r="R487" s="127" t="n">
        <v>3.6</v>
      </c>
      <c r="S487" s="127" t="n">
        <v>0.02352473742776503</v>
      </c>
      <c r="T487" s="127" t="n">
        <v>17.39858569500222</v>
      </c>
      <c r="U487" s="76">
        <f>IF(AND(L487,M487),1,0)</f>
        <v/>
      </c>
    </row>
    <row r="488" ht="30" customHeight="1" s="74">
      <c r="A488" s="77" t="inlineStr">
        <is>
          <t>Planning: Proposed / central</t>
        </is>
      </c>
      <c r="B488" s="125" t="n">
        <v>2050</v>
      </c>
      <c r="C488" s="126" t="n">
        <v>83.22661971000002</v>
      </c>
      <c r="D488" s="126" t="n">
        <v>3.36075</v>
      </c>
      <c r="E488" s="126" t="n">
        <v>43.62661971000002</v>
      </c>
      <c r="F488" s="126" t="n">
        <v>25.2</v>
      </c>
      <c r="G488" s="126" t="n">
        <v>14.4</v>
      </c>
      <c r="H488" s="126" t="n">
        <v>8</v>
      </c>
      <c r="I488" s="126" t="n">
        <v>37.90922616029557</v>
      </c>
      <c r="J488" s="126" t="n">
        <v>0</v>
      </c>
      <c r="K488" s="126" t="n">
        <v>55.50896254030749</v>
      </c>
      <c r="L488" t="b">
        <v>1</v>
      </c>
      <c r="M488" t="b">
        <v>1</v>
      </c>
      <c r="N488" s="127" t="n">
        <v>9.632114315424424e-16</v>
      </c>
      <c r="O488" s="127" t="n">
        <v>9.372058684675721e-15</v>
      </c>
      <c r="P488" s="127" t="n">
        <v>2.999529099363171</v>
      </c>
      <c r="Q488" s="127" t="n">
        <v>0</v>
      </c>
      <c r="R488" s="127" t="n">
        <v>0</v>
      </c>
      <c r="S488" s="127" t="n">
        <v>0.1173879158283019</v>
      </c>
      <c r="T488" s="127" t="n">
        <v>14.62904641658873</v>
      </c>
      <c r="U488" s="76">
        <f>IF(AND(L488,M488),1,0)</f>
        <v/>
      </c>
    </row>
    <row r="489" ht="30" customHeight="1" s="74">
      <c r="A489" s="77" t="inlineStr">
        <is>
          <t>Retention: Proposed / central</t>
        </is>
      </c>
      <c r="B489" s="125" t="n">
        <v>2030</v>
      </c>
      <c r="C489" s="126" t="n">
        <v>34.48786971</v>
      </c>
      <c r="D489" s="126" t="n">
        <v>0</v>
      </c>
      <c r="E489" s="126" t="n">
        <v>34.48786971</v>
      </c>
      <c r="F489" s="126" t="n">
        <v>0</v>
      </c>
      <c r="G489" s="126" t="n">
        <v>0</v>
      </c>
      <c r="H489" s="126" t="n">
        <v>0</v>
      </c>
      <c r="I489" s="126" t="n">
        <v>83.80469919684869</v>
      </c>
      <c r="J489" s="126" t="n">
        <v>0</v>
      </c>
      <c r="K489" s="126" t="n">
        <v>40.40384508982172</v>
      </c>
      <c r="L489" t="b">
        <v>0</v>
      </c>
      <c r="M489" t="b">
        <v>0</v>
      </c>
      <c r="N489" s="127" t="n">
        <v>0.02637439718294374</v>
      </c>
      <c r="O489" s="127" t="n">
        <v>2.577899708361094</v>
      </c>
      <c r="P489" s="127" t="n">
        <v>1.263587633426126</v>
      </c>
      <c r="Q489" s="127" t="n">
        <v>0</v>
      </c>
      <c r="R489" s="127" t="n">
        <v>15.87280716044289</v>
      </c>
      <c r="S489" s="127" t="n">
        <v>0</v>
      </c>
      <c r="T489" s="127" t="n">
        <v>35.00695473915702</v>
      </c>
      <c r="U489" s="76">
        <f>IF(AND(L489,M489),1,0)</f>
        <v/>
      </c>
    </row>
    <row r="490" ht="30" customHeight="1" s="74">
      <c r="A490" s="77" t="inlineStr">
        <is>
          <t>Retention: Proposed / central</t>
        </is>
      </c>
      <c r="B490" s="125" t="n">
        <v>2031</v>
      </c>
      <c r="C490" s="126" t="n">
        <v>34.69180721</v>
      </c>
      <c r="D490" s="126" t="n">
        <v>0</v>
      </c>
      <c r="E490" s="126" t="n">
        <v>33.19180721</v>
      </c>
      <c r="F490" s="126" t="n">
        <v>1.5</v>
      </c>
      <c r="G490" s="126" t="n">
        <v>0</v>
      </c>
      <c r="H490" s="126" t="n">
        <v>0</v>
      </c>
      <c r="I490" s="126" t="n">
        <v>83.24921792703238</v>
      </c>
      <c r="J490" s="126" t="n">
        <v>0</v>
      </c>
      <c r="K490" s="126" t="n">
        <v>41.80779880233554</v>
      </c>
      <c r="L490" t="b">
        <v>0</v>
      </c>
      <c r="M490" t="b">
        <v>0</v>
      </c>
      <c r="N490" s="127" t="n">
        <v>0.0382439829367169</v>
      </c>
      <c r="O490" s="127" t="n">
        <v>2.659004070656648</v>
      </c>
      <c r="P490" s="127" t="n">
        <v>1.28432910212694</v>
      </c>
      <c r="Q490" s="127" t="n">
        <v>0.1160625</v>
      </c>
      <c r="R490" s="127" t="n">
        <v>12.80571705010993</v>
      </c>
      <c r="S490" s="127" t="n">
        <v>0</v>
      </c>
      <c r="T490" s="127" t="n">
        <v>34.6719185566665</v>
      </c>
      <c r="U490" s="76">
        <f>IF(AND(L490,M490),1,0)</f>
        <v/>
      </c>
    </row>
    <row r="491" ht="30" customHeight="1" s="74">
      <c r="A491" s="77" t="inlineStr">
        <is>
          <t>Retention: Proposed / central</t>
        </is>
      </c>
      <c r="B491" s="125" t="n">
        <v>2032</v>
      </c>
      <c r="C491" s="126" t="n">
        <v>36.91905721</v>
      </c>
      <c r="D491" s="126" t="n">
        <v>0.46425</v>
      </c>
      <c r="E491" s="126" t="n">
        <v>33.01905721</v>
      </c>
      <c r="F491" s="126" t="n">
        <v>3</v>
      </c>
      <c r="G491" s="126" t="n">
        <v>0.8999999999999999</v>
      </c>
      <c r="H491" s="126" t="n">
        <v>0</v>
      </c>
      <c r="I491" s="126" t="n">
        <v>81.78255940292267</v>
      </c>
      <c r="J491" s="126" t="n">
        <v>0</v>
      </c>
      <c r="K491" s="126" t="n">
        <v>43.71003318589513</v>
      </c>
      <c r="L491" t="b">
        <v>0</v>
      </c>
      <c r="M491" t="b">
        <v>0</v>
      </c>
      <c r="N491" s="127" t="n">
        <v>0.02358480272242256</v>
      </c>
      <c r="O491" s="127" t="n">
        <v>2.66062522624734</v>
      </c>
      <c r="P491" s="127" t="n">
        <v>1.401309661299136</v>
      </c>
      <c r="Q491" s="127" t="n">
        <v>0.1340625</v>
      </c>
      <c r="R491" s="127" t="n">
        <v>7.961126939776989</v>
      </c>
      <c r="S491" s="127" t="n">
        <v>0.02702637800257341</v>
      </c>
      <c r="T491" s="127" t="n">
        <v>34.03603164499056</v>
      </c>
      <c r="U491" s="76">
        <f>IF(AND(L491,M491),1,0)</f>
        <v/>
      </c>
    </row>
    <row r="492" ht="30" customHeight="1" s="74">
      <c r="A492" s="77" t="inlineStr">
        <is>
          <t>Retention: Proposed / central</t>
        </is>
      </c>
      <c r="B492" s="125" t="n">
        <v>2033</v>
      </c>
      <c r="C492" s="126" t="n">
        <v>39.02936971</v>
      </c>
      <c r="D492" s="126" t="n">
        <v>1.0005</v>
      </c>
      <c r="E492" s="126" t="n">
        <v>32.72936971</v>
      </c>
      <c r="F492" s="126" t="n">
        <v>4.5</v>
      </c>
      <c r="G492" s="126" t="n">
        <v>1.8</v>
      </c>
      <c r="H492" s="126" t="n">
        <v>0</v>
      </c>
      <c r="I492" s="126" t="n">
        <v>84.82299788488798</v>
      </c>
      <c r="J492" s="126" t="n">
        <v>0</v>
      </c>
      <c r="K492" s="126" t="n">
        <v>44.01616877037596</v>
      </c>
      <c r="L492" t="b">
        <v>0</v>
      </c>
      <c r="M492" t="b">
        <v>0</v>
      </c>
      <c r="N492" s="127" t="n">
        <v>0.02565731694294274</v>
      </c>
      <c r="O492" s="127" t="n">
        <v>2.945343206521851</v>
      </c>
      <c r="P492" s="127" t="n">
        <v>1.523384695826593</v>
      </c>
      <c r="Q492" s="127" t="n">
        <v>0</v>
      </c>
      <c r="R492" s="127" t="n">
        <v>8.949870162777373</v>
      </c>
      <c r="S492" s="127" t="n">
        <v>0.05824424597000474</v>
      </c>
      <c r="T492" s="127" t="n">
        <v>35.07980207046997</v>
      </c>
      <c r="U492" s="76">
        <f>IF(AND(L492,M492),1,0)</f>
        <v/>
      </c>
    </row>
    <row r="493" ht="30" customHeight="1" s="74">
      <c r="A493" s="77" t="inlineStr">
        <is>
          <t>Retention: Proposed / central</t>
        </is>
      </c>
      <c r="B493" s="125" t="n">
        <v>2034</v>
      </c>
      <c r="C493" s="126" t="n">
        <v>42.98999471</v>
      </c>
      <c r="D493" s="126" t="n">
        <v>1.0005</v>
      </c>
      <c r="E493" s="126" t="n">
        <v>34.28999471</v>
      </c>
      <c r="F493" s="126" t="n">
        <v>6</v>
      </c>
      <c r="G493" s="126" t="n">
        <v>2.7</v>
      </c>
      <c r="H493" s="126" t="n">
        <v>0</v>
      </c>
      <c r="I493" s="126" t="n">
        <v>88.47382753628111</v>
      </c>
      <c r="J493" s="126" t="n">
        <v>0</v>
      </c>
      <c r="K493" s="126" t="n">
        <v>44.60832213408359</v>
      </c>
      <c r="L493" t="b">
        <v>0</v>
      </c>
      <c r="M493" t="b">
        <v>0</v>
      </c>
      <c r="N493" s="127" t="n">
        <v>0.01959805388823547</v>
      </c>
      <c r="O493" s="127" t="n">
        <v>2.410234665941747</v>
      </c>
      <c r="P493" s="127" t="n">
        <v>1.696500847624906</v>
      </c>
      <c r="Q493" s="127" t="n">
        <v>0.279375</v>
      </c>
      <c r="R493" s="127" t="n">
        <v>8.949870162777371</v>
      </c>
      <c r="S493" s="127" t="n">
        <v>0.05824424597000474</v>
      </c>
      <c r="T493" s="127" t="n">
        <v>36.34364647884301</v>
      </c>
      <c r="U493" s="76">
        <f>IF(AND(L493,M493),1,0)</f>
        <v/>
      </c>
    </row>
    <row r="494" ht="30" customHeight="1" s="74">
      <c r="A494" s="77" t="inlineStr">
        <is>
          <t>Retention: Proposed / central</t>
        </is>
      </c>
      <c r="B494" s="125" t="n">
        <v>2035</v>
      </c>
      <c r="C494" s="126" t="n">
        <v>46.74086971000001</v>
      </c>
      <c r="D494" s="126" t="n">
        <v>2.118</v>
      </c>
      <c r="E494" s="126" t="n">
        <v>35.64086971</v>
      </c>
      <c r="F494" s="126" t="n">
        <v>7.5</v>
      </c>
      <c r="G494" s="126" t="n">
        <v>3.6</v>
      </c>
      <c r="H494" s="126" t="n">
        <v>2</v>
      </c>
      <c r="I494" s="126" t="n">
        <v>79.30272628424484</v>
      </c>
      <c r="J494" s="126" t="n">
        <v>14.90365714285714</v>
      </c>
      <c r="K494" s="126" t="n">
        <v>45.46132741199609</v>
      </c>
      <c r="L494" t="b">
        <v>0</v>
      </c>
      <c r="M494" t="b">
        <v>0</v>
      </c>
      <c r="N494" s="127" t="n">
        <v>0.009195464101815225</v>
      </c>
      <c r="O494" s="127" t="n">
        <v>1.028637545314601</v>
      </c>
      <c r="P494" s="127" t="n">
        <v>1.857143192135438</v>
      </c>
      <c r="Q494" s="127" t="n">
        <v>0.396</v>
      </c>
      <c r="R494" s="127" t="n">
        <v>7.949708598251197</v>
      </c>
      <c r="S494" s="127" t="n">
        <v>0.1232996631329036</v>
      </c>
      <c r="T494" s="127" t="n">
        <v>45.12627526663307</v>
      </c>
      <c r="U494" s="76">
        <f>IF(AND(L494,M494),1,0)</f>
        <v/>
      </c>
    </row>
    <row r="495" ht="30" customHeight="1" s="74">
      <c r="A495" s="77" t="inlineStr">
        <is>
          <t>Retention: Proposed / central</t>
        </is>
      </c>
      <c r="B495" s="125" t="n">
        <v>2036</v>
      </c>
      <c r="C495" s="126" t="n">
        <v>50.39624471000001</v>
      </c>
      <c r="D495" s="126" t="n">
        <v>3.5859375</v>
      </c>
      <c r="E495" s="126" t="n">
        <v>36.89624471000001</v>
      </c>
      <c r="F495" s="126" t="n">
        <v>9</v>
      </c>
      <c r="G495" s="126" t="n">
        <v>4.5</v>
      </c>
      <c r="H495" s="126" t="n">
        <v>4</v>
      </c>
      <c r="I495" s="126" t="n">
        <v>77.85641283173315</v>
      </c>
      <c r="J495" s="126" t="n">
        <v>29.80731428571428</v>
      </c>
      <c r="K495" s="126" t="n">
        <v>46.39025766809829</v>
      </c>
      <c r="L495" t="b">
        <v>0</v>
      </c>
      <c r="M495" t="b">
        <v>0</v>
      </c>
      <c r="N495" s="127" t="n">
        <v>0.007869584181557119</v>
      </c>
      <c r="O495" s="127" t="n">
        <v>4.12614219776323</v>
      </c>
      <c r="P495" s="127" t="n">
        <v>2.059991375131561</v>
      </c>
      <c r="Q495" s="127" t="n">
        <v>0.452625</v>
      </c>
      <c r="R495" s="127" t="n">
        <v>9.199547033725022</v>
      </c>
      <c r="S495" s="127" t="n">
        <v>0.2155124423597776</v>
      </c>
      <c r="T495" s="127" t="n">
        <v>56.93439320694275</v>
      </c>
      <c r="U495" s="76">
        <f>IF(AND(L495,M495),1,0)</f>
        <v/>
      </c>
    </row>
    <row r="496" ht="30" customHeight="1" s="74">
      <c r="A496" s="77" t="inlineStr">
        <is>
          <t>Retention: Proposed / central</t>
        </is>
      </c>
      <c r="B496" s="125" t="n">
        <v>2037</v>
      </c>
      <c r="C496" s="126" t="n">
        <v>53.98480721000001</v>
      </c>
      <c r="D496" s="126" t="n">
        <v>4.9141875</v>
      </c>
      <c r="E496" s="126" t="n">
        <v>38.08480721000002</v>
      </c>
      <c r="F496" s="126" t="n">
        <v>10.5</v>
      </c>
      <c r="G496" s="126" t="n">
        <v>5.4</v>
      </c>
      <c r="H496" s="126" t="n">
        <v>6</v>
      </c>
      <c r="I496" s="126" t="n">
        <v>72.14605548185354</v>
      </c>
      <c r="J496" s="126" t="n">
        <v>35.26248274890715</v>
      </c>
      <c r="K496" s="126" t="n">
        <v>47.67849441994726</v>
      </c>
      <c r="L496" t="b">
        <v>0</v>
      </c>
      <c r="M496" t="b">
        <v>0</v>
      </c>
      <c r="N496" s="127" t="n">
        <v>0.002547460450863837</v>
      </c>
      <c r="O496" s="127" t="n">
        <v>3.215669231049321</v>
      </c>
      <c r="P496" s="127" t="n">
        <v>2.21712691757748</v>
      </c>
      <c r="Q496" s="127" t="n">
        <v>0.5653125</v>
      </c>
      <c r="R496" s="127" t="n">
        <v>9.534488198423009</v>
      </c>
      <c r="S496" s="127" t="n">
        <v>0.2938845724318604</v>
      </c>
      <c r="T496" s="127" t="n">
        <v>59.7853178940028</v>
      </c>
      <c r="U496" s="76">
        <f>IF(AND(L496,M496),1,0)</f>
        <v/>
      </c>
    </row>
    <row r="497" ht="30" customHeight="1" s="74">
      <c r="A497" s="77" t="inlineStr">
        <is>
          <t>Retention: Proposed / central</t>
        </is>
      </c>
      <c r="B497" s="125" t="n">
        <v>2038</v>
      </c>
      <c r="C497" s="126" t="n">
        <v>57.75161971000001</v>
      </c>
      <c r="D497" s="126" t="n">
        <v>6.77325</v>
      </c>
      <c r="E497" s="126" t="n">
        <v>39.45161971000002</v>
      </c>
      <c r="F497" s="126" t="n">
        <v>12</v>
      </c>
      <c r="G497" s="126" t="n">
        <v>6.300000000000001</v>
      </c>
      <c r="H497" s="126" t="n">
        <v>8</v>
      </c>
      <c r="I497" s="126" t="n">
        <v>67.26107090853282</v>
      </c>
      <c r="J497" s="126" t="n">
        <v>41.77208823173799</v>
      </c>
      <c r="K497" s="126" t="n">
        <v>48.94645842165335</v>
      </c>
      <c r="L497" t="b">
        <v>1</v>
      </c>
      <c r="M497" t="b">
        <v>0</v>
      </c>
      <c r="N497" s="127" t="n">
        <v>1.68713899336972e-15</v>
      </c>
      <c r="O497" s="127" t="n">
        <v>2.336928070853802</v>
      </c>
      <c r="P497" s="127" t="n">
        <v>2.388833307984707</v>
      </c>
      <c r="Q497" s="127" t="n">
        <v>0.3135</v>
      </c>
      <c r="R497" s="127" t="n">
        <v>12.58432663389683</v>
      </c>
      <c r="S497" s="127" t="n">
        <v>0.394305686173248</v>
      </c>
      <c r="T497" s="127" t="n">
        <v>63.74467761166933</v>
      </c>
      <c r="U497" s="76">
        <f>IF(AND(L497,M497),1,0)</f>
        <v/>
      </c>
    </row>
    <row r="498" ht="30" customHeight="1" s="74">
      <c r="A498" s="77" t="inlineStr">
        <is>
          <t>Retention: Proposed / central</t>
        </is>
      </c>
      <c r="B498" s="125" t="n">
        <v>2039</v>
      </c>
      <c r="C498" s="126" t="n">
        <v>61.10211971000002</v>
      </c>
      <c r="D498" s="126" t="n">
        <v>7.747875</v>
      </c>
      <c r="E498" s="126" t="n">
        <v>40.40211971000002</v>
      </c>
      <c r="F498" s="126" t="n">
        <v>13.5</v>
      </c>
      <c r="G498" s="126" t="n">
        <v>7.200000000000001</v>
      </c>
      <c r="H498" s="126" t="n">
        <v>8</v>
      </c>
      <c r="I498" s="126" t="n">
        <v>62.98194455611601</v>
      </c>
      <c r="J498" s="126" t="n">
        <v>42.09880529490427</v>
      </c>
      <c r="K498" s="126" t="n">
        <v>50.04623073317625</v>
      </c>
      <c r="L498" t="b">
        <v>1</v>
      </c>
      <c r="M498" t="b">
        <v>0</v>
      </c>
      <c r="N498" s="127" t="n">
        <v>1.918212495139755e-15</v>
      </c>
      <c r="O498" s="127" t="n">
        <v>1.890223852508983</v>
      </c>
      <c r="P498" s="127" t="n">
        <v>2.545926348081732</v>
      </c>
      <c r="Q498" s="127" t="n">
        <v>0.735</v>
      </c>
      <c r="R498" s="127" t="n">
        <v>15.28432663389684</v>
      </c>
      <c r="S498" s="127" t="n">
        <v>0.4673074697278565</v>
      </c>
      <c r="T498" s="127" t="n">
        <v>62.13608703670494</v>
      </c>
      <c r="U498" s="76">
        <f>IF(AND(L498,M498),1,0)</f>
        <v/>
      </c>
    </row>
    <row r="499" ht="30" customHeight="1" s="74">
      <c r="A499" s="77" t="inlineStr">
        <is>
          <t>Retention: Proposed / central</t>
        </is>
      </c>
      <c r="B499" s="125" t="n">
        <v>2040</v>
      </c>
      <c r="C499" s="126" t="n">
        <v>64.83486971000002</v>
      </c>
      <c r="D499" s="126" t="n">
        <v>9.453749999999999</v>
      </c>
      <c r="E499" s="126" t="n">
        <v>41.73486971000001</v>
      </c>
      <c r="F499" s="126" t="n">
        <v>15</v>
      </c>
      <c r="G499" s="126" t="n">
        <v>8.100000000000001</v>
      </c>
      <c r="H499" s="126" t="n">
        <v>8</v>
      </c>
      <c r="I499" s="126" t="n">
        <v>64.45208255185399</v>
      </c>
      <c r="J499" s="126" t="n">
        <v>43.18000058594355</v>
      </c>
      <c r="K499" s="126" t="n">
        <v>50.75873175770267</v>
      </c>
      <c r="L499" t="b">
        <v>1</v>
      </c>
      <c r="M499" t="b">
        <v>0</v>
      </c>
      <c r="N499" s="127" t="n">
        <v>1.81312330077383e-15</v>
      </c>
      <c r="O499" s="127" t="n">
        <v>1.880011215178918</v>
      </c>
      <c r="P499" s="127" t="n">
        <v>2.721902233651141</v>
      </c>
      <c r="Q499" s="127" t="n">
        <v>0.4747499999999999</v>
      </c>
      <c r="R499" s="127" t="n">
        <v>17.08432663389684</v>
      </c>
      <c r="S499" s="127" t="n">
        <v>0.5734045594633224</v>
      </c>
      <c r="T499" s="127" t="n">
        <v>63.29956427090679</v>
      </c>
      <c r="U499" s="76">
        <f>IF(AND(L499,M499),1,0)</f>
        <v/>
      </c>
    </row>
    <row r="500" ht="30" customHeight="1" s="74">
      <c r="A500" s="77" t="inlineStr">
        <is>
          <t>Retention: Proposed / central</t>
        </is>
      </c>
      <c r="B500" s="125" t="n">
        <v>2041</v>
      </c>
      <c r="C500" s="126" t="n">
        <v>68.95805721000002</v>
      </c>
      <c r="D500" s="126" t="n">
        <v>9.8281875</v>
      </c>
      <c r="E500" s="126" t="n">
        <v>43.45805721000002</v>
      </c>
      <c r="F500" s="126" t="n">
        <v>16.5</v>
      </c>
      <c r="G500" s="126" t="n">
        <v>9.000000000000002</v>
      </c>
      <c r="H500" s="126" t="n">
        <v>8</v>
      </c>
      <c r="I500" s="126" t="n">
        <v>59.2450532316274</v>
      </c>
      <c r="J500" s="126" t="n">
        <v>43.30221886913395</v>
      </c>
      <c r="K500" s="126" t="n">
        <v>51.47501081702691</v>
      </c>
      <c r="L500" t="b">
        <v>1</v>
      </c>
      <c r="M500" t="b">
        <v>0</v>
      </c>
      <c r="N500" s="127" t="n">
        <v>1.842316273281005e-15</v>
      </c>
      <c r="O500" s="127" t="n">
        <v>1.183445377561391</v>
      </c>
      <c r="P500" s="127" t="n">
        <v>2.892252307894196</v>
      </c>
      <c r="Q500" s="127" t="n">
        <v>0.4865625</v>
      </c>
      <c r="R500" s="127" t="n">
        <v>17.98432663389684</v>
      </c>
      <c r="S500" s="127" t="n">
        <v>0.5917423280595757</v>
      </c>
      <c r="T500" s="127" t="n">
        <v>61.19188127954918</v>
      </c>
      <c r="U500" s="76">
        <f>IF(AND(L500,M500),1,0)</f>
        <v/>
      </c>
    </row>
    <row r="501" ht="30" customHeight="1" s="74">
      <c r="A501" s="77" t="inlineStr">
        <is>
          <t>Retention: Proposed / central</t>
        </is>
      </c>
      <c r="B501" s="125" t="n">
        <v>2042</v>
      </c>
      <c r="C501" s="126" t="n">
        <v>72.52911971000002</v>
      </c>
      <c r="D501" s="126" t="n">
        <v>9.869249999999999</v>
      </c>
      <c r="E501" s="126" t="n">
        <v>44.62911971000002</v>
      </c>
      <c r="F501" s="126" t="n">
        <v>18</v>
      </c>
      <c r="G501" s="126" t="n">
        <v>9.900000000000002</v>
      </c>
      <c r="H501" s="126" t="n">
        <v>8</v>
      </c>
      <c r="I501" s="126" t="n">
        <v>51.07752895849094</v>
      </c>
      <c r="J501" s="126" t="n">
        <v>43.26077273921863</v>
      </c>
      <c r="K501" s="126" t="n">
        <v>51.97405110075793</v>
      </c>
      <c r="L501" t="b">
        <v>1</v>
      </c>
      <c r="M501" t="b">
        <v>0</v>
      </c>
      <c r="N501" s="127" t="n">
        <v>1.873226725215554e-15</v>
      </c>
      <c r="O501" s="127" t="n">
        <v>0.6013575658955299</v>
      </c>
      <c r="P501" s="127" t="n">
        <v>2.998653302890009</v>
      </c>
      <c r="Q501" s="127" t="n">
        <v>0.43125</v>
      </c>
      <c r="R501" s="127" t="n">
        <v>17.98432663389684</v>
      </c>
      <c r="S501" s="127" t="n">
        <v>0.599645033097485</v>
      </c>
      <c r="T501" s="127" t="n">
        <v>57.75227577133707</v>
      </c>
      <c r="U501" s="76">
        <f>IF(AND(L501,M501),1,0)</f>
        <v/>
      </c>
    </row>
    <row r="502" ht="30" customHeight="1" s="74">
      <c r="A502" s="77" t="inlineStr">
        <is>
          <t>Retention: Proposed / central</t>
        </is>
      </c>
      <c r="B502" s="125" t="n">
        <v>2043</v>
      </c>
      <c r="C502" s="126" t="n">
        <v>76.17249471000002</v>
      </c>
      <c r="D502" s="126" t="n">
        <v>9.450749999999999</v>
      </c>
      <c r="E502" s="126" t="n">
        <v>45.87249471000003</v>
      </c>
      <c r="F502" s="126" t="n">
        <v>19.5</v>
      </c>
      <c r="G502" s="126" t="n">
        <v>10.8</v>
      </c>
      <c r="H502" s="126" t="n">
        <v>8</v>
      </c>
      <c r="I502" s="126" t="n">
        <v>45.29900733304279</v>
      </c>
      <c r="J502" s="126" t="n">
        <v>42.93524628029444</v>
      </c>
      <c r="K502" s="126" t="n">
        <v>52.17934065128819</v>
      </c>
      <c r="L502" t="b">
        <v>1</v>
      </c>
      <c r="M502" t="b">
        <v>0</v>
      </c>
      <c r="N502" s="127" t="n">
        <v>1.765279510263422e-15</v>
      </c>
      <c r="O502" s="127" t="n">
        <v>0.2969175022642743</v>
      </c>
      <c r="P502" s="127" t="n">
        <v>3.101834496461946</v>
      </c>
      <c r="Q502" s="127" t="n">
        <v>0.491625</v>
      </c>
      <c r="R502" s="127" t="n">
        <v>17.98432663389684</v>
      </c>
      <c r="S502" s="127" t="n">
        <v>0.5684271651300536</v>
      </c>
      <c r="T502" s="127" t="n">
        <v>55.00360293009791</v>
      </c>
      <c r="U502" s="76">
        <f>IF(AND(L502,M502),1,0)</f>
        <v/>
      </c>
    </row>
    <row r="503" ht="30" customHeight="1" s="74">
      <c r="A503" s="77" t="inlineStr">
        <is>
          <t>Retention: Proposed / central</t>
        </is>
      </c>
      <c r="B503" s="125" t="n">
        <v>2044</v>
      </c>
      <c r="C503" s="126" t="n">
        <v>80.21099471000002</v>
      </c>
      <c r="D503" s="126" t="n">
        <v>10.021125</v>
      </c>
      <c r="E503" s="126" t="n">
        <v>47.51099471000003</v>
      </c>
      <c r="F503" s="126" t="n">
        <v>21</v>
      </c>
      <c r="G503" s="126" t="n">
        <v>11.7</v>
      </c>
      <c r="H503" s="126" t="n">
        <v>8</v>
      </c>
      <c r="I503" s="126" t="n">
        <v>42.96026948909879</v>
      </c>
      <c r="J503" s="126" t="n">
        <v>42.52329893327336</v>
      </c>
      <c r="K503" s="126" t="n">
        <v>53.06479163118602</v>
      </c>
      <c r="L503" t="b">
        <v>1</v>
      </c>
      <c r="M503" t="b">
        <v>0</v>
      </c>
      <c r="N503" s="127" t="n">
        <v>2.077538410158132e-15</v>
      </c>
      <c r="O503" s="127" t="n">
        <v>0.04777148835548281</v>
      </c>
      <c r="P503" s="127" t="n">
        <v>3.161663956363598</v>
      </c>
      <c r="Q503" s="127" t="n">
        <v>0.455625</v>
      </c>
      <c r="R503" s="127" t="n">
        <v>17.98432663389684</v>
      </c>
      <c r="S503" s="127" t="n">
        <v>0.6099054512406266</v>
      </c>
      <c r="T503" s="127" t="n">
        <v>53.75131081954599</v>
      </c>
      <c r="U503" s="76">
        <f>IF(AND(L503,M503),1,0)</f>
        <v/>
      </c>
    </row>
    <row r="504" ht="30" customHeight="1" s="74">
      <c r="A504" s="77" t="inlineStr">
        <is>
          <t>Retention: Proposed / central</t>
        </is>
      </c>
      <c r="B504" s="125" t="n">
        <v>2045</v>
      </c>
      <c r="C504" s="126" t="n">
        <v>83.60736971000003</v>
      </c>
      <c r="D504" s="126" t="n">
        <v>9.280499999999998</v>
      </c>
      <c r="E504" s="126" t="n">
        <v>48.50736971000002</v>
      </c>
      <c r="F504" s="126" t="n">
        <v>22.5</v>
      </c>
      <c r="G504" s="126" t="n">
        <v>12.6</v>
      </c>
      <c r="H504" s="126" t="n">
        <v>8</v>
      </c>
      <c r="I504" s="126" t="n">
        <v>68.81170766594651</v>
      </c>
      <c r="J504" s="126" t="n">
        <v>0</v>
      </c>
      <c r="K504" s="126" t="n">
        <v>53.4387052394791</v>
      </c>
      <c r="L504" t="b">
        <v>1</v>
      </c>
      <c r="M504" t="b">
        <v>0</v>
      </c>
      <c r="N504" s="127" t="n">
        <v>2.504235924815054e-15</v>
      </c>
      <c r="O504" s="127" t="n">
        <v>0.008226335786940155</v>
      </c>
      <c r="P504" s="127" t="n">
        <v>3.273464875832535</v>
      </c>
      <c r="Q504" s="127" t="n">
        <v>0.07875</v>
      </c>
      <c r="R504" s="127" t="n">
        <v>16.72824497542263</v>
      </c>
      <c r="S504" s="127" t="n">
        <v>0.5448500340777279</v>
      </c>
      <c r="T504" s="127" t="n">
        <v>26.15300186265279</v>
      </c>
      <c r="U504" s="76">
        <f>IF(AND(L504,M504),1,0)</f>
        <v/>
      </c>
    </row>
    <row r="505" ht="30" customHeight="1" s="74">
      <c r="A505" s="77" t="inlineStr">
        <is>
          <t>Retention: Proposed / central</t>
        </is>
      </c>
      <c r="B505" s="125" t="n">
        <v>2046</v>
      </c>
      <c r="C505" s="126" t="n">
        <v>85.59211971000003</v>
      </c>
      <c r="D505" s="126" t="n">
        <v>7.625249999999999</v>
      </c>
      <c r="E505" s="126" t="n">
        <v>48.69211971000003</v>
      </c>
      <c r="F505" s="126" t="n">
        <v>23.4</v>
      </c>
      <c r="G505" s="126" t="n">
        <v>13.5</v>
      </c>
      <c r="H505" s="126" t="n">
        <v>8</v>
      </c>
      <c r="I505" s="126" t="n">
        <v>63.24525233940395</v>
      </c>
      <c r="J505" s="126" t="n">
        <v>0</v>
      </c>
      <c r="K505" s="126" t="n">
        <v>54.45656201053331</v>
      </c>
      <c r="L505" t="b">
        <v>1</v>
      </c>
      <c r="M505" t="b">
        <v>1</v>
      </c>
      <c r="N505" s="127" t="n">
        <v>2.056520679853009e-15</v>
      </c>
      <c r="O505" s="127" t="n">
        <v>1.826805373639218e-14</v>
      </c>
      <c r="P505" s="127" t="n">
        <v>3.226027728489775</v>
      </c>
      <c r="Q505" s="127" t="n">
        <v>0.15</v>
      </c>
      <c r="R505" s="127" t="n">
        <v>15.27716331694842</v>
      </c>
      <c r="S505" s="127" t="n">
        <v>0.4526372548508538</v>
      </c>
      <c r="T505" s="127" t="n">
        <v>23.98501534943887</v>
      </c>
      <c r="U505" s="76">
        <f>IF(AND(L505,M505),1,0)</f>
        <v/>
      </c>
    </row>
    <row r="506" ht="30" customHeight="1" s="74">
      <c r="A506" s="77" t="inlineStr">
        <is>
          <t>Retention: Proposed / central</t>
        </is>
      </c>
      <c r="B506" s="125" t="n">
        <v>2047</v>
      </c>
      <c r="C506" s="126" t="n">
        <v>86.23586971000003</v>
      </c>
      <c r="D506" s="126" t="n">
        <v>6.429000000000001</v>
      </c>
      <c r="E506" s="126" t="n">
        <v>49.33586971000003</v>
      </c>
      <c r="F506" s="126" t="n">
        <v>23.4</v>
      </c>
      <c r="G506" s="126" t="n">
        <v>13.5</v>
      </c>
      <c r="H506" s="126" t="n">
        <v>8</v>
      </c>
      <c r="I506" s="126" t="n">
        <v>57.11480853825209</v>
      </c>
      <c r="J506" s="126" t="n">
        <v>0</v>
      </c>
      <c r="K506" s="126" t="n">
        <v>54.92414340964177</v>
      </c>
      <c r="L506" t="b">
        <v>1</v>
      </c>
      <c r="M506" t="b">
        <v>1</v>
      </c>
      <c r="N506" s="127" t="n">
        <v>1.646928494332651e-15</v>
      </c>
      <c r="O506" s="127" t="n">
        <v>1.431743612556602e-14</v>
      </c>
      <c r="P506" s="127" t="n">
        <v>3.155980335900473</v>
      </c>
      <c r="Q506" s="127" t="n">
        <v>0</v>
      </c>
      <c r="R506" s="127" t="n">
        <v>11.23858165847421</v>
      </c>
      <c r="S506" s="127" t="n">
        <v>0.3742651247787711</v>
      </c>
      <c r="T506" s="127" t="n">
        <v>21.69524325499273</v>
      </c>
      <c r="U506" s="76">
        <f>IF(AND(L506,M506),1,0)</f>
        <v/>
      </c>
    </row>
    <row r="507" ht="30" customHeight="1" s="74">
      <c r="A507" s="77" t="inlineStr">
        <is>
          <t>Retention: Proposed / central</t>
        </is>
      </c>
      <c r="B507" s="125" t="n">
        <v>2048</v>
      </c>
      <c r="C507" s="126" t="n">
        <v>86.00436971000003</v>
      </c>
      <c r="D507" s="126" t="n">
        <v>4.525875</v>
      </c>
      <c r="E507" s="126" t="n">
        <v>49.10436971000003</v>
      </c>
      <c r="F507" s="126" t="n">
        <v>23.4</v>
      </c>
      <c r="G507" s="126" t="n">
        <v>13.5</v>
      </c>
      <c r="H507" s="126" t="n">
        <v>8</v>
      </c>
      <c r="I507" s="126" t="n">
        <v>50.92898204635545</v>
      </c>
      <c r="J507" s="126" t="n">
        <v>0</v>
      </c>
      <c r="K507" s="126" t="n">
        <v>55.30276411857877</v>
      </c>
      <c r="L507" t="b">
        <v>1</v>
      </c>
      <c r="M507" t="b">
        <v>1</v>
      </c>
      <c r="N507" s="127" t="n">
        <v>1.464201263211915e-15</v>
      </c>
      <c r="O507" s="127" t="n">
        <v>1.358557710773311e-14</v>
      </c>
      <c r="P507" s="127" t="n">
        <v>3.114124564671656</v>
      </c>
      <c r="Q507" s="127" t="n">
        <v>0.3465</v>
      </c>
      <c r="R507" s="127" t="n">
        <v>7.2</v>
      </c>
      <c r="S507" s="127" t="n">
        <v>0.2738440110373835</v>
      </c>
      <c r="T507" s="127" t="n">
        <v>19.39696904452417</v>
      </c>
      <c r="U507" s="76">
        <f>IF(AND(L507,M507),1,0)</f>
        <v/>
      </c>
    </row>
    <row r="508" ht="30" customHeight="1" s="74">
      <c r="A508" s="77" t="inlineStr">
        <is>
          <t>Retention: Proposed / central</t>
        </is>
      </c>
      <c r="B508" s="125" t="n">
        <v>2049</v>
      </c>
      <c r="C508" s="126" t="n">
        <v>84.20055721000003</v>
      </c>
      <c r="D508" s="126" t="n">
        <v>4.123500000000001</v>
      </c>
      <c r="E508" s="126" t="n">
        <v>47.30055721000003</v>
      </c>
      <c r="F508" s="126" t="n">
        <v>23.4</v>
      </c>
      <c r="G508" s="126" t="n">
        <v>13.5</v>
      </c>
      <c r="H508" s="126" t="n">
        <v>8</v>
      </c>
      <c r="I508" s="126" t="n">
        <v>45.51372866333639</v>
      </c>
      <c r="J508" s="126" t="n">
        <v>0</v>
      </c>
      <c r="K508" s="126" t="n">
        <v>55.38825228515869</v>
      </c>
      <c r="L508" t="b">
        <v>1</v>
      </c>
      <c r="M508" t="b">
        <v>1</v>
      </c>
      <c r="N508" s="127" t="n">
        <v>1.238107218042859e-15</v>
      </c>
      <c r="O508" s="127" t="n">
        <v>1.103472868635436e-14</v>
      </c>
      <c r="P508" s="127" t="n">
        <v>3.044491485317507</v>
      </c>
      <c r="Q508" s="127" t="n">
        <v>0.6718124999999999</v>
      </c>
      <c r="R508" s="127" t="n">
        <v>3.6</v>
      </c>
      <c r="S508" s="127" t="n">
        <v>0.2400501231957167</v>
      </c>
      <c r="T508" s="127" t="n">
        <v>17.40262568810838</v>
      </c>
      <c r="U508" s="76">
        <f>IF(AND(L508,M508),1,0)</f>
        <v/>
      </c>
    </row>
    <row r="509" ht="30" customHeight="1" s="74">
      <c r="A509" s="77" t="inlineStr">
        <is>
          <t>Retention: Proposed / central</t>
        </is>
      </c>
      <c r="B509" s="125" t="n">
        <v>2050</v>
      </c>
      <c r="C509" s="126" t="n">
        <v>82.15411971000003</v>
      </c>
      <c r="D509" s="126" t="n">
        <v>4.98825</v>
      </c>
      <c r="E509" s="126" t="n">
        <v>45.25411971000003</v>
      </c>
      <c r="F509" s="126" t="n">
        <v>23.4</v>
      </c>
      <c r="G509" s="126" t="n">
        <v>13.5</v>
      </c>
      <c r="H509" s="126" t="n">
        <v>8</v>
      </c>
      <c r="I509" s="126" t="n">
        <v>37.91021811629804</v>
      </c>
      <c r="J509" s="126" t="n">
        <v>0</v>
      </c>
      <c r="K509" s="126" t="n">
        <v>55.58189712407024</v>
      </c>
      <c r="L509" t="b">
        <v>1</v>
      </c>
      <c r="M509" t="b">
        <v>1</v>
      </c>
      <c r="N509" s="127" t="n">
        <v>9.632114315424424e-16</v>
      </c>
      <c r="O509" s="127" t="n">
        <v>9.357847829960519e-15</v>
      </c>
      <c r="P509" s="127" t="n">
        <v>2.947996030765134</v>
      </c>
      <c r="Q509" s="127" t="n">
        <v>0</v>
      </c>
      <c r="R509" s="127" t="n">
        <v>0</v>
      </c>
      <c r="S509" s="127" t="n">
        <v>0.2903916641278121</v>
      </c>
      <c r="T509" s="127" t="n">
        <v>14.63727614167506</v>
      </c>
      <c r="U509" s="76">
        <f>IF(AND(L509,M509),1,0)</f>
        <v/>
      </c>
    </row>
    <row r="510" ht="30" customHeight="1" s="74">
      <c r="A510" s="77" t="inlineStr">
        <is>
          <t>Test: Proposed / central / ext5 / coal4 / slow50</t>
        </is>
      </c>
      <c r="B510" s="125" t="n">
        <v>2030</v>
      </c>
      <c r="C510" s="126" t="n">
        <v>34.48786971</v>
      </c>
      <c r="D510" s="126" t="n">
        <v>0</v>
      </c>
      <c r="E510" s="126" t="n">
        <v>34.48786971</v>
      </c>
      <c r="F510" s="126" t="n">
        <v>0</v>
      </c>
      <c r="G510" s="126" t="n">
        <v>0</v>
      </c>
      <c r="H510" s="126" t="n">
        <v>0</v>
      </c>
      <c r="I510" s="126" t="n">
        <v>83.80469919684869</v>
      </c>
      <c r="J510" s="126" t="n">
        <v>0</v>
      </c>
      <c r="K510" s="126" t="n">
        <v>40.40384508982172</v>
      </c>
      <c r="L510" t="b">
        <v>0</v>
      </c>
      <c r="M510" t="b">
        <v>0</v>
      </c>
      <c r="N510" s="127" t="n">
        <v>0.02637439718294374</v>
      </c>
      <c r="O510" s="127" t="n">
        <v>2.577899708361094</v>
      </c>
      <c r="P510" s="127" t="n">
        <v>1.263587633426126</v>
      </c>
      <c r="Q510" s="127" t="n">
        <v>0</v>
      </c>
      <c r="R510" s="127" t="n">
        <v>15.87280716044289</v>
      </c>
      <c r="S510" s="127" t="n">
        <v>0</v>
      </c>
      <c r="T510" s="127" t="n">
        <v>35.00695473915702</v>
      </c>
      <c r="U510" s="76">
        <f>IF(AND(L510,M510),1,0)</f>
        <v/>
      </c>
    </row>
    <row r="511" ht="30" customHeight="1" s="74">
      <c r="A511" s="77" t="inlineStr">
        <is>
          <t>Test: Proposed / central / ext5 / coal4 / slow50</t>
        </is>
      </c>
      <c r="B511" s="125" t="n">
        <v>2031</v>
      </c>
      <c r="C511" s="126" t="n">
        <v>34.69180721</v>
      </c>
      <c r="D511" s="126" t="n">
        <v>0</v>
      </c>
      <c r="E511" s="126" t="n">
        <v>33.19180721</v>
      </c>
      <c r="F511" s="126" t="n">
        <v>1.5</v>
      </c>
      <c r="G511" s="126" t="n">
        <v>0</v>
      </c>
      <c r="H511" s="126" t="n">
        <v>0</v>
      </c>
      <c r="I511" s="126" t="n">
        <v>83.24921792703238</v>
      </c>
      <c r="J511" s="126" t="n">
        <v>0</v>
      </c>
      <c r="K511" s="126" t="n">
        <v>41.80779880233554</v>
      </c>
      <c r="L511" t="b">
        <v>0</v>
      </c>
      <c r="M511" t="b">
        <v>0</v>
      </c>
      <c r="N511" s="127" t="n">
        <v>0.0382439829367169</v>
      </c>
      <c r="O511" s="127" t="n">
        <v>2.659004070656648</v>
      </c>
      <c r="P511" s="127" t="n">
        <v>1.28432910212694</v>
      </c>
      <c r="Q511" s="127" t="n">
        <v>0.0696375</v>
      </c>
      <c r="R511" s="127" t="n">
        <v>12.80571705010993</v>
      </c>
      <c r="S511" s="127" t="n">
        <v>0</v>
      </c>
      <c r="T511" s="127" t="n">
        <v>34.6719185566665</v>
      </c>
      <c r="U511" s="76">
        <f>IF(AND(L511,M511),1,0)</f>
        <v/>
      </c>
    </row>
    <row r="512" ht="30" customHeight="1" s="74">
      <c r="A512" s="77" t="inlineStr">
        <is>
          <t>Test: Proposed / central / ext5 / coal4 / slow50</t>
        </is>
      </c>
      <c r="B512" s="125" t="n">
        <v>2032</v>
      </c>
      <c r="C512" s="126" t="n">
        <v>36.91905721</v>
      </c>
      <c r="D512" s="126" t="n">
        <v>0.46425</v>
      </c>
      <c r="E512" s="126" t="n">
        <v>33.01905721</v>
      </c>
      <c r="F512" s="126" t="n">
        <v>3</v>
      </c>
      <c r="G512" s="126" t="n">
        <v>0.8999999999999999</v>
      </c>
      <c r="H512" s="126" t="n">
        <v>0</v>
      </c>
      <c r="I512" s="126" t="n">
        <v>81.78351763851006</v>
      </c>
      <c r="J512" s="126" t="n">
        <v>0</v>
      </c>
      <c r="K512" s="126" t="n">
        <v>43.69677886974193</v>
      </c>
      <c r="L512" t="b">
        <v>0</v>
      </c>
      <c r="M512" t="b">
        <v>0</v>
      </c>
      <c r="N512" s="127" t="n">
        <v>0.02345571931307404</v>
      </c>
      <c r="O512" s="127" t="n">
        <v>2.649698447508836</v>
      </c>
      <c r="P512" s="127" t="n">
        <v>1.401432414297771</v>
      </c>
      <c r="Q512" s="127" t="n">
        <v>0.0804375</v>
      </c>
      <c r="R512" s="127" t="n">
        <v>7.961126939776989</v>
      </c>
      <c r="S512" s="127" t="n">
        <v>0.01621582680154405</v>
      </c>
      <c r="T512" s="127" t="n">
        <v>34.03561138622407</v>
      </c>
      <c r="U512" s="76">
        <f>IF(AND(L512,M512),1,0)</f>
        <v/>
      </c>
    </row>
    <row r="513" ht="30" customHeight="1" s="74">
      <c r="A513" s="77" t="inlineStr">
        <is>
          <t>Test: Proposed / central / ext5 / coal4 / slow50</t>
        </is>
      </c>
      <c r="B513" s="125" t="n">
        <v>2033</v>
      </c>
      <c r="C513" s="126" t="n">
        <v>39.02936971</v>
      </c>
      <c r="D513" s="126" t="n">
        <v>1.0005</v>
      </c>
      <c r="E513" s="126" t="n">
        <v>32.72936971</v>
      </c>
      <c r="F513" s="126" t="n">
        <v>4.5</v>
      </c>
      <c r="G513" s="126" t="n">
        <v>1.8</v>
      </c>
      <c r="H513" s="126" t="n">
        <v>0</v>
      </c>
      <c r="I513" s="126" t="n">
        <v>84.82547235705779</v>
      </c>
      <c r="J513" s="126" t="n">
        <v>0</v>
      </c>
      <c r="K513" s="126" t="n">
        <v>43.98753664551499</v>
      </c>
      <c r="L513" t="b">
        <v>0</v>
      </c>
      <c r="M513" t="b">
        <v>0</v>
      </c>
      <c r="N513" s="127" t="n">
        <v>0.02518585540389331</v>
      </c>
      <c r="O513" s="127" t="n">
        <v>2.922189316745264</v>
      </c>
      <c r="P513" s="127" t="n">
        <v>1.523663768790342</v>
      </c>
      <c r="Q513" s="127" t="n">
        <v>0</v>
      </c>
      <c r="R513" s="127" t="n">
        <v>8.949870162777373</v>
      </c>
      <c r="S513" s="127" t="n">
        <v>0.03494654758200284</v>
      </c>
      <c r="T513" s="127" t="n">
        <v>35.07835156349257</v>
      </c>
      <c r="U513" s="76">
        <f>IF(AND(L513,M513),1,0)</f>
        <v/>
      </c>
    </row>
    <row r="514" ht="30" customHeight="1" s="74">
      <c r="A514" s="77" t="inlineStr">
        <is>
          <t>Test: Proposed / central / ext5 / coal4 / slow50</t>
        </is>
      </c>
      <c r="B514" s="125" t="n">
        <v>2034</v>
      </c>
      <c r="C514" s="126" t="n">
        <v>42.98999471</v>
      </c>
      <c r="D514" s="126" t="n">
        <v>1.0005</v>
      </c>
      <c r="E514" s="126" t="n">
        <v>34.28999471</v>
      </c>
      <c r="F514" s="126" t="n">
        <v>6</v>
      </c>
      <c r="G514" s="126" t="n">
        <v>2.7</v>
      </c>
      <c r="H514" s="126" t="n">
        <v>0</v>
      </c>
      <c r="I514" s="126" t="n">
        <v>88.47633692831998</v>
      </c>
      <c r="J514" s="126" t="n">
        <v>0</v>
      </c>
      <c r="K514" s="126" t="n">
        <v>44.57960886776738</v>
      </c>
      <c r="L514" t="b">
        <v>0</v>
      </c>
      <c r="M514" t="b">
        <v>0</v>
      </c>
      <c r="N514" s="127" t="n">
        <v>0.01941573507723468</v>
      </c>
      <c r="O514" s="127" t="n">
        <v>2.387393199120895</v>
      </c>
      <c r="P514" s="127" t="n">
        <v>1.697223364760954</v>
      </c>
      <c r="Q514" s="127" t="n">
        <v>0.167625</v>
      </c>
      <c r="R514" s="127" t="n">
        <v>8.949870162777371</v>
      </c>
      <c r="S514" s="127" t="n">
        <v>0.03494654758200284</v>
      </c>
      <c r="T514" s="127" t="n">
        <v>36.34169977718552</v>
      </c>
      <c r="U514" s="76">
        <f>IF(AND(L514,M514),1,0)</f>
        <v/>
      </c>
    </row>
    <row r="515" ht="30" customHeight="1" s="74">
      <c r="A515" s="77" t="inlineStr">
        <is>
          <t>Test: Proposed / central / ext5 / coal4 / slow50</t>
        </is>
      </c>
      <c r="B515" s="125" t="n">
        <v>2035</v>
      </c>
      <c r="C515" s="126" t="n">
        <v>46.74086971000001</v>
      </c>
      <c r="D515" s="126" t="n">
        <v>2.118</v>
      </c>
      <c r="E515" s="126" t="n">
        <v>35.64086971</v>
      </c>
      <c r="F515" s="126" t="n">
        <v>7.5</v>
      </c>
      <c r="G515" s="126" t="n">
        <v>3.6</v>
      </c>
      <c r="H515" s="126" t="n">
        <v>2</v>
      </c>
      <c r="I515" s="126" t="n">
        <v>79.30621501466287</v>
      </c>
      <c r="J515" s="126" t="n">
        <v>14.90365714285714</v>
      </c>
      <c r="K515" s="126" t="n">
        <v>45.40060412308427</v>
      </c>
      <c r="L515" t="b">
        <v>0</v>
      </c>
      <c r="M515" t="b">
        <v>0</v>
      </c>
      <c r="N515" s="127" t="n">
        <v>0.008853395632748146</v>
      </c>
      <c r="O515" s="127" t="n">
        <v>0.9952589905558247</v>
      </c>
      <c r="P515" s="127" t="n">
        <v>1.858874591815431</v>
      </c>
      <c r="Q515" s="127" t="n">
        <v>0.2376</v>
      </c>
      <c r="R515" s="127" t="n">
        <v>7.949708598251197</v>
      </c>
      <c r="S515" s="127" t="n">
        <v>0.07397979787974214</v>
      </c>
      <c r="T515" s="127" t="n">
        <v>45.12229849288296</v>
      </c>
      <c r="U515" s="76">
        <f>IF(AND(L515,M515),1,0)</f>
        <v/>
      </c>
    </row>
    <row r="516" ht="30" customHeight="1" s="74">
      <c r="A516" s="77" t="inlineStr">
        <is>
          <t>Test: Proposed / central / ext5 / coal4 / slow50</t>
        </is>
      </c>
      <c r="B516" s="125" t="n">
        <v>2036</v>
      </c>
      <c r="C516" s="126" t="n">
        <v>50.51230721000001</v>
      </c>
      <c r="D516" s="126" t="n">
        <v>3.702</v>
      </c>
      <c r="E516" s="126" t="n">
        <v>37.01230721000001</v>
      </c>
      <c r="F516" s="126" t="n">
        <v>9</v>
      </c>
      <c r="G516" s="126" t="n">
        <v>4.5</v>
      </c>
      <c r="H516" s="126" t="n">
        <v>4</v>
      </c>
      <c r="I516" s="126" t="n">
        <v>77.86263459391346</v>
      </c>
      <c r="J516" s="126" t="n">
        <v>29.80731428571428</v>
      </c>
      <c r="K516" s="126" t="n">
        <v>46.28599564401505</v>
      </c>
      <c r="L516" t="b">
        <v>0</v>
      </c>
      <c r="M516" t="b">
        <v>0</v>
      </c>
      <c r="N516" s="127" t="n">
        <v>0.007350384482071786</v>
      </c>
      <c r="O516" s="127" t="n">
        <v>3.998861246123506</v>
      </c>
      <c r="P516" s="127" t="n">
        <v>2.066123928929148</v>
      </c>
      <c r="Q516" s="127" t="n">
        <v>0.2019375</v>
      </c>
      <c r="R516" s="127" t="n">
        <v>9.199547033725022</v>
      </c>
      <c r="S516" s="127" t="n">
        <v>0.1293074654158666</v>
      </c>
      <c r="T516" s="127" t="n">
        <v>56.92622575958844</v>
      </c>
      <c r="U516" s="76">
        <f>IF(AND(L516,M516),1,0)</f>
        <v/>
      </c>
    </row>
    <row r="517" ht="30" customHeight="1" s="74">
      <c r="A517" s="77" t="inlineStr">
        <is>
          <t>Test: Proposed / central / ext5 / coal4 / slow50</t>
        </is>
      </c>
      <c r="B517" s="125" t="n">
        <v>2037</v>
      </c>
      <c r="C517" s="126" t="n">
        <v>53.65461971000001</v>
      </c>
      <c r="D517" s="126" t="n">
        <v>4.584</v>
      </c>
      <c r="E517" s="126" t="n">
        <v>37.75461971000001</v>
      </c>
      <c r="F517" s="126" t="n">
        <v>10.5</v>
      </c>
      <c r="G517" s="126" t="n">
        <v>5.4</v>
      </c>
      <c r="H517" s="126" t="n">
        <v>6</v>
      </c>
      <c r="I517" s="126" t="n">
        <v>72.14513410841106</v>
      </c>
      <c r="J517" s="126" t="n">
        <v>35.26248274890715</v>
      </c>
      <c r="K517" s="126" t="n">
        <v>47.50647498648065</v>
      </c>
      <c r="L517" t="b">
        <v>0</v>
      </c>
      <c r="M517" t="b">
        <v>0</v>
      </c>
      <c r="N517" s="127" t="n">
        <v>0.002647588347727819</v>
      </c>
      <c r="O517" s="127" t="n">
        <v>3.230691782309236</v>
      </c>
      <c r="P517" s="127" t="n">
        <v>2.208948454551297</v>
      </c>
      <c r="Q517" s="127" t="n">
        <v>0.25875</v>
      </c>
      <c r="R517" s="127" t="n">
        <v>9.534488198423009</v>
      </c>
      <c r="S517" s="127" t="n">
        <v>0.1601149166575722</v>
      </c>
      <c r="T517" s="127" t="n">
        <v>59.76974816886203</v>
      </c>
      <c r="U517" s="76">
        <f>IF(AND(L517,M517),1,0)</f>
        <v/>
      </c>
    </row>
    <row r="518" ht="30" customHeight="1" s="74">
      <c r="A518" s="77" t="inlineStr">
        <is>
          <t>Test: Proposed / central / ext5 / coal4 / slow50</t>
        </is>
      </c>
      <c r="B518" s="125" t="n">
        <v>2038</v>
      </c>
      <c r="C518" s="126" t="n">
        <v>56.75111971000001</v>
      </c>
      <c r="D518" s="126" t="n">
        <v>5.77275</v>
      </c>
      <c r="E518" s="126" t="n">
        <v>38.45111971000001</v>
      </c>
      <c r="F518" s="126" t="n">
        <v>12</v>
      </c>
      <c r="G518" s="126" t="n">
        <v>6.300000000000001</v>
      </c>
      <c r="H518" s="126" t="n">
        <v>8</v>
      </c>
      <c r="I518" s="126" t="n">
        <v>67.25090985832027</v>
      </c>
      <c r="J518" s="126" t="n">
        <v>41.77208823173799</v>
      </c>
      <c r="K518" s="126" t="n">
        <v>48.68836504698552</v>
      </c>
      <c r="L518" t="b">
        <v>0</v>
      </c>
      <c r="M518" t="b">
        <v>0</v>
      </c>
      <c r="N518" s="127" t="n">
        <v>1.663629679527683e-15</v>
      </c>
      <c r="O518" s="127" t="n">
        <v>2.523872422204009</v>
      </c>
      <c r="P518" s="127" t="n">
        <v>2.359534259702865</v>
      </c>
      <c r="Q518" s="127" t="n">
        <v>0.1881</v>
      </c>
      <c r="R518" s="127" t="n">
        <v>12.58432663389683</v>
      </c>
      <c r="S518" s="127" t="n">
        <v>0.2016368641219459</v>
      </c>
      <c r="T518" s="127" t="n">
        <v>63.72004171644097</v>
      </c>
      <c r="U518" s="76">
        <f>IF(AND(L518,M518),1,0)</f>
        <v/>
      </c>
    </row>
    <row r="519" ht="30" customHeight="1" s="74">
      <c r="A519" s="77" t="inlineStr">
        <is>
          <t>Test: Proposed / central / ext5 / coal4 / slow50</t>
        </is>
      </c>
      <c r="B519" s="125" t="n">
        <v>2039</v>
      </c>
      <c r="C519" s="126" t="n">
        <v>60.38099471000002</v>
      </c>
      <c r="D519" s="126" t="n">
        <v>7.026750000000001</v>
      </c>
      <c r="E519" s="126" t="n">
        <v>39.68099471000001</v>
      </c>
      <c r="F519" s="126" t="n">
        <v>13.5</v>
      </c>
      <c r="G519" s="126" t="n">
        <v>7.200000000000001</v>
      </c>
      <c r="H519" s="126" t="n">
        <v>8</v>
      </c>
      <c r="I519" s="126" t="n">
        <v>62.97897150244275</v>
      </c>
      <c r="J519" s="126" t="n">
        <v>42.09880529490427</v>
      </c>
      <c r="K519" s="126" t="n">
        <v>49.75712940755214</v>
      </c>
      <c r="L519" t="b">
        <v>1</v>
      </c>
      <c r="M519" t="b">
        <v>0</v>
      </c>
      <c r="N519" s="127" t="n">
        <v>1.911588833209024e-15</v>
      </c>
      <c r="O519" s="127" t="n">
        <v>1.966567069808775</v>
      </c>
      <c r="P519" s="127" t="n">
        <v>2.525305963466344</v>
      </c>
      <c r="Q519" s="127" t="n">
        <v>0.273375</v>
      </c>
      <c r="R519" s="127" t="n">
        <v>15.28432663389684</v>
      </c>
      <c r="S519" s="127" t="n">
        <v>0.2454379342547111</v>
      </c>
      <c r="T519" s="127" t="n">
        <v>62.1098464992972</v>
      </c>
      <c r="U519" s="76">
        <f>IF(AND(L519,M519),1,0)</f>
        <v/>
      </c>
    </row>
    <row r="520" ht="30" customHeight="1" s="74">
      <c r="A520" s="77" t="inlineStr">
        <is>
          <t>Test: Proposed / central / ext5 / coal4 / slow50</t>
        </is>
      </c>
      <c r="B520" s="125" t="n">
        <v>2040</v>
      </c>
      <c r="C520" s="126" t="n">
        <v>63.11286971000001</v>
      </c>
      <c r="D520" s="126" t="n">
        <v>7.73175</v>
      </c>
      <c r="E520" s="126" t="n">
        <v>40.01286971000001</v>
      </c>
      <c r="F520" s="126" t="n">
        <v>15</v>
      </c>
      <c r="G520" s="126" t="n">
        <v>8.100000000000001</v>
      </c>
      <c r="H520" s="126" t="n">
        <v>8</v>
      </c>
      <c r="I520" s="126" t="n">
        <v>64.44071203216333</v>
      </c>
      <c r="J520" s="126" t="n">
        <v>43.18002590079212</v>
      </c>
      <c r="K520" s="126" t="n">
        <v>50.34778556778446</v>
      </c>
      <c r="L520" t="b">
        <v>1</v>
      </c>
      <c r="M520" t="b">
        <v>0</v>
      </c>
      <c r="N520" s="127" t="n">
        <v>1.839583057074212e-15</v>
      </c>
      <c r="O520" s="127" t="n">
        <v>2.198403579670764</v>
      </c>
      <c r="P520" s="127" t="n">
        <v>2.664929028522973</v>
      </c>
      <c r="Q520" s="127" t="n">
        <v>0.04725</v>
      </c>
      <c r="R520" s="127" t="n">
        <v>16.64574497542263</v>
      </c>
      <c r="S520" s="127" t="n">
        <v>0.2700629377982514</v>
      </c>
      <c r="T520" s="127" t="n">
        <v>63.26103503303937</v>
      </c>
      <c r="U520" s="76">
        <f>IF(AND(L520,M520),1,0)</f>
        <v/>
      </c>
    </row>
    <row r="521" ht="30" customHeight="1" s="74">
      <c r="A521" s="77" t="inlineStr">
        <is>
          <t>Test: Proposed / central / ext5 / coal4 / slow50</t>
        </is>
      </c>
      <c r="B521" s="125" t="n">
        <v>2041</v>
      </c>
      <c r="C521" s="126" t="n">
        <v>65.59261971000001</v>
      </c>
      <c r="D521" s="126" t="n">
        <v>6.462750000000001</v>
      </c>
      <c r="E521" s="126" t="n">
        <v>40.09261971000002</v>
      </c>
      <c r="F521" s="126" t="n">
        <v>16.5</v>
      </c>
      <c r="G521" s="126" t="n">
        <v>9.000000000000002</v>
      </c>
      <c r="H521" s="126" t="n">
        <v>8</v>
      </c>
      <c r="I521" s="126" t="n">
        <v>59.22293464636975</v>
      </c>
      <c r="J521" s="126" t="n">
        <v>43.30221886913395</v>
      </c>
      <c r="K521" s="126" t="n">
        <v>50.95365023376035</v>
      </c>
      <c r="L521" t="b">
        <v>1</v>
      </c>
      <c r="M521" t="b">
        <v>0</v>
      </c>
      <c r="N521" s="127" t="n">
        <v>1.841097003742103e-15</v>
      </c>
      <c r="O521" s="127" t="n">
        <v>1.749816088325779</v>
      </c>
      <c r="P521" s="127" t="n">
        <v>2.785672270641226</v>
      </c>
      <c r="Q521" s="127" t="n">
        <v>0.09000000000000001</v>
      </c>
      <c r="R521" s="127" t="n">
        <v>17.10716331694842</v>
      </c>
      <c r="S521" s="127" t="n">
        <v>0.2257379314198789</v>
      </c>
      <c r="T521" s="127" t="n">
        <v>61.15268030941813</v>
      </c>
      <c r="U521" s="76">
        <f>IF(AND(L521,M521),1,0)</f>
        <v/>
      </c>
    </row>
    <row r="522" ht="30" customHeight="1" s="74">
      <c r="A522" s="77" t="inlineStr">
        <is>
          <t>Test: Proposed / central / ext5 / coal4 / slow50</t>
        </is>
      </c>
      <c r="B522" s="125" t="n">
        <v>2042</v>
      </c>
      <c r="C522" s="126" t="n">
        <v>68.37636971000002</v>
      </c>
      <c r="D522" s="126" t="n">
        <v>5.716500000000001</v>
      </c>
      <c r="E522" s="126" t="n">
        <v>40.47636971000001</v>
      </c>
      <c r="F522" s="126" t="n">
        <v>18</v>
      </c>
      <c r="G522" s="126" t="n">
        <v>9.900000000000002</v>
      </c>
      <c r="H522" s="126" t="n">
        <v>8</v>
      </c>
      <c r="I522" s="126" t="n">
        <v>51.06099342321988</v>
      </c>
      <c r="J522" s="126" t="n">
        <v>43.26077273921863</v>
      </c>
      <c r="K522" s="126" t="n">
        <v>51.39475739307591</v>
      </c>
      <c r="L522" t="b">
        <v>1</v>
      </c>
      <c r="M522" t="b">
        <v>0</v>
      </c>
      <c r="N522" s="127" t="n">
        <v>1.869687883795121e-15</v>
      </c>
      <c r="O522" s="127" t="n">
        <v>1.141903048290892</v>
      </c>
      <c r="P522" s="127" t="n">
        <v>2.915386486967691</v>
      </c>
      <c r="Q522" s="127" t="n">
        <v>0</v>
      </c>
      <c r="R522" s="127" t="n">
        <v>16.66858165847421</v>
      </c>
      <c r="S522" s="127" t="n">
        <v>0.1996721032009188</v>
      </c>
      <c r="T522" s="127" t="n">
        <v>57.72023898578419</v>
      </c>
      <c r="U522" s="76">
        <f>IF(AND(L522,M522),1,0)</f>
        <v/>
      </c>
    </row>
    <row r="523" ht="30" customHeight="1" s="74">
      <c r="A523" s="77" t="inlineStr">
        <is>
          <t>Test: Proposed / central / ext5 / coal4 / slow50</t>
        </is>
      </c>
      <c r="B523" s="125" t="n">
        <v>2043</v>
      </c>
      <c r="C523" s="126" t="n">
        <v>70.71324471000003</v>
      </c>
      <c r="D523" s="126" t="n">
        <v>3.9915</v>
      </c>
      <c r="E523" s="126" t="n">
        <v>40.41324471000001</v>
      </c>
      <c r="F523" s="126" t="n">
        <v>19.5</v>
      </c>
      <c r="G523" s="126" t="n">
        <v>10.8</v>
      </c>
      <c r="H523" s="126" t="n">
        <v>8</v>
      </c>
      <c r="I523" s="126" t="n">
        <v>45.28581666766792</v>
      </c>
      <c r="J523" s="126" t="n">
        <v>42.93524628029444</v>
      </c>
      <c r="K523" s="126" t="n">
        <v>51.53766603055242</v>
      </c>
      <c r="L523" t="b">
        <v>1</v>
      </c>
      <c r="M523" t="b">
        <v>0</v>
      </c>
      <c r="N523" s="127" t="n">
        <v>1.762991396834695e-15</v>
      </c>
      <c r="O523" s="127" t="n">
        <v>0.8579462990669244</v>
      </c>
      <c r="P523" s="127" t="n">
        <v>2.967524810835254</v>
      </c>
      <c r="Q523" s="127" t="n">
        <v>0.106875</v>
      </c>
      <c r="R523" s="127" t="n">
        <v>16.23</v>
      </c>
      <c r="S523" s="127" t="n">
        <v>0.1394194349560863</v>
      </c>
      <c r="T523" s="127" t="n">
        <v>54.9798579542108</v>
      </c>
      <c r="U523" s="76">
        <f>IF(AND(L523,M523),1,0)</f>
        <v/>
      </c>
    </row>
    <row r="524" ht="30" customHeight="1" s="74">
      <c r="A524" s="77" t="inlineStr">
        <is>
          <t>Test: Proposed / central / ext5 / coal4 / slow50</t>
        </is>
      </c>
      <c r="B524" s="125" t="n">
        <v>2044</v>
      </c>
      <c r="C524" s="126" t="n">
        <v>71.79986971000001</v>
      </c>
      <c r="D524" s="126" t="n">
        <v>3.45</v>
      </c>
      <c r="E524" s="126" t="n">
        <v>39.09986971000001</v>
      </c>
      <c r="F524" s="126" t="n">
        <v>21</v>
      </c>
      <c r="G524" s="126" t="n">
        <v>11.7</v>
      </c>
      <c r="H524" s="126" t="n">
        <v>8</v>
      </c>
      <c r="I524" s="126" t="n">
        <v>42.94741139972762</v>
      </c>
      <c r="J524" s="126" t="n">
        <v>42.52329893327336</v>
      </c>
      <c r="K524" s="126" t="n">
        <v>52.18357533689702</v>
      </c>
      <c r="L524" t="b">
        <v>1</v>
      </c>
      <c r="M524" t="b">
        <v>0</v>
      </c>
      <c r="N524" s="127" t="n">
        <v>2.073065776336478e-15</v>
      </c>
      <c r="O524" s="127" t="n">
        <v>0.637191138407205</v>
      </c>
      <c r="P524" s="127" t="n">
        <v>2.998708277027763</v>
      </c>
      <c r="Q524" s="127" t="n">
        <v>0</v>
      </c>
      <c r="R524" s="127" t="n">
        <v>16.23</v>
      </c>
      <c r="S524" s="127" t="n">
        <v>0.120505336489665</v>
      </c>
      <c r="T524" s="127" t="n">
        <v>53.7489293879422</v>
      </c>
      <c r="U524" s="76">
        <f>IF(AND(L524,M524),1,0)</f>
        <v/>
      </c>
    </row>
    <row r="525" ht="30" customHeight="1" s="74">
      <c r="A525" s="77" t="inlineStr">
        <is>
          <t>Test: Proposed / central / ext5 / coal4 / slow50</t>
        </is>
      </c>
      <c r="B525" s="125" t="n">
        <v>2045</v>
      </c>
      <c r="C525" s="126" t="n">
        <v>72.27436971</v>
      </c>
      <c r="D525" s="126" t="n">
        <v>1.6275</v>
      </c>
      <c r="E525" s="126" t="n">
        <v>37.17436971000001</v>
      </c>
      <c r="F525" s="126" t="n">
        <v>22.5</v>
      </c>
      <c r="G525" s="126" t="n">
        <v>12.6</v>
      </c>
      <c r="H525" s="126" t="n">
        <v>8</v>
      </c>
      <c r="I525" s="126" t="n">
        <v>68.75962379133655</v>
      </c>
      <c r="J525" s="126" t="n">
        <v>0.03641153284133739</v>
      </c>
      <c r="K525" s="126" t="n">
        <v>52.39928952848084</v>
      </c>
      <c r="L525" t="b">
        <v>1</v>
      </c>
      <c r="M525" t="b">
        <v>0</v>
      </c>
      <c r="N525" s="127" t="n">
        <v>2.481430654033998e-15</v>
      </c>
      <c r="O525" s="127" t="n">
        <v>0.805161061696939</v>
      </c>
      <c r="P525" s="127" t="n">
        <v>3.047086983317626</v>
      </c>
      <c r="Q525" s="127" t="n">
        <v>0</v>
      </c>
      <c r="R525" s="127" t="n">
        <v>16.23</v>
      </c>
      <c r="S525" s="127" t="n">
        <v>0.05684708264838542</v>
      </c>
      <c r="T525" s="127" t="n">
        <v>26.24636542347332</v>
      </c>
      <c r="U525" s="76">
        <f>IF(AND(L525,M525),1,0)</f>
        <v/>
      </c>
    </row>
    <row r="526" ht="30" customHeight="1" s="74">
      <c r="A526" s="77" t="inlineStr">
        <is>
          <t>Test: Proposed / central / ext5 / coal4 / slow50</t>
        </is>
      </c>
      <c r="B526" s="125" t="n">
        <v>2046</v>
      </c>
      <c r="C526" s="126" t="n">
        <v>74.35936971000001</v>
      </c>
      <c r="D526" s="126" t="n">
        <v>1.3125</v>
      </c>
      <c r="E526" s="126" t="n">
        <v>36.85936971</v>
      </c>
      <c r="F526" s="126" t="n">
        <v>24</v>
      </c>
      <c r="G526" s="126" t="n">
        <v>13.5</v>
      </c>
      <c r="H526" s="126" t="n">
        <v>8</v>
      </c>
      <c r="I526" s="126" t="n">
        <v>63.22220555777654</v>
      </c>
      <c r="J526" s="126" t="n">
        <v>0.007378740939270234</v>
      </c>
      <c r="K526" s="126" t="n">
        <v>53.43803395893591</v>
      </c>
      <c r="L526" t="b">
        <v>1</v>
      </c>
      <c r="M526" t="b">
        <v>0</v>
      </c>
      <c r="N526" s="127" t="n">
        <v>2.043799933379691e-15</v>
      </c>
      <c r="O526" s="127" t="n">
        <v>0.3399669247900127</v>
      </c>
      <c r="P526" s="127" t="n">
        <v>3.122830124607586</v>
      </c>
      <c r="Q526" s="127" t="n">
        <v>0</v>
      </c>
      <c r="R526" s="127" t="n">
        <v>16.23</v>
      </c>
      <c r="S526" s="127" t="n">
        <v>0.04584442149063341</v>
      </c>
      <c r="T526" s="127" t="n">
        <v>24.07472124826682</v>
      </c>
      <c r="U526" s="76">
        <f>IF(AND(L526,M526),1,0)</f>
        <v/>
      </c>
    </row>
    <row r="527" ht="30" customHeight="1" s="74">
      <c r="A527" s="77" t="inlineStr">
        <is>
          <t>Test: Proposed / central / ext5 / coal4 / slow50</t>
        </is>
      </c>
      <c r="B527" s="125" t="n">
        <v>2047</v>
      </c>
      <c r="C527" s="126" t="n">
        <v>76.15936971000001</v>
      </c>
      <c r="D527" s="126" t="n">
        <v>0.7124999999999999</v>
      </c>
      <c r="E527" s="126" t="n">
        <v>36.25936971</v>
      </c>
      <c r="F527" s="126" t="n">
        <v>25.5</v>
      </c>
      <c r="G527" s="126" t="n">
        <v>14.4</v>
      </c>
      <c r="H527" s="126" t="n">
        <v>8</v>
      </c>
      <c r="I527" s="126" t="n">
        <v>57.09684952754166</v>
      </c>
      <c r="J527" s="126" t="n">
        <v>0</v>
      </c>
      <c r="K527" s="126" t="n">
        <v>54.00126804617398</v>
      </c>
      <c r="L527" t="b">
        <v>1</v>
      </c>
      <c r="M527" t="b">
        <v>0</v>
      </c>
      <c r="N527" s="127" t="n">
        <v>1.626068095417735e-15</v>
      </c>
      <c r="O527" s="127" t="n">
        <v>0.09277190189996208</v>
      </c>
      <c r="P527" s="127" t="n">
        <v>3.177747717023362</v>
      </c>
      <c r="Q527" s="127" t="n">
        <v>0</v>
      </c>
      <c r="R527" s="127" t="n">
        <v>12.63</v>
      </c>
      <c r="S527" s="127" t="n">
        <v>0.02488697166634385</v>
      </c>
      <c r="T527" s="127" t="n">
        <v>21.78754557093902</v>
      </c>
      <c r="U527" s="76">
        <f>IF(AND(L527,M527),1,0)</f>
        <v/>
      </c>
    </row>
    <row r="528" ht="30" customHeight="1" s="74">
      <c r="A528" s="77" t="inlineStr">
        <is>
          <t>Test: Proposed / central / ext5 / coal4 / slow50</t>
        </is>
      </c>
      <c r="B528" s="125" t="n">
        <v>2048</v>
      </c>
      <c r="C528" s="126" t="n">
        <v>78.39099471</v>
      </c>
      <c r="D528" s="126" t="n">
        <v>0.7124999999999999</v>
      </c>
      <c r="E528" s="126" t="n">
        <v>36.09099471</v>
      </c>
      <c r="F528" s="126" t="n">
        <v>27</v>
      </c>
      <c r="G528" s="126" t="n">
        <v>15.3</v>
      </c>
      <c r="H528" s="126" t="n">
        <v>8</v>
      </c>
      <c r="I528" s="126" t="n">
        <v>50.9109770913936</v>
      </c>
      <c r="J528" s="126" t="n">
        <v>0</v>
      </c>
      <c r="K528" s="126" t="n">
        <v>54.55362561235678</v>
      </c>
      <c r="L528" t="b">
        <v>1</v>
      </c>
      <c r="M528" t="b">
        <v>0</v>
      </c>
      <c r="N528" s="127" t="n">
        <v>1.495048199936885e-15</v>
      </c>
      <c r="O528" s="127" t="n">
        <v>0.006055447381627502</v>
      </c>
      <c r="P528" s="127" t="n">
        <v>3.188495008388039</v>
      </c>
      <c r="Q528" s="127" t="n">
        <v>0.101025</v>
      </c>
      <c r="R528" s="127" t="n">
        <v>8.602500000000001</v>
      </c>
      <c r="S528" s="127" t="n">
        <v>0.02488697166634385</v>
      </c>
      <c r="T528" s="127" t="n">
        <v>19.48846743678185</v>
      </c>
      <c r="U528" s="76">
        <f>IF(AND(L528,M528),1,0)</f>
        <v/>
      </c>
    </row>
    <row r="529" ht="30" customHeight="1" s="74">
      <c r="A529" s="77" t="inlineStr">
        <is>
          <t>Test: Proposed / central / ext5 / coal4 / slow50</t>
        </is>
      </c>
      <c r="B529" s="125" t="n">
        <v>2049</v>
      </c>
      <c r="C529" s="126" t="n">
        <v>79.35055721000001</v>
      </c>
      <c r="D529" s="126" t="n">
        <v>0.6735</v>
      </c>
      <c r="E529" s="126" t="n">
        <v>34.65055721</v>
      </c>
      <c r="F529" s="126" t="n">
        <v>28.5</v>
      </c>
      <c r="G529" s="126" t="n">
        <v>16.2</v>
      </c>
      <c r="H529" s="126" t="n">
        <v>8</v>
      </c>
      <c r="I529" s="126" t="n">
        <v>45.49288129214271</v>
      </c>
      <c r="J529" s="126" t="n">
        <v>0</v>
      </c>
      <c r="K529" s="126" t="n">
        <v>54.84205167242443</v>
      </c>
      <c r="L529" t="b">
        <v>1</v>
      </c>
      <c r="M529" t="b">
        <v>0</v>
      </c>
      <c r="N529" s="127" t="n">
        <v>1.242163261345211e-15</v>
      </c>
      <c r="O529" s="127" t="n">
        <v>1.093525270334794e-14</v>
      </c>
      <c r="P529" s="127" t="n">
        <v>3.096636631386573</v>
      </c>
      <c r="Q529" s="127" t="n">
        <v>0.4030875</v>
      </c>
      <c r="R529" s="127" t="n">
        <v>3.6</v>
      </c>
      <c r="S529" s="127" t="n">
        <v>0.02352473742776503</v>
      </c>
      <c r="T529" s="127" t="n">
        <v>17.49108834062796</v>
      </c>
      <c r="U529" s="76">
        <f>IF(AND(L529,M529),1,0)</f>
        <v/>
      </c>
    </row>
    <row r="530" ht="30" customHeight="1" s="74">
      <c r="A530" s="77" t="inlineStr">
        <is>
          <t>Test: Proposed / central / ext5 / coal4 / slow50</t>
        </is>
      </c>
      <c r="B530" s="125" t="n">
        <v>2050</v>
      </c>
      <c r="C530" s="126" t="n">
        <v>79.12661971</v>
      </c>
      <c r="D530" s="126" t="n">
        <v>3.36075</v>
      </c>
      <c r="E530" s="126" t="n">
        <v>34.42661971</v>
      </c>
      <c r="F530" s="126" t="n">
        <v>28.5</v>
      </c>
      <c r="G530" s="126" t="n">
        <v>16.2</v>
      </c>
      <c r="H530" s="126" t="n">
        <v>8</v>
      </c>
      <c r="I530" s="126" t="n">
        <v>37.89121633453952</v>
      </c>
      <c r="J530" s="126" t="n">
        <v>0</v>
      </c>
      <c r="K530" s="126" t="n">
        <v>55.12635771981311</v>
      </c>
      <c r="L530" t="b">
        <v>1</v>
      </c>
      <c r="M530" t="b">
        <v>1</v>
      </c>
      <c r="N530" s="127" t="n">
        <v>9.551510848349742e-16</v>
      </c>
      <c r="O530" s="127" t="n">
        <v>9.357847829960519e-15</v>
      </c>
      <c r="P530" s="127" t="n">
        <v>3.023381925183872</v>
      </c>
      <c r="Q530" s="127" t="n">
        <v>0</v>
      </c>
      <c r="R530" s="127" t="n">
        <v>0</v>
      </c>
      <c r="S530" s="127" t="n">
        <v>0.1173879158283019</v>
      </c>
      <c r="T530" s="127" t="n">
        <v>14.71523267996571</v>
      </c>
      <c r="U530" s="76">
        <f>IF(AND(L530,M530),1,0)</f>
        <v/>
      </c>
    </row>
    <row r="531" ht="30" customHeight="1" s="74">
      <c r="A531" s="77" t="inlineStr">
        <is>
          <t>Test: Proposed / central / ext5 / coal6 / slow / earlycoal</t>
        </is>
      </c>
      <c r="B531" s="125" t="n">
        <v>2030</v>
      </c>
      <c r="C531" s="126" t="n">
        <v>34.48786971</v>
      </c>
      <c r="D531" s="126" t="n">
        <v>0</v>
      </c>
      <c r="E531" s="126" t="n">
        <v>34.48786971</v>
      </c>
      <c r="F531" s="126" t="n">
        <v>0</v>
      </c>
      <c r="G531" s="126" t="n">
        <v>0</v>
      </c>
      <c r="H531" s="126" t="n">
        <v>0</v>
      </c>
      <c r="I531" s="126" t="n">
        <v>83.80469919684869</v>
      </c>
      <c r="J531" s="126" t="n">
        <v>0</v>
      </c>
      <c r="K531" s="126" t="n">
        <v>40.40384508982172</v>
      </c>
      <c r="L531" t="b">
        <v>0</v>
      </c>
      <c r="M531" t="b">
        <v>0</v>
      </c>
      <c r="N531" s="127" t="n">
        <v>0.02637439718294374</v>
      </c>
      <c r="O531" s="127" t="n">
        <v>2.577899708361094</v>
      </c>
      <c r="P531" s="127" t="n">
        <v>1.263587633426126</v>
      </c>
      <c r="Q531" s="127" t="n">
        <v>0</v>
      </c>
      <c r="R531" s="127" t="n">
        <v>16.42296872496906</v>
      </c>
      <c r="S531" s="127" t="n">
        <v>0</v>
      </c>
      <c r="T531" s="127" t="n">
        <v>35.00695473915702</v>
      </c>
      <c r="U531" s="76">
        <f>IF(AND(L531,M531),1,0)</f>
        <v/>
      </c>
    </row>
    <row r="532" ht="30" customHeight="1" s="74">
      <c r="A532" s="77" t="inlineStr">
        <is>
          <t>Test: Proposed / central / ext5 / coal6 / slow / earlycoal</t>
        </is>
      </c>
      <c r="B532" s="125" t="n">
        <v>2031</v>
      </c>
      <c r="C532" s="126" t="n">
        <v>34.69180721</v>
      </c>
      <c r="D532" s="126" t="n">
        <v>0</v>
      </c>
      <c r="E532" s="126" t="n">
        <v>33.19180721</v>
      </c>
      <c r="F532" s="126" t="n">
        <v>1.5</v>
      </c>
      <c r="G532" s="126" t="n">
        <v>0</v>
      </c>
      <c r="H532" s="126" t="n">
        <v>0</v>
      </c>
      <c r="I532" s="126" t="n">
        <v>83.24921792703238</v>
      </c>
      <c r="J532" s="126" t="n">
        <v>0</v>
      </c>
      <c r="K532" s="126" t="n">
        <v>41.80779880233554</v>
      </c>
      <c r="L532" t="b">
        <v>0</v>
      </c>
      <c r="M532" t="b">
        <v>0</v>
      </c>
      <c r="N532" s="127" t="n">
        <v>0.0382439829367169</v>
      </c>
      <c r="O532" s="127" t="n">
        <v>2.659004070656648</v>
      </c>
      <c r="P532" s="127" t="n">
        <v>1.28432910212694</v>
      </c>
      <c r="Q532" s="127" t="n">
        <v>0.0696375</v>
      </c>
      <c r="R532" s="127" t="n">
        <v>13.90604017916228</v>
      </c>
      <c r="S532" s="127" t="n">
        <v>0</v>
      </c>
      <c r="T532" s="127" t="n">
        <v>34.6719185566665</v>
      </c>
      <c r="U532" s="76">
        <f>IF(AND(L532,M532),1,0)</f>
        <v/>
      </c>
    </row>
    <row r="533" ht="30" customHeight="1" s="74">
      <c r="A533" s="77" t="inlineStr">
        <is>
          <t>Test: Proposed / central / ext5 / coal6 / slow / earlycoal</t>
        </is>
      </c>
      <c r="B533" s="125" t="n">
        <v>2032</v>
      </c>
      <c r="C533" s="126" t="n">
        <v>36.91905721</v>
      </c>
      <c r="D533" s="126" t="n">
        <v>0.46425</v>
      </c>
      <c r="E533" s="126" t="n">
        <v>33.01905721</v>
      </c>
      <c r="F533" s="126" t="n">
        <v>3</v>
      </c>
      <c r="G533" s="126" t="n">
        <v>0.8999999999999999</v>
      </c>
      <c r="H533" s="126" t="n">
        <v>0</v>
      </c>
      <c r="I533" s="126" t="n">
        <v>81.78351763851006</v>
      </c>
      <c r="J533" s="126" t="n">
        <v>0</v>
      </c>
      <c r="K533" s="126" t="n">
        <v>43.69677886974193</v>
      </c>
      <c r="L533" t="b">
        <v>0</v>
      </c>
      <c r="M533" t="b">
        <v>0</v>
      </c>
      <c r="N533" s="127" t="n">
        <v>0.02345571931307404</v>
      </c>
      <c r="O533" s="127" t="n">
        <v>2.649698447508836</v>
      </c>
      <c r="P533" s="127" t="n">
        <v>1.401432414297771</v>
      </c>
      <c r="Q533" s="127" t="n">
        <v>0.0804375</v>
      </c>
      <c r="R533" s="127" t="n">
        <v>9.061450068829339</v>
      </c>
      <c r="S533" s="127" t="n">
        <v>0.01621582680154405</v>
      </c>
      <c r="T533" s="127" t="n">
        <v>34.03561138622407</v>
      </c>
      <c r="U533" s="76">
        <f>IF(AND(L533,M533),1,0)</f>
        <v/>
      </c>
    </row>
    <row r="534" ht="30" customHeight="1" s="74">
      <c r="A534" s="77" t="inlineStr">
        <is>
          <t>Test: Proposed / central / ext5 / coal6 / slow / earlycoal</t>
        </is>
      </c>
      <c r="B534" s="125" t="n">
        <v>2033</v>
      </c>
      <c r="C534" s="126" t="n">
        <v>39.02936971</v>
      </c>
      <c r="D534" s="126" t="n">
        <v>1.0005</v>
      </c>
      <c r="E534" s="126" t="n">
        <v>32.72936971</v>
      </c>
      <c r="F534" s="126" t="n">
        <v>4.5</v>
      </c>
      <c r="G534" s="126" t="n">
        <v>1.8</v>
      </c>
      <c r="H534" s="126" t="n">
        <v>0</v>
      </c>
      <c r="I534" s="126" t="n">
        <v>84.82547235705779</v>
      </c>
      <c r="J534" s="126" t="n">
        <v>0</v>
      </c>
      <c r="K534" s="126" t="n">
        <v>43.98753664551499</v>
      </c>
      <c r="L534" t="b">
        <v>0</v>
      </c>
      <c r="M534" t="b">
        <v>0</v>
      </c>
      <c r="N534" s="127" t="n">
        <v>0.02518585540389331</v>
      </c>
      <c r="O534" s="127" t="n">
        <v>2.922189316745264</v>
      </c>
      <c r="P534" s="127" t="n">
        <v>1.523663768790342</v>
      </c>
      <c r="Q534" s="127" t="n">
        <v>0</v>
      </c>
      <c r="R534" s="127" t="n">
        <v>10.05019329182972</v>
      </c>
      <c r="S534" s="127" t="n">
        <v>0.03494654758200284</v>
      </c>
      <c r="T534" s="127" t="n">
        <v>35.07835156349257</v>
      </c>
      <c r="U534" s="76">
        <f>IF(AND(L534,M534),1,0)</f>
        <v/>
      </c>
    </row>
    <row r="535" ht="30" customHeight="1" s="74">
      <c r="A535" s="77" t="inlineStr">
        <is>
          <t>Test: Proposed / central / ext5 / coal6 / slow / earlycoal</t>
        </is>
      </c>
      <c r="B535" s="125" t="n">
        <v>2034</v>
      </c>
      <c r="C535" s="126" t="n">
        <v>42.98999471</v>
      </c>
      <c r="D535" s="126" t="n">
        <v>1.0005</v>
      </c>
      <c r="E535" s="126" t="n">
        <v>34.28999471</v>
      </c>
      <c r="F535" s="126" t="n">
        <v>6</v>
      </c>
      <c r="G535" s="126" t="n">
        <v>2.7</v>
      </c>
      <c r="H535" s="126" t="n">
        <v>0</v>
      </c>
      <c r="I535" s="126" t="n">
        <v>88.47633692831998</v>
      </c>
      <c r="J535" s="126" t="n">
        <v>0</v>
      </c>
      <c r="K535" s="126" t="n">
        <v>44.57960886776738</v>
      </c>
      <c r="L535" t="b">
        <v>0</v>
      </c>
      <c r="M535" t="b">
        <v>0</v>
      </c>
      <c r="N535" s="127" t="n">
        <v>0.01941573507723468</v>
      </c>
      <c r="O535" s="127" t="n">
        <v>2.387393199120895</v>
      </c>
      <c r="P535" s="127" t="n">
        <v>1.697223364760954</v>
      </c>
      <c r="Q535" s="127" t="n">
        <v>0.167625</v>
      </c>
      <c r="R535" s="127" t="n">
        <v>10.05019329182972</v>
      </c>
      <c r="S535" s="127" t="n">
        <v>0.03494654758200284</v>
      </c>
      <c r="T535" s="127" t="n">
        <v>36.34169977718552</v>
      </c>
      <c r="U535" s="76">
        <f>IF(AND(L535,M535),1,0)</f>
        <v/>
      </c>
    </row>
    <row r="536" ht="30" customHeight="1" s="74">
      <c r="A536" s="77" t="inlineStr">
        <is>
          <t>Test: Proposed / central / ext5 / coal6 / slow / earlycoal</t>
        </is>
      </c>
      <c r="B536" s="125" t="n">
        <v>2035</v>
      </c>
      <c r="C536" s="126" t="n">
        <v>46.74086971000001</v>
      </c>
      <c r="D536" s="126" t="n">
        <v>2.118</v>
      </c>
      <c r="E536" s="126" t="n">
        <v>35.64086971</v>
      </c>
      <c r="F536" s="126" t="n">
        <v>7.5</v>
      </c>
      <c r="G536" s="126" t="n">
        <v>3.6</v>
      </c>
      <c r="H536" s="126" t="n">
        <v>4</v>
      </c>
      <c r="I536" s="126" t="n">
        <v>71.63500139559348</v>
      </c>
      <c r="J536" s="126" t="n">
        <v>29.80731428571428</v>
      </c>
      <c r="K536" s="126" t="n">
        <v>45.64433488311354</v>
      </c>
      <c r="L536" t="b">
        <v>0</v>
      </c>
      <c r="M536" t="b">
        <v>0</v>
      </c>
      <c r="N536" s="127" t="n">
        <v>0.004541201051024029</v>
      </c>
      <c r="O536" s="127" t="n">
        <v>0.5779479145096426</v>
      </c>
      <c r="P536" s="127" t="n">
        <v>1.842956494556041</v>
      </c>
      <c r="Q536" s="127" t="n">
        <v>0.2376</v>
      </c>
      <c r="R536" s="127" t="n">
        <v>8.499870162777372</v>
      </c>
      <c r="S536" s="127" t="n">
        <v>0.07397979787974214</v>
      </c>
      <c r="T536" s="127" t="n">
        <v>54.72844243555918</v>
      </c>
      <c r="U536" s="76">
        <f>IF(AND(L536,M536),1,0)</f>
        <v/>
      </c>
    </row>
    <row r="537" ht="30" customHeight="1" s="74">
      <c r="A537" s="77" t="inlineStr">
        <is>
          <t>Test: Proposed / central / ext5 / coal6 / slow / earlycoal</t>
        </is>
      </c>
      <c r="B537" s="125" t="n">
        <v>2036</v>
      </c>
      <c r="C537" s="126" t="n">
        <v>50.51230721000001</v>
      </c>
      <c r="D537" s="126" t="n">
        <v>3.702</v>
      </c>
      <c r="E537" s="126" t="n">
        <v>37.01230721000001</v>
      </c>
      <c r="F537" s="126" t="n">
        <v>9</v>
      </c>
      <c r="G537" s="126" t="n">
        <v>4.5</v>
      </c>
      <c r="H537" s="126" t="n">
        <v>8</v>
      </c>
      <c r="I537" s="126" t="n">
        <v>74.53352212085761</v>
      </c>
      <c r="J537" s="126" t="n">
        <v>32.9861471681645</v>
      </c>
      <c r="K537" s="126" t="n">
        <v>46.76682667609852</v>
      </c>
      <c r="L537" t="b">
        <v>1</v>
      </c>
      <c r="M537" t="b">
        <v>0</v>
      </c>
      <c r="N537" s="127" t="n">
        <v>1.651443787076594e-15</v>
      </c>
      <c r="O537" s="127" t="n">
        <v>2.518656573342383</v>
      </c>
      <c r="P537" s="127" t="n">
        <v>2.050871795008759</v>
      </c>
      <c r="Q537" s="127" t="n">
        <v>0.2019375</v>
      </c>
      <c r="R537" s="127" t="n">
        <v>9.199547033725022</v>
      </c>
      <c r="S537" s="127" t="n">
        <v>0.1293074654158666</v>
      </c>
      <c r="T537" s="127" t="n">
        <v>58.84299256315037</v>
      </c>
      <c r="U537" s="76">
        <f>IF(AND(L537,M537),1,0)</f>
        <v/>
      </c>
    </row>
    <row r="538" ht="30" customHeight="1" s="74">
      <c r="A538" s="77" t="inlineStr">
        <is>
          <t>Test: Proposed / central / ext5 / coal6 / slow / earlycoal</t>
        </is>
      </c>
      <c r="B538" s="125" t="n">
        <v>2037</v>
      </c>
      <c r="C538" s="126" t="n">
        <v>53.65461971000001</v>
      </c>
      <c r="D538" s="126" t="n">
        <v>4.584</v>
      </c>
      <c r="E538" s="126" t="n">
        <v>37.75461971000001</v>
      </c>
      <c r="F538" s="126" t="n">
        <v>10.5</v>
      </c>
      <c r="G538" s="126" t="n">
        <v>5.4</v>
      </c>
      <c r="H538" s="126" t="n">
        <v>10</v>
      </c>
      <c r="I538" s="126" t="n">
        <v>62.44206502777143</v>
      </c>
      <c r="J538" s="126" t="n">
        <v>45.9662726237658</v>
      </c>
      <c r="K538" s="126" t="n">
        <v>47.96759684472999</v>
      </c>
      <c r="L538" t="b">
        <v>1</v>
      </c>
      <c r="M538" t="b">
        <v>0</v>
      </c>
      <c r="N538" s="127" t="n">
        <v>7.328255769644252e-16</v>
      </c>
      <c r="O538" s="127" t="n">
        <v>1.874796764766717</v>
      </c>
      <c r="P538" s="127" t="n">
        <v>2.198728992228433</v>
      </c>
      <c r="Q538" s="127" t="n">
        <v>0.25875</v>
      </c>
      <c r="R538" s="127" t="n">
        <v>9.534488198423009</v>
      </c>
      <c r="S538" s="127" t="n">
        <v>0.1601149166575722</v>
      </c>
      <c r="T538" s="127" t="n">
        <v>66.23136163149859</v>
      </c>
      <c r="U538" s="76">
        <f>IF(AND(L538,M538),1,0)</f>
        <v/>
      </c>
    </row>
    <row r="539" ht="30" customHeight="1" s="74">
      <c r="A539" s="77" t="inlineStr">
        <is>
          <t>Test: Proposed / central / ext5 / coal6 / slow / earlycoal</t>
        </is>
      </c>
      <c r="B539" s="125" t="n">
        <v>2038</v>
      </c>
      <c r="C539" s="126" t="n">
        <v>56.75111971000001</v>
      </c>
      <c r="D539" s="126" t="n">
        <v>5.77275</v>
      </c>
      <c r="E539" s="126" t="n">
        <v>38.45111971000001</v>
      </c>
      <c r="F539" s="126" t="n">
        <v>12</v>
      </c>
      <c r="G539" s="126" t="n">
        <v>6.300000000000001</v>
      </c>
      <c r="H539" s="126" t="n">
        <v>12</v>
      </c>
      <c r="I539" s="126" t="n">
        <v>57.06741101488472</v>
      </c>
      <c r="J539" s="126" t="n">
        <v>52.498839383067</v>
      </c>
      <c r="K539" s="126" t="n">
        <v>49.11754393959158</v>
      </c>
      <c r="L539" t="b">
        <v>1</v>
      </c>
      <c r="M539" t="b">
        <v>0</v>
      </c>
      <c r="N539" s="127" t="n">
        <v>8.670788105268969e-16</v>
      </c>
      <c r="O539" s="127" t="n">
        <v>1.388349133302497</v>
      </c>
      <c r="P539" s="127" t="n">
        <v>2.34466925981504</v>
      </c>
      <c r="Q539" s="127" t="n">
        <v>0.1881</v>
      </c>
      <c r="R539" s="127" t="n">
        <v>12.58432663389683</v>
      </c>
      <c r="S539" s="127" t="n">
        <v>0.2016368641219459</v>
      </c>
      <c r="T539" s="127" t="n">
        <v>70.02055159948972</v>
      </c>
      <c r="U539" s="76">
        <f>IF(AND(L539,M539),1,0)</f>
        <v/>
      </c>
    </row>
    <row r="540" ht="30" customHeight="1" s="74">
      <c r="A540" s="77" t="inlineStr">
        <is>
          <t>Test: Proposed / central / ext5 / coal6 / slow / earlycoal</t>
        </is>
      </c>
      <c r="B540" s="125" t="n">
        <v>2039</v>
      </c>
      <c r="C540" s="126" t="n">
        <v>60.38099471000002</v>
      </c>
      <c r="D540" s="126" t="n">
        <v>7.026750000000001</v>
      </c>
      <c r="E540" s="126" t="n">
        <v>39.68099471000001</v>
      </c>
      <c r="F540" s="126" t="n">
        <v>13.5</v>
      </c>
      <c r="G540" s="126" t="n">
        <v>7.200000000000001</v>
      </c>
      <c r="H540" s="126" t="n">
        <v>12</v>
      </c>
      <c r="I540" s="126" t="n">
        <v>52.17481438481946</v>
      </c>
      <c r="J540" s="126" t="n">
        <v>53.15121005126417</v>
      </c>
      <c r="K540" s="126" t="n">
        <v>50.15800932116634</v>
      </c>
      <c r="L540" t="b">
        <v>1</v>
      </c>
      <c r="M540" t="b">
        <v>0</v>
      </c>
      <c r="N540" s="127" t="n">
        <v>9.591062475698777e-16</v>
      </c>
      <c r="O540" s="127" t="n">
        <v>1.073201231268879</v>
      </c>
      <c r="P540" s="127" t="n">
        <v>2.505807098147219</v>
      </c>
      <c r="Q540" s="127" t="n">
        <v>0.273375</v>
      </c>
      <c r="R540" s="127" t="n">
        <v>15.28432663389684</v>
      </c>
      <c r="S540" s="127" t="n">
        <v>0.2454379342547111</v>
      </c>
      <c r="T540" s="127" t="n">
        <v>68.44737501155608</v>
      </c>
      <c r="U540" s="76">
        <f>IF(AND(L540,M540),1,0)</f>
        <v/>
      </c>
    </row>
    <row r="541" ht="30" customHeight="1" s="74">
      <c r="A541" s="77" t="inlineStr">
        <is>
          <t>Test: Proposed / central / ext5 / coal6 / slow / earlycoal</t>
        </is>
      </c>
      <c r="B541" s="125" t="n">
        <v>2040</v>
      </c>
      <c r="C541" s="126" t="n">
        <v>63.11286971000001</v>
      </c>
      <c r="D541" s="126" t="n">
        <v>7.73175</v>
      </c>
      <c r="E541" s="126" t="n">
        <v>40.01286971000001</v>
      </c>
      <c r="F541" s="126" t="n">
        <v>15</v>
      </c>
      <c r="G541" s="126" t="n">
        <v>8.100000000000001</v>
      </c>
      <c r="H541" s="126" t="n">
        <v>12</v>
      </c>
      <c r="I541" s="126" t="n">
        <v>52.36386604006826</v>
      </c>
      <c r="J541" s="126" t="n">
        <v>55.30508473510202</v>
      </c>
      <c r="K541" s="126" t="n">
        <v>50.71699007625801</v>
      </c>
      <c r="L541" t="b">
        <v>1</v>
      </c>
      <c r="M541" t="b">
        <v>0</v>
      </c>
      <c r="N541" s="127" t="n">
        <v>8.656120275410849e-16</v>
      </c>
      <c r="O541" s="127" t="n">
        <v>1.24835858787116</v>
      </c>
      <c r="P541" s="127" t="n">
        <v>2.653307264405848</v>
      </c>
      <c r="Q541" s="127" t="n">
        <v>0.04725</v>
      </c>
      <c r="R541" s="127" t="n">
        <v>17.08432663389684</v>
      </c>
      <c r="S541" s="127" t="n">
        <v>0.2700629377982514</v>
      </c>
      <c r="T541" s="127" t="n">
        <v>70.02156399354558</v>
      </c>
      <c r="U541" s="76">
        <f>IF(AND(L541,M541),1,0)</f>
        <v/>
      </c>
    </row>
    <row r="542" ht="30" customHeight="1" s="74">
      <c r="A542" s="77" t="inlineStr">
        <is>
          <t>Test: Proposed / central / ext5 / coal6 / slow / earlycoal</t>
        </is>
      </c>
      <c r="B542" s="125" t="n">
        <v>2041</v>
      </c>
      <c r="C542" s="126" t="n">
        <v>65.59261971000001</v>
      </c>
      <c r="D542" s="126" t="n">
        <v>6.462750000000001</v>
      </c>
      <c r="E542" s="126" t="n">
        <v>40.09261971000002</v>
      </c>
      <c r="F542" s="126" t="n">
        <v>16.5</v>
      </c>
      <c r="G542" s="126" t="n">
        <v>9.000000000000002</v>
      </c>
      <c r="H542" s="126" t="n">
        <v>12</v>
      </c>
      <c r="I542" s="126" t="n">
        <v>46.95553010742785</v>
      </c>
      <c r="J542" s="126" t="n">
        <v>55.53289852563995</v>
      </c>
      <c r="K542" s="126" t="n">
        <v>51.3045125064408</v>
      </c>
      <c r="L542" t="b">
        <v>1</v>
      </c>
      <c r="M542" t="b">
        <v>0</v>
      </c>
      <c r="N542" s="127" t="n">
        <v>9.095750760209327e-16</v>
      </c>
      <c r="O542" s="127" t="n">
        <v>0.972109197208965</v>
      </c>
      <c r="P542" s="127" t="n">
        <v>2.7654357104644</v>
      </c>
      <c r="Q542" s="127" t="n">
        <v>0.09000000000000001</v>
      </c>
      <c r="R542" s="127" t="n">
        <v>17.98432663389684</v>
      </c>
      <c r="S542" s="127" t="n">
        <v>0.2257379314198789</v>
      </c>
      <c r="T542" s="127" t="n">
        <v>67.90162947796254</v>
      </c>
      <c r="U542" s="76">
        <f>IF(AND(L542,M542),1,0)</f>
        <v/>
      </c>
    </row>
    <row r="543" ht="30" customHeight="1" s="74">
      <c r="A543" s="77" t="inlineStr">
        <is>
          <t>Test: Proposed / central / ext5 / coal6 / slow / earlycoal</t>
        </is>
      </c>
      <c r="B543" s="125" t="n">
        <v>2042</v>
      </c>
      <c r="C543" s="126" t="n">
        <v>68.37636971000002</v>
      </c>
      <c r="D543" s="126" t="n">
        <v>5.716500000000001</v>
      </c>
      <c r="E543" s="126" t="n">
        <v>40.47636971000001</v>
      </c>
      <c r="F543" s="126" t="n">
        <v>18</v>
      </c>
      <c r="G543" s="126" t="n">
        <v>9.900000000000002</v>
      </c>
      <c r="H543" s="126" t="n">
        <v>12</v>
      </c>
      <c r="I543" s="126" t="n">
        <v>40.08559303671878</v>
      </c>
      <c r="J543" s="126" t="n">
        <v>55.36446139228357</v>
      </c>
      <c r="K543" s="126" t="n">
        <v>51.79156707806352</v>
      </c>
      <c r="L543" t="b">
        <v>1</v>
      </c>
      <c r="M543" t="b">
        <v>0</v>
      </c>
      <c r="N543" s="127" t="n">
        <v>8.009577748245346e-16</v>
      </c>
      <c r="O543" s="127" t="n">
        <v>0.55112055141653</v>
      </c>
      <c r="P543" s="127" t="n">
        <v>2.839471899347591</v>
      </c>
      <c r="Q543" s="127" t="n">
        <v>0</v>
      </c>
      <c r="R543" s="127" t="n">
        <v>17.98432663389684</v>
      </c>
      <c r="S543" s="127" t="n">
        <v>0.1996721032009188</v>
      </c>
      <c r="T543" s="127" t="n">
        <v>64.79271880803596</v>
      </c>
      <c r="U543" s="76">
        <f>IF(AND(L543,M543),1,0)</f>
        <v/>
      </c>
    </row>
    <row r="544" ht="30" customHeight="1" s="74">
      <c r="A544" s="77" t="inlineStr">
        <is>
          <t>Test: Proposed / central / ext5 / coal6 / slow / earlycoal</t>
        </is>
      </c>
      <c r="B544" s="125" t="n">
        <v>2043</v>
      </c>
      <c r="C544" s="126" t="n">
        <v>70.71324471000003</v>
      </c>
      <c r="D544" s="126" t="n">
        <v>3.9915</v>
      </c>
      <c r="E544" s="126" t="n">
        <v>40.41324471000001</v>
      </c>
      <c r="F544" s="126" t="n">
        <v>19.5</v>
      </c>
      <c r="G544" s="126" t="n">
        <v>10.8</v>
      </c>
      <c r="H544" s="126" t="n">
        <v>12</v>
      </c>
      <c r="I544" s="126" t="n">
        <v>34.7476684103559</v>
      </c>
      <c r="J544" s="126" t="n">
        <v>54.67222218332785</v>
      </c>
      <c r="K544" s="126" t="n">
        <v>51.9434809474257</v>
      </c>
      <c r="L544" t="b">
        <v>1</v>
      </c>
      <c r="M544" t="b">
        <v>0</v>
      </c>
      <c r="N544" s="127" t="n">
        <v>7.241879001923179e-16</v>
      </c>
      <c r="O544" s="127" t="n">
        <v>0.3686688413932596</v>
      </c>
      <c r="P544" s="127" t="n">
        <v>2.863483823982744</v>
      </c>
      <c r="Q544" s="127" t="n">
        <v>0.106875</v>
      </c>
      <c r="R544" s="127" t="n">
        <v>17.98432663389684</v>
      </c>
      <c r="S544" s="127" t="n">
        <v>0.1394194349560863</v>
      </c>
      <c r="T544" s="127" t="n">
        <v>61.8889811244319</v>
      </c>
      <c r="U544" s="76">
        <f>IF(AND(L544,M544),1,0)</f>
        <v/>
      </c>
    </row>
    <row r="545" ht="30" customHeight="1" s="74">
      <c r="A545" s="77" t="inlineStr">
        <is>
          <t>Test: Proposed / central / ext5 / coal6 / slow / earlycoal</t>
        </is>
      </c>
      <c r="B545" s="125" t="n">
        <v>2044</v>
      </c>
      <c r="C545" s="126" t="n">
        <v>73.63986971000001</v>
      </c>
      <c r="D545" s="126" t="n">
        <v>3.45</v>
      </c>
      <c r="E545" s="126" t="n">
        <v>40.93986971000001</v>
      </c>
      <c r="F545" s="126" t="n">
        <v>21</v>
      </c>
      <c r="G545" s="126" t="n">
        <v>11.7</v>
      </c>
      <c r="H545" s="126" t="n">
        <v>12</v>
      </c>
      <c r="I545" s="126" t="n">
        <v>32.82126025546317</v>
      </c>
      <c r="J545" s="126" t="n">
        <v>53.8715462115763</v>
      </c>
      <c r="K545" s="126" t="n">
        <v>52.73748605230107</v>
      </c>
      <c r="L545" t="b">
        <v>1</v>
      </c>
      <c r="M545" t="b">
        <v>0</v>
      </c>
      <c r="N545" s="127" t="n">
        <v>9.012357150632156e-16</v>
      </c>
      <c r="O545" s="127" t="n">
        <v>0.1295240553133136</v>
      </c>
      <c r="P545" s="127" t="n">
        <v>2.914185851681686</v>
      </c>
      <c r="Q545" s="127" t="n">
        <v>0</v>
      </c>
      <c r="R545" s="127" t="n">
        <v>17.98432663389684</v>
      </c>
      <c r="S545" s="127" t="n">
        <v>0.120505336489665</v>
      </c>
      <c r="T545" s="127" t="n">
        <v>60.44568816415302</v>
      </c>
      <c r="U545" s="76">
        <f>IF(AND(L545,M545),1,0)</f>
        <v/>
      </c>
    </row>
    <row r="546" ht="30" customHeight="1" s="74">
      <c r="A546" s="77" t="inlineStr">
        <is>
          <t>Test: Proposed / central / ext5 / coal6 / slow / earlycoal</t>
        </is>
      </c>
      <c r="B546" s="125" t="n">
        <v>2045</v>
      </c>
      <c r="C546" s="126" t="n">
        <v>75.95436971000001</v>
      </c>
      <c r="D546" s="126" t="n">
        <v>1.6275</v>
      </c>
      <c r="E546" s="126" t="n">
        <v>40.85436971000001</v>
      </c>
      <c r="F546" s="126" t="n">
        <v>22.5</v>
      </c>
      <c r="G546" s="126" t="n">
        <v>12.6</v>
      </c>
      <c r="H546" s="126" t="n">
        <v>12</v>
      </c>
      <c r="I546" s="126" t="n">
        <v>68.79571126550489</v>
      </c>
      <c r="J546" s="126" t="n">
        <v>0.008363198434077112</v>
      </c>
      <c r="K546" s="126" t="n">
        <v>53.19875689274219</v>
      </c>
      <c r="L546" t="b">
        <v>1</v>
      </c>
      <c r="M546" t="b">
        <v>0</v>
      </c>
      <c r="N546" s="127" t="n">
        <v>2.473828897106979e-15</v>
      </c>
      <c r="O546" s="127" t="n">
        <v>0.08683538458566356</v>
      </c>
      <c r="P546" s="127" t="n">
        <v>3.110492757088534</v>
      </c>
      <c r="Q546" s="127" t="n">
        <v>0</v>
      </c>
      <c r="R546" s="127" t="n">
        <v>17.55682663389684</v>
      </c>
      <c r="S546" s="127" t="n">
        <v>0.05684708264838542</v>
      </c>
      <c r="T546" s="127" t="n">
        <v>26.15498524599195</v>
      </c>
      <c r="U546" s="76">
        <f>IF(AND(L546,M546),1,0)</f>
        <v/>
      </c>
    </row>
    <row r="547" ht="30" customHeight="1" s="74">
      <c r="A547" s="77" t="inlineStr">
        <is>
          <t>Test: Proposed / central / ext5 / coal6 / slow / earlycoal</t>
        </is>
      </c>
      <c r="B547" s="125" t="n">
        <v>2046</v>
      </c>
      <c r="C547" s="126" t="n">
        <v>79.87936971000002</v>
      </c>
      <c r="D547" s="126" t="n">
        <v>1.3125</v>
      </c>
      <c r="E547" s="126" t="n">
        <v>42.37936971000001</v>
      </c>
      <c r="F547" s="126" t="n">
        <v>24</v>
      </c>
      <c r="G547" s="126" t="n">
        <v>13.5</v>
      </c>
      <c r="H547" s="126" t="n">
        <v>12</v>
      </c>
      <c r="I547" s="126" t="n">
        <v>63.2402942524884</v>
      </c>
      <c r="J547" s="126" t="n">
        <v>0</v>
      </c>
      <c r="K547" s="126" t="n">
        <v>54.37949558587285</v>
      </c>
      <c r="L547" t="b">
        <v>1</v>
      </c>
      <c r="M547" t="b">
        <v>0</v>
      </c>
      <c r="N547" s="127" t="n">
        <v>2.084082297211864e-15</v>
      </c>
      <c r="O547" s="127" t="n">
        <v>1.825384288167697e-14</v>
      </c>
      <c r="P547" s="127" t="n">
        <v>3.102173764693114</v>
      </c>
      <c r="Q547" s="127" t="n">
        <v>0</v>
      </c>
      <c r="R547" s="127" t="n">
        <v>16.15432663389684</v>
      </c>
      <c r="S547" s="127" t="n">
        <v>0.04584442149063341</v>
      </c>
      <c r="T547" s="127" t="n">
        <v>23.98068917592406</v>
      </c>
      <c r="U547" s="76">
        <f>IF(AND(L547,M547),1,0)</f>
        <v/>
      </c>
    </row>
    <row r="548" ht="30" customHeight="1" s="74">
      <c r="A548" s="77" t="inlineStr">
        <is>
          <t>Test: Proposed / central / ext5 / coal6 / slow / earlycoal</t>
        </is>
      </c>
      <c r="B548" s="125" t="n">
        <v>2047</v>
      </c>
      <c r="C548" s="126" t="n">
        <v>81.11936971000002</v>
      </c>
      <c r="D548" s="126" t="n">
        <v>0.7124999999999999</v>
      </c>
      <c r="E548" s="126" t="n">
        <v>43.61936971000002</v>
      </c>
      <c r="F548" s="126" t="n">
        <v>24</v>
      </c>
      <c r="G548" s="126" t="n">
        <v>13.5</v>
      </c>
      <c r="H548" s="126" t="n">
        <v>12</v>
      </c>
      <c r="I548" s="126" t="n">
        <v>57.11067662763873</v>
      </c>
      <c r="J548" s="126" t="n">
        <v>0</v>
      </c>
      <c r="K548" s="126" t="n">
        <v>54.93026046674943</v>
      </c>
      <c r="L548" t="b">
        <v>1</v>
      </c>
      <c r="M548" t="b">
        <v>1</v>
      </c>
      <c r="N548" s="127" t="n">
        <v>1.649014534224143e-15</v>
      </c>
      <c r="O548" s="127" t="n">
        <v>1.41611167236988e-14</v>
      </c>
      <c r="P548" s="127" t="n">
        <v>3.035491031413607</v>
      </c>
      <c r="Q548" s="127" t="n">
        <v>0</v>
      </c>
      <c r="R548" s="127" t="n">
        <v>12.55432663389684</v>
      </c>
      <c r="S548" s="127" t="n">
        <v>0.02488697166634385</v>
      </c>
      <c r="T548" s="127" t="n">
        <v>21.69050333893163</v>
      </c>
      <c r="U548" s="76">
        <f>IF(AND(L548,M548),1,0)</f>
        <v/>
      </c>
    </row>
    <row r="549" ht="30" customHeight="1" s="74">
      <c r="A549" s="77" t="inlineStr">
        <is>
          <t>Test: Proposed / central / ext5 / coal6 / slow / earlycoal</t>
        </is>
      </c>
      <c r="B549" s="125" t="n">
        <v>2048</v>
      </c>
      <c r="C549" s="126" t="n">
        <v>82.79099471000002</v>
      </c>
      <c r="D549" s="126" t="n">
        <v>0.7124999999999999</v>
      </c>
      <c r="E549" s="126" t="n">
        <v>45.29099471000002</v>
      </c>
      <c r="F549" s="126" t="n">
        <v>24</v>
      </c>
      <c r="G549" s="126" t="n">
        <v>13.5</v>
      </c>
      <c r="H549" s="126" t="n">
        <v>12</v>
      </c>
      <c r="I549" s="126" t="n">
        <v>50.92662074465378</v>
      </c>
      <c r="J549" s="126" t="n">
        <v>0</v>
      </c>
      <c r="K549" s="126" t="n">
        <v>55.47151494607888</v>
      </c>
      <c r="L549" t="b">
        <v>1</v>
      </c>
      <c r="M549" t="b">
        <v>1</v>
      </c>
      <c r="N549" s="127" t="n">
        <v>1.470370650556909e-15</v>
      </c>
      <c r="O549" s="127" t="n">
        <v>1.355715539830271e-14</v>
      </c>
      <c r="P549" s="127" t="n">
        <v>3.010211127423449</v>
      </c>
      <c r="Q549" s="127" t="n">
        <v>0.101025</v>
      </c>
      <c r="R549" s="127" t="n">
        <v>8.954326633896837</v>
      </c>
      <c r="S549" s="127" t="n">
        <v>0.02488697166634385</v>
      </c>
      <c r="T549" s="127" t="n">
        <v>19.39248849208999</v>
      </c>
      <c r="U549" s="76">
        <f>IF(AND(L549,M549),1,0)</f>
        <v/>
      </c>
    </row>
    <row r="550" ht="30" customHeight="1" s="74">
      <c r="A550" s="77" t="inlineStr">
        <is>
          <t>Test: Proposed / central / ext5 / coal6 / slow / earlycoal</t>
        </is>
      </c>
      <c r="B550" s="125" t="n">
        <v>2049</v>
      </c>
      <c r="C550" s="126" t="n">
        <v>83.19055721000002</v>
      </c>
      <c r="D550" s="126" t="n">
        <v>0.6735</v>
      </c>
      <c r="E550" s="126" t="n">
        <v>45.69055721000002</v>
      </c>
      <c r="F550" s="126" t="n">
        <v>24</v>
      </c>
      <c r="G550" s="126" t="n">
        <v>13.5</v>
      </c>
      <c r="H550" s="126" t="n">
        <v>12</v>
      </c>
      <c r="I550" s="126" t="n">
        <v>45.51304849525759</v>
      </c>
      <c r="J550" s="126" t="n">
        <v>0</v>
      </c>
      <c r="K550" s="126" t="n">
        <v>55.74788885083479</v>
      </c>
      <c r="L550" t="b">
        <v>1</v>
      </c>
      <c r="M550" t="b">
        <v>1</v>
      </c>
      <c r="N550" s="127" t="n">
        <v>1.238107218042859e-15</v>
      </c>
      <c r="O550" s="127" t="n">
        <v>1.110578295993037e-14</v>
      </c>
      <c r="P550" s="127" t="n">
        <v>2.996738551119597</v>
      </c>
      <c r="Q550" s="127" t="n">
        <v>0.4030875</v>
      </c>
      <c r="R550" s="127" t="n">
        <v>5.354326633896835</v>
      </c>
      <c r="S550" s="127" t="n">
        <v>0.02352473742776503</v>
      </c>
      <c r="T550" s="127" t="n">
        <v>17.38883814499005</v>
      </c>
      <c r="U550" s="76">
        <f>IF(AND(L550,M550),1,0)</f>
        <v/>
      </c>
    </row>
    <row r="551" ht="30" customHeight="1" s="74">
      <c r="A551" s="78" t="inlineStr">
        <is>
          <t>Test: Proposed / central / ext5 / coal6 / slow / earlycoal</t>
        </is>
      </c>
      <c r="B551" s="128" t="n">
        <v>2050</v>
      </c>
      <c r="C551" s="129" t="n">
        <v>84.80661971000004</v>
      </c>
      <c r="D551" s="129" t="n">
        <v>3.36075</v>
      </c>
      <c r="E551" s="129" t="n">
        <v>47.30661971000003</v>
      </c>
      <c r="F551" s="129" t="n">
        <v>24</v>
      </c>
      <c r="G551" s="129" t="n">
        <v>13.5</v>
      </c>
      <c r="H551" s="129" t="n">
        <v>12</v>
      </c>
      <c r="I551" s="129" t="n">
        <v>37.91148804159127</v>
      </c>
      <c r="J551" s="129" t="n">
        <v>0</v>
      </c>
      <c r="K551" s="129" t="n">
        <v>56.17620153239974</v>
      </c>
      <c r="L551" s="80" t="b">
        <v>1</v>
      </c>
      <c r="M551" s="80" t="b">
        <v>1</v>
      </c>
      <c r="N551" s="130" t="n">
        <v>9.652265182193094e-16</v>
      </c>
      <c r="O551" s="130" t="n">
        <v>9.386269539390923e-15</v>
      </c>
      <c r="P551" s="130" t="n">
        <v>3.003584634631355</v>
      </c>
      <c r="Q551" s="130" t="n">
        <v>0</v>
      </c>
      <c r="R551" s="130" t="n">
        <v>1.315744975422626</v>
      </c>
      <c r="S551" s="130" t="n">
        <v>0.1173879158283019</v>
      </c>
      <c r="T551" s="130" t="n">
        <v>14.61317873411561</v>
      </c>
      <c r="U551" s="81">
        <f>IF(AND(L551,M551),1,0)</f>
        <v/>
      </c>
    </row>
  </sheetData>
  <pageMargins left="0.7" right="0.7" top="0.75" bottom="0.75" header="0.3" footer="0.3"/>
  <tableParts count="1">
    <tablePart xmlns:r="http://schemas.openxmlformats.org/officeDocument/2006/relationships" r:id="rId1"/>
  </tableParts>
</worksheet>
</file>

<file path=xl/worksheets/sheet15.xml><?xml version="1.0" encoding="utf-8"?>
<worksheet xmlns="http://schemas.openxmlformats.org/spreadsheetml/2006/main">
  <sheetPr>
    <outlinePr summaryBelow="1" summaryRight="1"/>
    <pageSetUpPr/>
  </sheetPr>
  <dimension ref="A1:X55"/>
  <sheetViews>
    <sheetView workbookViewId="0">
      <selection activeCell="A1" sqref="A1"/>
    </sheetView>
  </sheetViews>
  <sheetFormatPr baseColWidth="8" defaultRowHeight="15"/>
  <sheetData>
    <row r="1">
      <c r="A1" t="inlineStr">
        <is>
          <t>Reliability-standard proxy (3 h LOLE) and gas-mix screening — v2.3.1. Values computed by the model; see methods M54–M58.</t>
        </is>
      </c>
    </row>
    <row r="2">
      <c r="A2" t="inlineStr">
        <is>
          <t>setting</t>
        </is>
      </c>
      <c r="B2" t="inlineStr">
        <is>
          <t>programme</t>
        </is>
      </c>
      <c r="C2" t="inlineStr">
        <is>
          <t>demand</t>
        </is>
      </c>
      <c r="D2" t="inlineStr">
        <is>
          <t>ccgt_units_planning</t>
        </is>
      </c>
      <c r="E2" t="inlineStr">
        <is>
          <t>ccgt_units_sized</t>
        </is>
      </c>
      <c r="F2" t="inlineStr">
        <is>
          <t>engine_sites_planning</t>
        </is>
      </c>
      <c r="G2" t="inlineStr">
        <is>
          <t>engine_sites_sized</t>
        </is>
      </c>
      <c r="H2" t="inlineStr">
        <is>
          <t>ocgt_units_planning</t>
        </is>
      </c>
      <c r="I2" t="inlineStr">
        <is>
          <t>ocgt_units_sized</t>
        </is>
      </c>
      <c r="J2" t="inlineStr">
        <is>
          <t>new_gas_gw_2050_planning</t>
        </is>
      </c>
      <c r="K2" t="inlineStr">
        <is>
          <t>new_gas_gw_2050_sized</t>
        </is>
      </c>
      <c r="L2" t="inlineStr">
        <is>
          <t>planning_max_lole_h</t>
        </is>
      </c>
      <c r="M2" t="inlineStr">
        <is>
          <t>sized_max_lole_h</t>
        </is>
      </c>
      <c r="N2" t="inlineStr">
        <is>
          <t>sized_years_above_3h</t>
        </is>
      </c>
      <c r="O2" t="inlineStr">
        <is>
          <t>planning_cost_2030_50_bn</t>
        </is>
      </c>
      <c r="P2" t="inlineStr">
        <is>
          <t>sized_cost_2030_50_bn</t>
        </is>
      </c>
      <c r="Q2" t="inlineStr">
        <is>
          <t>cost_difference_bn</t>
        </is>
      </c>
      <c r="R2" t="inlineStr">
        <is>
          <t>gas_fuel_twh_2030_50_planning</t>
        </is>
      </c>
      <c r="S2" t="inlineStr">
        <is>
          <t>gas_fuel_twh_2030_50_sized</t>
        </is>
      </c>
      <c r="T2" t="inlineStr">
        <is>
          <t>emissions_mt_2030_50_planning</t>
        </is>
      </c>
      <c r="U2" t="inlineStr">
        <is>
          <t>emissions_mt_2030_50_sized</t>
        </is>
      </c>
      <c r="V2" t="inlineStr">
        <is>
          <t>planning_stress_pass_years</t>
        </is>
      </c>
      <c r="W2" t="inlineStr">
        <is>
          <t>sized_stress_pass_years</t>
        </is>
      </c>
      <c r="X2" t="inlineStr">
        <is>
          <t>peaker_only_v2_3_cost_bn</t>
        </is>
      </c>
    </row>
    <row r="3">
      <c r="A3" t="inlineStr">
        <is>
          <t>official</t>
        </is>
      </c>
      <c r="B3" t="inlineStr">
        <is>
          <t>Nuclear buildout</t>
        </is>
      </c>
      <c r="C3" t="inlineStr">
        <is>
          <t>low</t>
        </is>
      </c>
      <c r="D3" t="n">
        <v>33</v>
      </c>
      <c r="E3" t="n">
        <v>0</v>
      </c>
      <c r="F3" t="n">
        <v>172</v>
      </c>
      <c r="G3" t="n">
        <v>157</v>
      </c>
      <c r="H3" t="n">
        <v>34</v>
      </c>
      <c r="I3" t="n">
        <v>21</v>
      </c>
      <c r="J3" t="n">
        <v>57.8</v>
      </c>
      <c r="K3" t="n">
        <v>22</v>
      </c>
      <c r="L3" t="n">
        <v>1.82</v>
      </c>
      <c r="M3" t="n">
        <v>2.96</v>
      </c>
      <c r="N3" t="inlineStr">
        <is>
          <t>none</t>
        </is>
      </c>
      <c r="O3" t="n">
        <v>971.8</v>
      </c>
      <c r="P3" t="n">
        <v>940.1</v>
      </c>
      <c r="Q3" t="n">
        <v>31.7</v>
      </c>
      <c r="R3" t="n">
        <v>1913</v>
      </c>
      <c r="S3" t="n">
        <v>1901</v>
      </c>
      <c r="T3" t="n">
        <v>665.6</v>
      </c>
      <c r="U3" t="n">
        <v>667.6</v>
      </c>
      <c r="V3" t="n">
        <v>12</v>
      </c>
      <c r="W3" t="n">
        <v>0</v>
      </c>
      <c r="X3" t="n">
        <v>952</v>
      </c>
    </row>
    <row r="4">
      <c r="A4" t="inlineStr">
        <is>
          <t>official</t>
        </is>
      </c>
      <c r="B4" t="inlineStr">
        <is>
          <t>Nuclear buildout</t>
        </is>
      </c>
      <c r="C4" t="inlineStr">
        <is>
          <t>central</t>
        </is>
      </c>
      <c r="D4" t="n">
        <v>30</v>
      </c>
      <c r="E4" t="n">
        <v>1</v>
      </c>
      <c r="F4" t="n">
        <v>252</v>
      </c>
      <c r="G4" t="n">
        <v>225</v>
      </c>
      <c r="H4" t="n">
        <v>48</v>
      </c>
      <c r="I4" t="n">
        <v>42</v>
      </c>
      <c r="J4" t="n">
        <v>67.2</v>
      </c>
      <c r="K4" t="n">
        <v>36</v>
      </c>
      <c r="L4" t="n">
        <v>2.64</v>
      </c>
      <c r="M4" t="n">
        <v>2.6</v>
      </c>
      <c r="N4" t="inlineStr">
        <is>
          <t>none</t>
        </is>
      </c>
      <c r="O4" t="n">
        <v>1035.6</v>
      </c>
      <c r="P4" t="n">
        <v>1015</v>
      </c>
      <c r="Q4" t="n">
        <v>20.6</v>
      </c>
      <c r="R4" t="n">
        <v>2706</v>
      </c>
      <c r="S4" t="n">
        <v>2749</v>
      </c>
      <c r="T4" t="n">
        <v>876.9</v>
      </c>
      <c r="U4" t="n">
        <v>881</v>
      </c>
      <c r="V4" t="n">
        <v>4</v>
      </c>
      <c r="W4" t="n">
        <v>0</v>
      </c>
      <c r="X4" t="n">
        <v>1018.3</v>
      </c>
    </row>
    <row r="5">
      <c r="A5" t="inlineStr">
        <is>
          <t>official</t>
        </is>
      </c>
      <c r="B5" t="inlineStr">
        <is>
          <t>Nuclear buildout</t>
        </is>
      </c>
      <c r="C5" t="inlineStr">
        <is>
          <t>high</t>
        </is>
      </c>
      <c r="D5" t="n">
        <v>44</v>
      </c>
      <c r="E5" t="n">
        <v>23</v>
      </c>
      <c r="F5" t="n">
        <v>300</v>
      </c>
      <c r="G5" t="n">
        <v>228</v>
      </c>
      <c r="H5" t="n">
        <v>57</v>
      </c>
      <c r="I5" t="n">
        <v>41</v>
      </c>
      <c r="J5" t="n">
        <v>78.40000000000001</v>
      </c>
      <c r="K5" t="n">
        <v>56.3</v>
      </c>
      <c r="L5" t="n">
        <v>8.34</v>
      </c>
      <c r="M5" t="n">
        <v>7.88</v>
      </c>
      <c r="N5" t="inlineStr">
        <is>
          <t>2031, 2032, 2033, 2034, 2035, 2036, 2040, 2041</t>
        </is>
      </c>
      <c r="O5" t="n">
        <v>1079.3</v>
      </c>
      <c r="P5" t="n">
        <v>1074.2</v>
      </c>
      <c r="Q5" t="n">
        <v>5.1</v>
      </c>
      <c r="R5" t="n">
        <v>3715</v>
      </c>
      <c r="S5" t="n">
        <v>3707</v>
      </c>
      <c r="T5" t="n">
        <v>1077.2</v>
      </c>
      <c r="U5" t="n">
        <v>1082.4</v>
      </c>
      <c r="V5" t="n">
        <v>0</v>
      </c>
      <c r="W5" t="n">
        <v>0</v>
      </c>
      <c r="X5" t="n">
        <v>1076.3</v>
      </c>
    </row>
    <row r="6">
      <c r="A6" t="inlineStr">
        <is>
          <t>official</t>
        </is>
      </c>
      <c r="B6" t="inlineStr">
        <is>
          <t>Nuclear buildout</t>
        </is>
      </c>
      <c r="C6" t="inlineStr">
        <is>
          <t>programme</t>
        </is>
      </c>
      <c r="D6" t="n">
        <v>44</v>
      </c>
      <c r="E6" t="n">
        <v>2</v>
      </c>
      <c r="F6" t="n">
        <v>300</v>
      </c>
      <c r="G6" t="n">
        <v>155</v>
      </c>
      <c r="H6" t="n">
        <v>57</v>
      </c>
      <c r="I6" t="n">
        <v>18</v>
      </c>
      <c r="J6" t="n">
        <v>78.40000000000001</v>
      </c>
      <c r="K6" t="n">
        <v>22.7</v>
      </c>
      <c r="M6" t="n">
        <v>6.55</v>
      </c>
      <c r="N6" t="inlineStr">
        <is>
          <t>2031, 2032, 2033, 2034</t>
        </is>
      </c>
      <c r="P6" t="n">
        <v>981.6</v>
      </c>
      <c r="S6" t="n">
        <v>2304</v>
      </c>
      <c r="U6" t="n">
        <v>780.4</v>
      </c>
      <c r="W6" t="n">
        <v>0</v>
      </c>
    </row>
    <row r="7">
      <c r="A7" t="inlineStr">
        <is>
          <t>official</t>
        </is>
      </c>
      <c r="B7" t="inlineStr">
        <is>
          <t>Renewables + gas</t>
        </is>
      </c>
      <c r="C7" t="inlineStr">
        <is>
          <t>low</t>
        </is>
      </c>
      <c r="D7" t="n">
        <v>43</v>
      </c>
      <c r="E7" t="n">
        <v>0</v>
      </c>
      <c r="F7" t="n">
        <v>190</v>
      </c>
      <c r="G7" t="n">
        <v>270</v>
      </c>
      <c r="H7" t="n">
        <v>38</v>
      </c>
      <c r="I7" t="n">
        <v>43</v>
      </c>
      <c r="J7" t="n">
        <v>61.7</v>
      </c>
      <c r="K7" t="n">
        <v>39.9</v>
      </c>
      <c r="L7" t="n">
        <v>1.75</v>
      </c>
      <c r="M7" t="n">
        <v>2.83</v>
      </c>
      <c r="N7" t="inlineStr">
        <is>
          <t>none</t>
        </is>
      </c>
      <c r="O7" t="n">
        <v>1068.2</v>
      </c>
      <c r="P7" t="n">
        <v>1046.6</v>
      </c>
      <c r="Q7" t="n">
        <v>21.6</v>
      </c>
      <c r="R7" t="n">
        <v>3280</v>
      </c>
      <c r="S7" t="n">
        <v>3289</v>
      </c>
      <c r="T7" t="n">
        <v>662.5</v>
      </c>
      <c r="U7" t="n">
        <v>664.4</v>
      </c>
      <c r="V7" t="n">
        <v>13</v>
      </c>
      <c r="W7" t="n">
        <v>0</v>
      </c>
      <c r="X7" t="n">
        <v>1049.4</v>
      </c>
    </row>
    <row r="8">
      <c r="A8" t="inlineStr">
        <is>
          <t>official</t>
        </is>
      </c>
      <c r="B8" t="inlineStr">
        <is>
          <t>Renewables + gas</t>
        </is>
      </c>
      <c r="C8" t="inlineStr">
        <is>
          <t>central</t>
        </is>
      </c>
      <c r="D8" t="n">
        <v>44</v>
      </c>
      <c r="E8" t="n">
        <v>10</v>
      </c>
      <c r="F8" t="n">
        <v>285</v>
      </c>
      <c r="G8" t="n">
        <v>296</v>
      </c>
      <c r="H8" t="n">
        <v>55</v>
      </c>
      <c r="I8" t="n">
        <v>52</v>
      </c>
      <c r="J8" t="n">
        <v>76.3</v>
      </c>
      <c r="K8" t="n">
        <v>54.4</v>
      </c>
      <c r="L8" t="n">
        <v>2.27</v>
      </c>
      <c r="M8" t="n">
        <v>2.95</v>
      </c>
      <c r="N8" t="inlineStr">
        <is>
          <t>none</t>
        </is>
      </c>
      <c r="O8" t="n">
        <v>1220.2</v>
      </c>
      <c r="P8" t="n">
        <v>1204.7</v>
      </c>
      <c r="Q8" t="n">
        <v>15.5</v>
      </c>
      <c r="R8" t="n">
        <v>3536</v>
      </c>
      <c r="S8" t="n">
        <v>3557</v>
      </c>
      <c r="T8" t="n">
        <v>714.2</v>
      </c>
      <c r="U8" t="n">
        <v>718.5</v>
      </c>
      <c r="V8" t="n">
        <v>1</v>
      </c>
      <c r="W8" t="n">
        <v>0</v>
      </c>
      <c r="X8" t="n">
        <v>1205</v>
      </c>
    </row>
    <row r="9">
      <c r="A9" t="inlineStr">
        <is>
          <t>official</t>
        </is>
      </c>
      <c r="B9" t="inlineStr">
        <is>
          <t>Renewables + gas</t>
        </is>
      </c>
      <c r="C9" t="inlineStr">
        <is>
          <t>high</t>
        </is>
      </c>
      <c r="D9" t="n">
        <v>44</v>
      </c>
      <c r="E9" t="n">
        <v>23</v>
      </c>
      <c r="F9" t="n">
        <v>300</v>
      </c>
      <c r="G9" t="n">
        <v>297</v>
      </c>
      <c r="H9" t="n">
        <v>57</v>
      </c>
      <c r="I9" t="n">
        <v>52</v>
      </c>
      <c r="J9" t="n">
        <v>78.40000000000001</v>
      </c>
      <c r="K9" t="n">
        <v>66.5</v>
      </c>
      <c r="L9" t="n">
        <v>5.11</v>
      </c>
      <c r="M9" t="n">
        <v>5.11</v>
      </c>
      <c r="N9" t="inlineStr">
        <is>
          <t>2031, 2032, 2033</t>
        </is>
      </c>
      <c r="O9" t="n">
        <v>1292.9</v>
      </c>
      <c r="P9" t="n">
        <v>1290</v>
      </c>
      <c r="Q9" t="n">
        <v>2.9</v>
      </c>
      <c r="R9" t="n">
        <v>3757</v>
      </c>
      <c r="S9" t="n">
        <v>3761</v>
      </c>
      <c r="T9" t="n">
        <v>758.8</v>
      </c>
      <c r="U9" t="n">
        <v>759.7</v>
      </c>
      <c r="V9" t="n">
        <v>0</v>
      </c>
      <c r="W9" t="n">
        <v>0</v>
      </c>
      <c r="X9" t="n">
        <v>1290.1</v>
      </c>
    </row>
    <row r="10">
      <c r="A10" t="inlineStr">
        <is>
          <t>official</t>
        </is>
      </c>
      <c r="B10" t="inlineStr">
        <is>
          <t>Renewables + gas</t>
        </is>
      </c>
      <c r="C10" t="inlineStr">
        <is>
          <t>programme</t>
        </is>
      </c>
      <c r="D10" t="n">
        <v>44</v>
      </c>
      <c r="E10" t="n">
        <v>5</v>
      </c>
      <c r="F10" t="n">
        <v>300</v>
      </c>
      <c r="G10" t="n">
        <v>267</v>
      </c>
      <c r="H10" t="n">
        <v>57</v>
      </c>
      <c r="I10" t="n">
        <v>33</v>
      </c>
      <c r="J10" t="n">
        <v>78.40000000000001</v>
      </c>
      <c r="K10" t="n">
        <v>41.2</v>
      </c>
      <c r="M10" t="n">
        <v>4.68</v>
      </c>
      <c r="N10" t="inlineStr">
        <is>
          <t>2031, 2032</t>
        </is>
      </c>
      <c r="P10" t="n">
        <v>1146.5</v>
      </c>
      <c r="S10" t="n">
        <v>3485</v>
      </c>
      <c r="U10" t="n">
        <v>704</v>
      </c>
      <c r="W10" t="n">
        <v>0</v>
      </c>
    </row>
    <row r="11">
      <c r="A11" t="inlineStr">
        <is>
          <t>tight</t>
        </is>
      </c>
      <c r="B11" t="inlineStr">
        <is>
          <t>Nuclear buildout</t>
        </is>
      </c>
      <c r="C11" t="inlineStr">
        <is>
          <t>low</t>
        </is>
      </c>
      <c r="D11" t="n">
        <v>33</v>
      </c>
      <c r="E11" t="n">
        <v>1</v>
      </c>
      <c r="F11" t="n">
        <v>172</v>
      </c>
      <c r="G11" t="n">
        <v>118</v>
      </c>
      <c r="H11" t="n">
        <v>34</v>
      </c>
      <c r="I11" t="n">
        <v>31</v>
      </c>
      <c r="J11" t="n">
        <v>57.8</v>
      </c>
      <c r="K11" t="n">
        <v>22</v>
      </c>
      <c r="L11" t="n">
        <v>1.82</v>
      </c>
      <c r="M11" t="n">
        <v>3.74</v>
      </c>
      <c r="N11" t="inlineStr">
        <is>
          <t>2031</t>
        </is>
      </c>
      <c r="O11" t="n">
        <v>971.8</v>
      </c>
      <c r="P11" t="n">
        <v>942.8</v>
      </c>
      <c r="Q11" t="n">
        <v>29</v>
      </c>
      <c r="R11" t="n">
        <v>1913</v>
      </c>
      <c r="S11" t="n">
        <v>1903</v>
      </c>
      <c r="T11" t="n">
        <v>665.6</v>
      </c>
      <c r="U11" t="n">
        <v>669.1</v>
      </c>
      <c r="V11" t="n">
        <v>12</v>
      </c>
      <c r="W11" t="n">
        <v>0</v>
      </c>
    </row>
    <row r="12">
      <c r="A12" t="inlineStr">
        <is>
          <t>tight</t>
        </is>
      </c>
      <c r="B12" t="inlineStr">
        <is>
          <t>Nuclear buildout</t>
        </is>
      </c>
      <c r="C12" t="inlineStr">
        <is>
          <t>central</t>
        </is>
      </c>
      <c r="D12" t="n">
        <v>30</v>
      </c>
      <c r="E12" t="n">
        <v>30</v>
      </c>
      <c r="F12" t="n">
        <v>252</v>
      </c>
      <c r="G12" t="n">
        <v>113</v>
      </c>
      <c r="H12" t="n">
        <v>48</v>
      </c>
      <c r="I12" t="n">
        <v>24</v>
      </c>
      <c r="J12" t="n">
        <v>67.2</v>
      </c>
      <c r="K12" t="n">
        <v>46.1</v>
      </c>
      <c r="L12" t="n">
        <v>2.64</v>
      </c>
      <c r="M12" t="n">
        <v>8.869999999999999</v>
      </c>
      <c r="N12" t="inlineStr">
        <is>
          <t>2031, 2032, 2033, 2034, 2035, 2036</t>
        </is>
      </c>
      <c r="O12" t="n">
        <v>1035.6</v>
      </c>
      <c r="P12" t="n">
        <v>1026.3</v>
      </c>
      <c r="Q12" t="n">
        <v>9.199999999999999</v>
      </c>
      <c r="R12" t="n">
        <v>2706</v>
      </c>
      <c r="S12" t="n">
        <v>2730</v>
      </c>
      <c r="T12" t="n">
        <v>876.9</v>
      </c>
      <c r="U12" t="n">
        <v>867</v>
      </c>
      <c r="V12" t="n">
        <v>4</v>
      </c>
      <c r="W12" t="n">
        <v>0</v>
      </c>
    </row>
    <row r="13">
      <c r="A13" t="inlineStr">
        <is>
          <t>tight</t>
        </is>
      </c>
      <c r="B13" t="inlineStr">
        <is>
          <t>Nuclear buildout</t>
        </is>
      </c>
      <c r="C13" t="inlineStr">
        <is>
          <t>high</t>
        </is>
      </c>
      <c r="D13" t="n">
        <v>44</v>
      </c>
      <c r="E13" t="n">
        <v>34</v>
      </c>
      <c r="F13" t="n">
        <v>300</v>
      </c>
      <c r="G13" t="n">
        <v>160</v>
      </c>
      <c r="H13" t="n">
        <v>57</v>
      </c>
      <c r="I13" t="n">
        <v>48</v>
      </c>
      <c r="J13" t="n">
        <v>78.40000000000001</v>
      </c>
      <c r="K13" t="n">
        <v>58</v>
      </c>
      <c r="L13" t="n">
        <v>8.34</v>
      </c>
      <c r="M13" t="n">
        <v>30.64</v>
      </c>
      <c r="N13" t="inlineStr">
        <is>
          <t>2031, 2032, 2033, 2034, 2035, 2036, 2037, 2038, 2039, 2040, 2041, 2042, 2043, 2044, 2045, 2046, 2047</t>
        </is>
      </c>
      <c r="O13" t="n">
        <v>1079.3</v>
      </c>
      <c r="P13" t="n">
        <v>1075.1</v>
      </c>
      <c r="Q13" t="n">
        <v>4.2</v>
      </c>
      <c r="R13" t="n">
        <v>3715</v>
      </c>
      <c r="S13" t="n">
        <v>3670</v>
      </c>
      <c r="T13" t="n">
        <v>1077.2</v>
      </c>
      <c r="U13" t="n">
        <v>1088</v>
      </c>
      <c r="V13" t="n">
        <v>0</v>
      </c>
      <c r="W13" t="n">
        <v>0</v>
      </c>
    </row>
    <row r="14">
      <c r="A14" t="inlineStr">
        <is>
          <t>tight</t>
        </is>
      </c>
      <c r="B14" t="inlineStr">
        <is>
          <t>Nuclear buildout</t>
        </is>
      </c>
      <c r="C14" t="inlineStr">
        <is>
          <t>programme</t>
        </is>
      </c>
      <c r="D14" t="n">
        <v>44</v>
      </c>
      <c r="E14" t="n">
        <v>34</v>
      </c>
      <c r="F14" t="n">
        <v>300</v>
      </c>
      <c r="G14" t="n">
        <v>50</v>
      </c>
      <c r="H14" t="n">
        <v>57</v>
      </c>
      <c r="I14" t="n">
        <v>15</v>
      </c>
      <c r="J14" t="n">
        <v>78.40000000000001</v>
      </c>
      <c r="K14" t="n">
        <v>37.1</v>
      </c>
      <c r="M14" t="n">
        <v>18.18</v>
      </c>
      <c r="N14" t="inlineStr">
        <is>
          <t>2031, 2032, 2033, 2034, 2035, 2036</t>
        </is>
      </c>
      <c r="P14" t="n">
        <v>998.3</v>
      </c>
      <c r="S14" t="n">
        <v>2293</v>
      </c>
      <c r="U14" t="n">
        <v>779.9</v>
      </c>
      <c r="W14" t="n">
        <v>0</v>
      </c>
    </row>
    <row r="15">
      <c r="A15" t="inlineStr">
        <is>
          <t>tight</t>
        </is>
      </c>
      <c r="B15" t="inlineStr">
        <is>
          <t>Renewables + gas</t>
        </is>
      </c>
      <c r="C15" t="inlineStr">
        <is>
          <t>low</t>
        </is>
      </c>
      <c r="D15" t="n">
        <v>43</v>
      </c>
      <c r="E15" t="n">
        <v>21</v>
      </c>
      <c r="F15" t="n">
        <v>190</v>
      </c>
      <c r="G15" t="n">
        <v>158</v>
      </c>
      <c r="H15" t="n">
        <v>38</v>
      </c>
      <c r="I15" t="n">
        <v>45</v>
      </c>
      <c r="J15" t="n">
        <v>61.7</v>
      </c>
      <c r="K15" t="n">
        <v>44.9</v>
      </c>
      <c r="L15" t="n">
        <v>1.75</v>
      </c>
      <c r="M15" t="n">
        <v>3.5</v>
      </c>
      <c r="N15" t="inlineStr">
        <is>
          <t>2031</t>
        </is>
      </c>
      <c r="O15" t="n">
        <v>1068.2</v>
      </c>
      <c r="P15" t="n">
        <v>1052.8</v>
      </c>
      <c r="Q15" t="n">
        <v>15.4</v>
      </c>
      <c r="R15" t="n">
        <v>3280</v>
      </c>
      <c r="S15" t="n">
        <v>3282</v>
      </c>
      <c r="T15" t="n">
        <v>662.5</v>
      </c>
      <c r="U15" t="n">
        <v>663</v>
      </c>
      <c r="V15" t="n">
        <v>13</v>
      </c>
      <c r="W15" t="n">
        <v>0</v>
      </c>
    </row>
    <row r="16">
      <c r="A16" t="inlineStr">
        <is>
          <t>tight</t>
        </is>
      </c>
      <c r="B16" t="inlineStr">
        <is>
          <t>Renewables + gas</t>
        </is>
      </c>
      <c r="C16" t="inlineStr">
        <is>
          <t>central</t>
        </is>
      </c>
      <c r="D16" t="n">
        <v>44</v>
      </c>
      <c r="E16" t="n">
        <v>34</v>
      </c>
      <c r="F16" t="n">
        <v>285</v>
      </c>
      <c r="G16" t="n">
        <v>144</v>
      </c>
      <c r="H16" t="n">
        <v>55</v>
      </c>
      <c r="I16" t="n">
        <v>36</v>
      </c>
      <c r="J16" t="n">
        <v>76.3</v>
      </c>
      <c r="K16" t="n">
        <v>52.8</v>
      </c>
      <c r="L16" t="n">
        <v>2.27</v>
      </c>
      <c r="M16" t="n">
        <v>5.15</v>
      </c>
      <c r="N16" t="inlineStr">
        <is>
          <t>2031, 2034, 2035, 2037</t>
        </is>
      </c>
      <c r="O16" t="n">
        <v>1220.2</v>
      </c>
      <c r="P16" t="n">
        <v>1214</v>
      </c>
      <c r="Q16" t="n">
        <v>6.2</v>
      </c>
      <c r="R16" t="n">
        <v>3536</v>
      </c>
      <c r="S16" t="n">
        <v>3531</v>
      </c>
      <c r="T16" t="n">
        <v>714.2</v>
      </c>
      <c r="U16" t="n">
        <v>713.3</v>
      </c>
      <c r="V16" t="n">
        <v>1</v>
      </c>
      <c r="W16" t="n">
        <v>0</v>
      </c>
    </row>
    <row r="17">
      <c r="A17" t="inlineStr">
        <is>
          <t>tight</t>
        </is>
      </c>
      <c r="B17" t="inlineStr">
        <is>
          <t>Renewables + gas</t>
        </is>
      </c>
      <c r="C17" t="inlineStr">
        <is>
          <t>high</t>
        </is>
      </c>
      <c r="D17" t="n">
        <v>44</v>
      </c>
      <c r="E17" t="n">
        <v>34</v>
      </c>
      <c r="F17" t="n">
        <v>300</v>
      </c>
      <c r="G17" t="n">
        <v>190</v>
      </c>
      <c r="H17" t="n">
        <v>57</v>
      </c>
      <c r="I17" t="n">
        <v>57</v>
      </c>
      <c r="J17" t="n">
        <v>78.40000000000001</v>
      </c>
      <c r="K17" t="n">
        <v>63.7</v>
      </c>
      <c r="L17" t="n">
        <v>5.11</v>
      </c>
      <c r="M17" t="n">
        <v>23.35</v>
      </c>
      <c r="N17" t="inlineStr">
        <is>
          <t>2031, 2032, 2033, 2034, 2035, 2036, 2037, 2038, 2039, 2040, 2041, 2042, 2043, 2044, 2045, 2046, 2047, 2048, 2049, 2050</t>
        </is>
      </c>
      <c r="O17" t="n">
        <v>1292.9</v>
      </c>
      <c r="P17" t="n">
        <v>1289.5</v>
      </c>
      <c r="Q17" t="n">
        <v>3.4</v>
      </c>
      <c r="R17" t="n">
        <v>3757</v>
      </c>
      <c r="S17" t="n">
        <v>3747</v>
      </c>
      <c r="T17" t="n">
        <v>758.8</v>
      </c>
      <c r="U17" t="n">
        <v>756.9</v>
      </c>
      <c r="V17" t="n">
        <v>0</v>
      </c>
      <c r="W17" t="n">
        <v>0</v>
      </c>
    </row>
    <row r="18">
      <c r="A18" t="inlineStr">
        <is>
          <t>tight</t>
        </is>
      </c>
      <c r="B18" t="inlineStr">
        <is>
          <t>Renewables + gas</t>
        </is>
      </c>
      <c r="C18" t="inlineStr">
        <is>
          <t>programme</t>
        </is>
      </c>
      <c r="D18" t="n">
        <v>44</v>
      </c>
      <c r="E18" t="n">
        <v>34</v>
      </c>
      <c r="F18" t="n">
        <v>300</v>
      </c>
      <c r="G18" t="n">
        <v>88</v>
      </c>
      <c r="H18" t="n">
        <v>57</v>
      </c>
      <c r="I18" t="n">
        <v>21</v>
      </c>
      <c r="J18" t="n">
        <v>78.40000000000001</v>
      </c>
      <c r="K18" t="n">
        <v>42.7</v>
      </c>
      <c r="M18" t="n">
        <v>8.460000000000001</v>
      </c>
      <c r="N18" t="inlineStr">
        <is>
          <t>2031, 2032, 2033, 2034, 2035</t>
        </is>
      </c>
      <c r="P18" t="n">
        <v>1158</v>
      </c>
      <c r="S18" t="n">
        <v>3461</v>
      </c>
      <c r="U18" t="n">
        <v>699.1</v>
      </c>
      <c r="W18" t="n">
        <v>0</v>
      </c>
    </row>
    <row r="20">
      <c r="A20" t="inlineStr">
        <is>
          <t>Year-by-year LOLE (hours/year)</t>
        </is>
      </c>
    </row>
    <row r="21">
      <c r="A21" t="inlineStr">
        <is>
          <t>setting</t>
        </is>
      </c>
      <c r="B21" t="inlineStr">
        <is>
          <t>programme</t>
        </is>
      </c>
      <c r="C21" t="inlineStr">
        <is>
          <t>demand</t>
        </is>
      </c>
      <c r="D21" t="n">
        <v>2030</v>
      </c>
      <c r="E21" t="n">
        <v>2031</v>
      </c>
      <c r="F21" t="n">
        <v>2032</v>
      </c>
      <c r="G21" t="n">
        <v>2033</v>
      </c>
      <c r="H21" t="n">
        <v>2034</v>
      </c>
      <c r="I21" t="n">
        <v>2035</v>
      </c>
      <c r="J21" t="n">
        <v>2036</v>
      </c>
      <c r="K21" t="n">
        <v>2037</v>
      </c>
      <c r="L21" t="n">
        <v>2038</v>
      </c>
      <c r="M21" t="n">
        <v>2039</v>
      </c>
      <c r="N21" t="n">
        <v>2040</v>
      </c>
      <c r="O21" t="n">
        <v>2041</v>
      </c>
      <c r="P21" t="n">
        <v>2042</v>
      </c>
      <c r="Q21" t="n">
        <v>2043</v>
      </c>
      <c r="R21" t="n">
        <v>2044</v>
      </c>
      <c r="S21" t="n">
        <v>2045</v>
      </c>
      <c r="T21" t="n">
        <v>2046</v>
      </c>
      <c r="U21" t="n">
        <v>2047</v>
      </c>
      <c r="V21" t="n">
        <v>2048</v>
      </c>
      <c r="W21" t="n">
        <v>2049</v>
      </c>
      <c r="X21" t="n">
        <v>2050</v>
      </c>
    </row>
    <row r="22">
      <c r="A22" t="inlineStr">
        <is>
          <t>planning</t>
        </is>
      </c>
      <c r="B22" t="inlineStr">
        <is>
          <t>Nuclear buildout</t>
        </is>
      </c>
      <c r="C22" t="inlineStr">
        <is>
          <t>low</t>
        </is>
      </c>
      <c r="D22" t="n">
        <v>1.339</v>
      </c>
      <c r="E22" t="n">
        <v>1.821</v>
      </c>
      <c r="F22" t="n">
        <v>1</v>
      </c>
      <c r="G22" t="n">
        <v>0.875</v>
      </c>
      <c r="H22" t="n">
        <v>0.589</v>
      </c>
      <c r="I22" t="n">
        <v>0</v>
      </c>
      <c r="J22" t="n">
        <v>0</v>
      </c>
      <c r="K22" t="n">
        <v>0</v>
      </c>
      <c r="L22" t="n">
        <v>0</v>
      </c>
      <c r="M22" t="n">
        <v>0</v>
      </c>
      <c r="N22" t="n">
        <v>0</v>
      </c>
      <c r="O22" t="n">
        <v>0</v>
      </c>
      <c r="P22" t="n">
        <v>0</v>
      </c>
      <c r="Q22" t="n">
        <v>0</v>
      </c>
      <c r="R22" t="n">
        <v>0</v>
      </c>
      <c r="S22" t="n">
        <v>0</v>
      </c>
      <c r="T22" t="n">
        <v>0</v>
      </c>
      <c r="U22" t="n">
        <v>0</v>
      </c>
      <c r="V22" t="n">
        <v>0.018</v>
      </c>
      <c r="W22" t="n">
        <v>0</v>
      </c>
      <c r="X22" t="n">
        <v>0</v>
      </c>
    </row>
    <row r="23">
      <c r="A23" t="inlineStr">
        <is>
          <t>planning</t>
        </is>
      </c>
      <c r="B23" t="inlineStr">
        <is>
          <t>Nuclear buildout</t>
        </is>
      </c>
      <c r="C23" t="inlineStr">
        <is>
          <t>central</t>
        </is>
      </c>
      <c r="D23" t="n">
        <v>1.411</v>
      </c>
      <c r="E23" t="n">
        <v>2.643</v>
      </c>
      <c r="F23" t="n">
        <v>1.661</v>
      </c>
      <c r="G23" t="n">
        <v>2.464</v>
      </c>
      <c r="H23" t="n">
        <v>1.607</v>
      </c>
      <c r="I23" t="n">
        <v>0.357</v>
      </c>
      <c r="J23" t="n">
        <v>0.446</v>
      </c>
      <c r="K23" t="n">
        <v>0</v>
      </c>
      <c r="L23" t="n">
        <v>0</v>
      </c>
      <c r="M23" t="n">
        <v>0</v>
      </c>
      <c r="N23" t="n">
        <v>0</v>
      </c>
      <c r="O23" t="n">
        <v>0</v>
      </c>
      <c r="P23" t="n">
        <v>0.018</v>
      </c>
      <c r="Q23" t="n">
        <v>0.018</v>
      </c>
      <c r="R23" t="n">
        <v>0</v>
      </c>
      <c r="S23" t="n">
        <v>0.07099999999999999</v>
      </c>
      <c r="T23" t="n">
        <v>0.125</v>
      </c>
      <c r="U23" t="n">
        <v>0.054</v>
      </c>
      <c r="V23" t="n">
        <v>0.018</v>
      </c>
      <c r="W23" t="n">
        <v>0.036</v>
      </c>
      <c r="X23" t="n">
        <v>0.036</v>
      </c>
    </row>
    <row r="24">
      <c r="A24" t="inlineStr">
        <is>
          <t>planning</t>
        </is>
      </c>
      <c r="B24" t="inlineStr">
        <is>
          <t>Nuclear buildout</t>
        </is>
      </c>
      <c r="C24" t="inlineStr">
        <is>
          <t>high</t>
        </is>
      </c>
      <c r="D24" t="n">
        <v>3.089</v>
      </c>
      <c r="E24" t="n">
        <v>6.768</v>
      </c>
      <c r="F24" t="n">
        <v>5.107</v>
      </c>
      <c r="G24" t="n">
        <v>8.339</v>
      </c>
      <c r="H24" t="n">
        <v>7.679</v>
      </c>
      <c r="I24" t="n">
        <v>3.107</v>
      </c>
      <c r="J24" t="n">
        <v>3.161</v>
      </c>
      <c r="K24" t="n">
        <v>2.625</v>
      </c>
      <c r="L24" t="n">
        <v>2.5</v>
      </c>
      <c r="M24" t="n">
        <v>2.446</v>
      </c>
      <c r="N24" t="n">
        <v>3.696</v>
      </c>
      <c r="O24" t="n">
        <v>3.804</v>
      </c>
      <c r="P24" t="n">
        <v>2.125</v>
      </c>
      <c r="Q24" t="n">
        <v>2.554</v>
      </c>
      <c r="R24" t="n">
        <v>1.464</v>
      </c>
      <c r="S24" t="n">
        <v>1.929</v>
      </c>
      <c r="T24" t="n">
        <v>0.375</v>
      </c>
      <c r="U24" t="n">
        <v>0.232</v>
      </c>
      <c r="V24" t="n">
        <v>0.232</v>
      </c>
      <c r="W24" t="n">
        <v>0.143</v>
      </c>
      <c r="X24" t="n">
        <v>0.089</v>
      </c>
    </row>
    <row r="25">
      <c r="A25" t="inlineStr">
        <is>
          <t>planning</t>
        </is>
      </c>
      <c r="B25" t="inlineStr">
        <is>
          <t>Renewables + gas</t>
        </is>
      </c>
      <c r="C25" t="inlineStr">
        <is>
          <t>low</t>
        </is>
      </c>
      <c r="D25" t="n">
        <v>1.339</v>
      </c>
      <c r="E25" t="n">
        <v>1.75</v>
      </c>
      <c r="F25" t="n">
        <v>0.946</v>
      </c>
      <c r="G25" t="n">
        <v>0.911</v>
      </c>
      <c r="H25" t="n">
        <v>0.429</v>
      </c>
      <c r="I25" t="n">
        <v>0</v>
      </c>
      <c r="J25" t="n">
        <v>0.018</v>
      </c>
      <c r="K25" t="n">
        <v>0.018</v>
      </c>
      <c r="L25" t="n">
        <v>0</v>
      </c>
      <c r="M25" t="n">
        <v>0</v>
      </c>
      <c r="N25" t="n">
        <v>0</v>
      </c>
      <c r="O25" t="n">
        <v>0.018</v>
      </c>
      <c r="P25" t="n">
        <v>0.036</v>
      </c>
      <c r="Q25" t="n">
        <v>0</v>
      </c>
      <c r="R25" t="n">
        <v>0.054</v>
      </c>
      <c r="S25" t="n">
        <v>0.018</v>
      </c>
      <c r="T25" t="n">
        <v>0.054</v>
      </c>
      <c r="U25" t="n">
        <v>0.018</v>
      </c>
      <c r="V25" t="n">
        <v>0.054</v>
      </c>
      <c r="W25" t="n">
        <v>0.054</v>
      </c>
      <c r="X25" t="n">
        <v>0.036</v>
      </c>
    </row>
    <row r="26">
      <c r="A26" t="inlineStr">
        <is>
          <t>planning</t>
        </is>
      </c>
      <c r="B26" t="inlineStr">
        <is>
          <t>Renewables + gas</t>
        </is>
      </c>
      <c r="C26" t="inlineStr">
        <is>
          <t>central</t>
        </is>
      </c>
      <c r="D26" t="n">
        <v>1.411</v>
      </c>
      <c r="E26" t="n">
        <v>2.268</v>
      </c>
      <c r="F26" t="n">
        <v>1.304</v>
      </c>
      <c r="G26" t="n">
        <v>0.964</v>
      </c>
      <c r="H26" t="n">
        <v>0.75</v>
      </c>
      <c r="I26" t="n">
        <v>0.179</v>
      </c>
      <c r="J26" t="n">
        <v>0.304</v>
      </c>
      <c r="K26" t="n">
        <v>0.196</v>
      </c>
      <c r="L26" t="n">
        <v>0.161</v>
      </c>
      <c r="M26" t="n">
        <v>0.036</v>
      </c>
      <c r="N26" t="n">
        <v>0.054</v>
      </c>
      <c r="O26" t="n">
        <v>0.196</v>
      </c>
      <c r="P26" t="n">
        <v>0.089</v>
      </c>
      <c r="Q26" t="n">
        <v>0.161</v>
      </c>
      <c r="R26" t="n">
        <v>0.161</v>
      </c>
      <c r="S26" t="n">
        <v>0.179</v>
      </c>
      <c r="T26" t="n">
        <v>0.125</v>
      </c>
      <c r="U26" t="n">
        <v>0.089</v>
      </c>
      <c r="V26" t="n">
        <v>0.214</v>
      </c>
      <c r="W26" t="n">
        <v>0.143</v>
      </c>
      <c r="X26" t="n">
        <v>0.161</v>
      </c>
    </row>
    <row r="27">
      <c r="A27" t="inlineStr">
        <is>
          <t>planning</t>
        </is>
      </c>
      <c r="B27" t="inlineStr">
        <is>
          <t>Renewables + gas</t>
        </is>
      </c>
      <c r="C27" t="inlineStr">
        <is>
          <t>high</t>
        </is>
      </c>
      <c r="D27" t="n">
        <v>3.089</v>
      </c>
      <c r="E27" t="n">
        <v>5.107</v>
      </c>
      <c r="F27" t="n">
        <v>3.25</v>
      </c>
      <c r="G27" t="n">
        <v>3.732</v>
      </c>
      <c r="H27" t="n">
        <v>2.554</v>
      </c>
      <c r="I27" t="n">
        <v>1.268</v>
      </c>
      <c r="J27" t="n">
        <v>1.482</v>
      </c>
      <c r="K27" t="n">
        <v>2.018</v>
      </c>
      <c r="L27" t="n">
        <v>1.911</v>
      </c>
      <c r="M27" t="n">
        <v>1.625</v>
      </c>
      <c r="N27" t="n">
        <v>2.089</v>
      </c>
      <c r="O27" t="n">
        <v>2.732</v>
      </c>
      <c r="P27" t="n">
        <v>2.482</v>
      </c>
      <c r="Q27" t="n">
        <v>2.5</v>
      </c>
      <c r="R27" t="n">
        <v>2.554</v>
      </c>
      <c r="S27" t="n">
        <v>2.125</v>
      </c>
      <c r="T27" t="n">
        <v>1.286</v>
      </c>
      <c r="U27" t="n">
        <v>1.161</v>
      </c>
      <c r="V27" t="n">
        <v>0.839</v>
      </c>
      <c r="W27" t="n">
        <v>0.786</v>
      </c>
      <c r="X27" t="n">
        <v>0.661</v>
      </c>
    </row>
    <row r="28">
      <c r="A28" t="inlineStr">
        <is>
          <t>official</t>
        </is>
      </c>
      <c r="B28" t="inlineStr">
        <is>
          <t>Nuclear buildout</t>
        </is>
      </c>
      <c r="C28" t="inlineStr">
        <is>
          <t>low</t>
        </is>
      </c>
      <c r="D28" t="n">
        <v>1.298</v>
      </c>
      <c r="E28" t="n">
        <v>2.964</v>
      </c>
      <c r="F28" t="n">
        <v>1.69</v>
      </c>
      <c r="G28" t="n">
        <v>2.095</v>
      </c>
      <c r="H28" t="n">
        <v>2.619</v>
      </c>
      <c r="I28" t="n">
        <v>2.071</v>
      </c>
      <c r="J28" t="n">
        <v>2.286</v>
      </c>
      <c r="K28" t="n">
        <v>1.893</v>
      </c>
      <c r="L28" t="n">
        <v>1.631</v>
      </c>
      <c r="M28" t="n">
        <v>1.393</v>
      </c>
      <c r="N28" t="n">
        <v>1.869</v>
      </c>
      <c r="O28" t="n">
        <v>2.083</v>
      </c>
      <c r="P28" t="n">
        <v>1.464</v>
      </c>
      <c r="Q28" t="n">
        <v>1.929</v>
      </c>
      <c r="R28" t="n">
        <v>0.964</v>
      </c>
      <c r="S28" t="n">
        <v>2.786</v>
      </c>
      <c r="T28" t="n">
        <v>1.56</v>
      </c>
      <c r="U28" t="n">
        <v>1.036</v>
      </c>
      <c r="V28" t="n">
        <v>1.262</v>
      </c>
      <c r="W28" t="n">
        <v>2.679</v>
      </c>
      <c r="X28" t="n">
        <v>2.619</v>
      </c>
    </row>
    <row r="29">
      <c r="A29" t="inlineStr">
        <is>
          <t>official</t>
        </is>
      </c>
      <c r="B29" t="inlineStr">
        <is>
          <t>Nuclear buildout</t>
        </is>
      </c>
      <c r="C29" t="inlineStr">
        <is>
          <t>central</t>
        </is>
      </c>
      <c r="D29" t="n">
        <v>1.381</v>
      </c>
      <c r="E29" t="n">
        <v>2.595</v>
      </c>
      <c r="F29" t="n">
        <v>1.75</v>
      </c>
      <c r="G29" t="n">
        <v>2.238</v>
      </c>
      <c r="H29" t="n">
        <v>2.071</v>
      </c>
      <c r="I29" t="n">
        <v>0.964</v>
      </c>
      <c r="J29" t="n">
        <v>1.631</v>
      </c>
      <c r="K29" t="n">
        <v>1.369</v>
      </c>
      <c r="L29" t="n">
        <v>1.345</v>
      </c>
      <c r="M29" t="n">
        <v>1.476</v>
      </c>
      <c r="N29" t="n">
        <v>2.357</v>
      </c>
      <c r="O29" t="n">
        <v>2.524</v>
      </c>
      <c r="P29" t="n">
        <v>1.857</v>
      </c>
      <c r="Q29" t="n">
        <v>2.357</v>
      </c>
      <c r="R29" t="n">
        <v>1.405</v>
      </c>
      <c r="S29" t="n">
        <v>2.452</v>
      </c>
      <c r="T29" t="n">
        <v>1.56</v>
      </c>
      <c r="U29" t="n">
        <v>0.893</v>
      </c>
      <c r="V29" t="n">
        <v>0.417</v>
      </c>
      <c r="W29" t="n">
        <v>0.333</v>
      </c>
      <c r="X29" t="n">
        <v>0.274</v>
      </c>
    </row>
    <row r="30">
      <c r="A30" t="inlineStr">
        <is>
          <t>official</t>
        </is>
      </c>
      <c r="B30" t="inlineStr">
        <is>
          <t>Nuclear buildout</t>
        </is>
      </c>
      <c r="C30" t="inlineStr">
        <is>
          <t>high</t>
        </is>
      </c>
      <c r="D30" t="n">
        <v>2.905</v>
      </c>
      <c r="E30" t="n">
        <v>6.702</v>
      </c>
      <c r="F30" t="n">
        <v>5.036</v>
      </c>
      <c r="G30" t="n">
        <v>7.881</v>
      </c>
      <c r="H30" t="n">
        <v>7.417</v>
      </c>
      <c r="I30" t="n">
        <v>3.024</v>
      </c>
      <c r="J30" t="n">
        <v>3.143</v>
      </c>
      <c r="K30" t="n">
        <v>2.798</v>
      </c>
      <c r="L30" t="n">
        <v>2.56</v>
      </c>
      <c r="M30" t="n">
        <v>2.381</v>
      </c>
      <c r="N30" t="n">
        <v>3.726</v>
      </c>
      <c r="O30" t="n">
        <v>3.893</v>
      </c>
      <c r="P30" t="n">
        <v>2.786</v>
      </c>
      <c r="Q30" t="n">
        <v>2.595</v>
      </c>
      <c r="R30" t="n">
        <v>1.798</v>
      </c>
      <c r="S30" t="n">
        <v>2.429</v>
      </c>
      <c r="T30" t="n">
        <v>1.774</v>
      </c>
      <c r="U30" t="n">
        <v>1.595</v>
      </c>
      <c r="V30" t="n">
        <v>1.155</v>
      </c>
      <c r="W30" t="n">
        <v>1.095</v>
      </c>
      <c r="X30" t="n">
        <v>0.452</v>
      </c>
    </row>
    <row r="31">
      <c r="A31" t="inlineStr">
        <is>
          <t>official</t>
        </is>
      </c>
      <c r="B31" t="inlineStr">
        <is>
          <t>Nuclear buildout</t>
        </is>
      </c>
      <c r="C31" t="inlineStr">
        <is>
          <t>programme</t>
        </is>
      </c>
      <c r="D31" t="n">
        <v>2.25</v>
      </c>
      <c r="E31" t="n">
        <v>5.833</v>
      </c>
      <c r="F31" t="n">
        <v>4.702</v>
      </c>
      <c r="G31" t="n">
        <v>6.548</v>
      </c>
      <c r="H31" t="n">
        <v>4.048</v>
      </c>
      <c r="I31" t="n">
        <v>2.19</v>
      </c>
      <c r="J31" t="n">
        <v>2.583</v>
      </c>
      <c r="K31" t="n">
        <v>2.429</v>
      </c>
      <c r="L31" t="n">
        <v>2.464</v>
      </c>
      <c r="M31" t="n">
        <v>2.19</v>
      </c>
      <c r="N31" t="n">
        <v>2.762</v>
      </c>
      <c r="O31" t="n">
        <v>2.345</v>
      </c>
      <c r="P31" t="n">
        <v>1.964</v>
      </c>
      <c r="Q31" t="n">
        <v>2.94</v>
      </c>
      <c r="R31" t="n">
        <v>1.357</v>
      </c>
      <c r="S31" t="n">
        <v>2.155</v>
      </c>
      <c r="T31" t="n">
        <v>0.786</v>
      </c>
      <c r="U31" t="n">
        <v>0.524</v>
      </c>
      <c r="V31" t="n">
        <v>0.095</v>
      </c>
      <c r="W31" t="n">
        <v>0.07099999999999999</v>
      </c>
      <c r="X31" t="n">
        <v>0.083</v>
      </c>
    </row>
    <row r="32">
      <c r="A32" t="inlineStr">
        <is>
          <t>official</t>
        </is>
      </c>
      <c r="B32" t="inlineStr">
        <is>
          <t>Renewables + gas</t>
        </is>
      </c>
      <c r="C32" t="inlineStr">
        <is>
          <t>low</t>
        </is>
      </c>
      <c r="D32" t="n">
        <v>1.298</v>
      </c>
      <c r="E32" t="n">
        <v>2.833</v>
      </c>
      <c r="F32" t="n">
        <v>1.964</v>
      </c>
      <c r="G32" t="n">
        <v>1.893</v>
      </c>
      <c r="H32" t="n">
        <v>2.655</v>
      </c>
      <c r="I32" t="n">
        <v>1.452</v>
      </c>
      <c r="J32" t="n">
        <v>1.262</v>
      </c>
      <c r="K32" t="n">
        <v>1.179</v>
      </c>
      <c r="L32" t="n">
        <v>0.75</v>
      </c>
      <c r="M32" t="n">
        <v>0.44</v>
      </c>
      <c r="N32" t="n">
        <v>0.524</v>
      </c>
      <c r="O32" t="n">
        <v>1.214</v>
      </c>
      <c r="P32" t="n">
        <v>1.488</v>
      </c>
      <c r="Q32" t="n">
        <v>1.619</v>
      </c>
      <c r="R32" t="n">
        <v>2.238</v>
      </c>
      <c r="S32" t="n">
        <v>2.381</v>
      </c>
      <c r="T32" t="n">
        <v>2.81</v>
      </c>
      <c r="U32" t="n">
        <v>2.702</v>
      </c>
      <c r="V32" t="n">
        <v>2.702</v>
      </c>
      <c r="W32" t="n">
        <v>2.821</v>
      </c>
      <c r="X32" t="n">
        <v>2.548</v>
      </c>
    </row>
    <row r="33">
      <c r="A33" t="inlineStr">
        <is>
          <t>official</t>
        </is>
      </c>
      <c r="B33" t="inlineStr">
        <is>
          <t>Renewables + gas</t>
        </is>
      </c>
      <c r="C33" t="inlineStr">
        <is>
          <t>central</t>
        </is>
      </c>
      <c r="D33" t="n">
        <v>1.381</v>
      </c>
      <c r="E33" t="n">
        <v>2.155</v>
      </c>
      <c r="F33" t="n">
        <v>1.274</v>
      </c>
      <c r="G33" t="n">
        <v>0.952</v>
      </c>
      <c r="H33" t="n">
        <v>1.202</v>
      </c>
      <c r="I33" t="n">
        <v>0.821</v>
      </c>
      <c r="J33" t="n">
        <v>1.167</v>
      </c>
      <c r="K33" t="n">
        <v>2.381</v>
      </c>
      <c r="L33" t="n">
        <v>2.774</v>
      </c>
      <c r="M33" t="n">
        <v>2.381</v>
      </c>
      <c r="N33" t="n">
        <v>2.952</v>
      </c>
      <c r="O33" t="n">
        <v>2.631</v>
      </c>
      <c r="P33" t="n">
        <v>2.94</v>
      </c>
      <c r="Q33" t="n">
        <v>2.774</v>
      </c>
      <c r="R33" t="n">
        <v>2.726</v>
      </c>
      <c r="S33" t="n">
        <v>2.393</v>
      </c>
      <c r="T33" t="n">
        <v>2.548</v>
      </c>
      <c r="U33" t="n">
        <v>2.214</v>
      </c>
      <c r="V33" t="n">
        <v>1.786</v>
      </c>
      <c r="W33" t="n">
        <v>2.369</v>
      </c>
      <c r="X33" t="n">
        <v>1.821</v>
      </c>
    </row>
    <row r="34">
      <c r="A34" t="inlineStr">
        <is>
          <t>official</t>
        </is>
      </c>
      <c r="B34" t="inlineStr">
        <is>
          <t>Renewables + gas</t>
        </is>
      </c>
      <c r="C34" t="inlineStr">
        <is>
          <t>high</t>
        </is>
      </c>
      <c r="D34" t="n">
        <v>2.905</v>
      </c>
      <c r="E34" t="n">
        <v>5.107</v>
      </c>
      <c r="F34" t="n">
        <v>3.262</v>
      </c>
      <c r="G34" t="n">
        <v>3.405</v>
      </c>
      <c r="H34" t="n">
        <v>2.381</v>
      </c>
      <c r="I34" t="n">
        <v>1.226</v>
      </c>
      <c r="J34" t="n">
        <v>1.417</v>
      </c>
      <c r="K34" t="n">
        <v>1.988</v>
      </c>
      <c r="L34" t="n">
        <v>1.976</v>
      </c>
      <c r="M34" t="n">
        <v>1.512</v>
      </c>
      <c r="N34" t="n">
        <v>2.179</v>
      </c>
      <c r="O34" t="n">
        <v>2.75</v>
      </c>
      <c r="P34" t="n">
        <v>2.345</v>
      </c>
      <c r="Q34" t="n">
        <v>2.821</v>
      </c>
      <c r="R34" t="n">
        <v>2.667</v>
      </c>
      <c r="S34" t="n">
        <v>2.524</v>
      </c>
      <c r="T34" t="n">
        <v>2.619</v>
      </c>
      <c r="U34" t="n">
        <v>2.798</v>
      </c>
      <c r="V34" t="n">
        <v>2.726</v>
      </c>
      <c r="W34" t="n">
        <v>2.476</v>
      </c>
      <c r="X34" t="n">
        <v>3</v>
      </c>
    </row>
    <row r="35">
      <c r="A35" t="inlineStr">
        <is>
          <t>official</t>
        </is>
      </c>
      <c r="B35" t="inlineStr">
        <is>
          <t>Renewables + gas</t>
        </is>
      </c>
      <c r="C35" t="inlineStr">
        <is>
          <t>programme</t>
        </is>
      </c>
      <c r="D35" t="n">
        <v>2.25</v>
      </c>
      <c r="E35" t="n">
        <v>4.679</v>
      </c>
      <c r="F35" t="n">
        <v>3.071</v>
      </c>
      <c r="G35" t="n">
        <v>2.488</v>
      </c>
      <c r="H35" t="n">
        <v>2.833</v>
      </c>
      <c r="I35" t="n">
        <v>2.024</v>
      </c>
      <c r="J35" t="n">
        <v>2.345</v>
      </c>
      <c r="K35" t="n">
        <v>2.524</v>
      </c>
      <c r="L35" t="n">
        <v>2.774</v>
      </c>
      <c r="M35" t="n">
        <v>2.262</v>
      </c>
      <c r="N35" t="n">
        <v>2.988</v>
      </c>
      <c r="O35" t="n">
        <v>2.917</v>
      </c>
      <c r="P35" t="n">
        <v>2.667</v>
      </c>
      <c r="Q35" t="n">
        <v>2.833</v>
      </c>
      <c r="R35" t="n">
        <v>2.952</v>
      </c>
      <c r="S35" t="n">
        <v>2.44</v>
      </c>
      <c r="T35" t="n">
        <v>2.881</v>
      </c>
      <c r="U35" t="n">
        <v>2.512</v>
      </c>
      <c r="V35" t="n">
        <v>2.893</v>
      </c>
      <c r="W35" t="n">
        <v>2.798</v>
      </c>
      <c r="X35" t="n">
        <v>2.702</v>
      </c>
    </row>
    <row r="36">
      <c r="A36" t="inlineStr">
        <is>
          <t>tight</t>
        </is>
      </c>
      <c r="B36" t="inlineStr">
        <is>
          <t>Nuclear buildout</t>
        </is>
      </c>
      <c r="C36" t="inlineStr">
        <is>
          <t>low</t>
        </is>
      </c>
      <c r="D36" t="n">
        <v>1.298</v>
      </c>
      <c r="E36" t="n">
        <v>3.738</v>
      </c>
      <c r="F36" t="n">
        <v>1.714</v>
      </c>
      <c r="G36" t="n">
        <v>2.024</v>
      </c>
      <c r="H36" t="n">
        <v>2.31</v>
      </c>
      <c r="I36" t="n">
        <v>1.679</v>
      </c>
      <c r="J36" t="n">
        <v>1.726</v>
      </c>
      <c r="K36" t="n">
        <v>1.393</v>
      </c>
      <c r="L36" t="n">
        <v>0.905</v>
      </c>
      <c r="M36" t="n">
        <v>0.607</v>
      </c>
      <c r="N36" t="n">
        <v>0.857</v>
      </c>
      <c r="O36" t="n">
        <v>1.202</v>
      </c>
      <c r="P36" t="n">
        <v>0.845</v>
      </c>
      <c r="Q36" t="n">
        <v>1.393</v>
      </c>
      <c r="R36" t="n">
        <v>0.726</v>
      </c>
      <c r="S36" t="n">
        <v>2.917</v>
      </c>
      <c r="T36" t="n">
        <v>1.679</v>
      </c>
      <c r="U36" t="n">
        <v>0.881</v>
      </c>
      <c r="V36" t="n">
        <v>0.905</v>
      </c>
      <c r="W36" t="n">
        <v>2.595</v>
      </c>
      <c r="X36" t="n">
        <v>2.762</v>
      </c>
    </row>
    <row r="37">
      <c r="A37" t="inlineStr">
        <is>
          <t>tight</t>
        </is>
      </c>
      <c r="B37" t="inlineStr">
        <is>
          <t>Nuclear buildout</t>
        </is>
      </c>
      <c r="C37" t="inlineStr">
        <is>
          <t>central</t>
        </is>
      </c>
      <c r="D37" t="n">
        <v>1.381</v>
      </c>
      <c r="E37" t="n">
        <v>5.726</v>
      </c>
      <c r="F37" t="n">
        <v>3.774</v>
      </c>
      <c r="G37" t="n">
        <v>5.857</v>
      </c>
      <c r="H37" t="n">
        <v>8.869</v>
      </c>
      <c r="I37" t="n">
        <v>5.536</v>
      </c>
      <c r="J37" t="n">
        <v>4.202</v>
      </c>
      <c r="K37" t="n">
        <v>2.417</v>
      </c>
      <c r="L37" t="n">
        <v>2.286</v>
      </c>
      <c r="M37" t="n">
        <v>2.5</v>
      </c>
      <c r="N37" t="n">
        <v>2.786</v>
      </c>
      <c r="O37" t="n">
        <v>2.821</v>
      </c>
      <c r="P37" t="n">
        <v>2.476</v>
      </c>
      <c r="Q37" t="n">
        <v>2.679</v>
      </c>
      <c r="R37" t="n">
        <v>1.512</v>
      </c>
      <c r="S37" t="n">
        <v>2.179</v>
      </c>
      <c r="T37" t="n">
        <v>0.393</v>
      </c>
      <c r="U37" t="n">
        <v>0.131</v>
      </c>
      <c r="V37" t="n">
        <v>0.048</v>
      </c>
      <c r="W37" t="n">
        <v>0.048</v>
      </c>
      <c r="X37" t="n">
        <v>0.048</v>
      </c>
    </row>
    <row r="38">
      <c r="A38" t="inlineStr">
        <is>
          <t>tight</t>
        </is>
      </c>
      <c r="B38" t="inlineStr">
        <is>
          <t>Nuclear buildout</t>
        </is>
      </c>
      <c r="C38" t="inlineStr">
        <is>
          <t>high</t>
        </is>
      </c>
      <c r="D38" t="n">
        <v>2.905</v>
      </c>
      <c r="E38" t="n">
        <v>11.107</v>
      </c>
      <c r="F38" t="n">
        <v>10.024</v>
      </c>
      <c r="G38" t="n">
        <v>17.75</v>
      </c>
      <c r="H38" t="n">
        <v>25.036</v>
      </c>
      <c r="I38" t="n">
        <v>22.417</v>
      </c>
      <c r="J38" t="n">
        <v>24.571</v>
      </c>
      <c r="K38" t="n">
        <v>24.964</v>
      </c>
      <c r="L38" t="n">
        <v>22.619</v>
      </c>
      <c r="M38" t="n">
        <v>20.393</v>
      </c>
      <c r="N38" t="n">
        <v>28.988</v>
      </c>
      <c r="O38" t="n">
        <v>30.643</v>
      </c>
      <c r="P38" t="n">
        <v>24.012</v>
      </c>
      <c r="Q38" t="n">
        <v>24.405</v>
      </c>
      <c r="R38" t="n">
        <v>15.429</v>
      </c>
      <c r="S38" t="n">
        <v>22.512</v>
      </c>
      <c r="T38" t="n">
        <v>9.095000000000001</v>
      </c>
      <c r="U38" t="n">
        <v>4.357</v>
      </c>
      <c r="V38" t="n">
        <v>2.226</v>
      </c>
      <c r="W38" t="n">
        <v>1.012</v>
      </c>
      <c r="X38" t="n">
        <v>0.393</v>
      </c>
    </row>
    <row r="39">
      <c r="A39" t="inlineStr">
        <is>
          <t>tight</t>
        </is>
      </c>
      <c r="B39" t="inlineStr">
        <is>
          <t>Nuclear buildout</t>
        </is>
      </c>
      <c r="C39" t="inlineStr">
        <is>
          <t>programme</t>
        </is>
      </c>
      <c r="D39" t="n">
        <v>2.25</v>
      </c>
      <c r="E39" t="n">
        <v>10.31</v>
      </c>
      <c r="F39" t="n">
        <v>10.262</v>
      </c>
      <c r="G39" t="n">
        <v>15.905</v>
      </c>
      <c r="H39" t="n">
        <v>18.179</v>
      </c>
      <c r="I39" t="n">
        <v>10.298</v>
      </c>
      <c r="J39" t="n">
        <v>4.167</v>
      </c>
      <c r="K39" t="n">
        <v>2.274</v>
      </c>
      <c r="L39" t="n">
        <v>0.964</v>
      </c>
      <c r="M39" t="n">
        <v>0.786</v>
      </c>
      <c r="N39" t="n">
        <v>1.143</v>
      </c>
      <c r="O39" t="n">
        <v>0.774</v>
      </c>
      <c r="P39" t="n">
        <v>0.429</v>
      </c>
      <c r="Q39" t="n">
        <v>0.274</v>
      </c>
      <c r="R39" t="n">
        <v>0.119</v>
      </c>
      <c r="S39" t="n">
        <v>0.44</v>
      </c>
      <c r="T39" t="n">
        <v>0.024</v>
      </c>
      <c r="U39" t="n">
        <v>0.012</v>
      </c>
      <c r="V39" t="n">
        <v>0.036</v>
      </c>
      <c r="W39" t="n">
        <v>0.024</v>
      </c>
      <c r="X39" t="n">
        <v>0.024</v>
      </c>
    </row>
    <row r="40">
      <c r="A40" t="inlineStr">
        <is>
          <t>tight</t>
        </is>
      </c>
      <c r="B40" t="inlineStr">
        <is>
          <t>Renewables + gas</t>
        </is>
      </c>
      <c r="C40" t="inlineStr">
        <is>
          <t>low</t>
        </is>
      </c>
      <c r="D40" t="n">
        <v>1.298</v>
      </c>
      <c r="E40" t="n">
        <v>3.5</v>
      </c>
      <c r="F40" t="n">
        <v>1.595</v>
      </c>
      <c r="G40" t="n">
        <v>1.881</v>
      </c>
      <c r="H40" t="n">
        <v>1.595</v>
      </c>
      <c r="I40" t="n">
        <v>1.25</v>
      </c>
      <c r="J40" t="n">
        <v>1.048</v>
      </c>
      <c r="K40" t="n">
        <v>1.405</v>
      </c>
      <c r="L40" t="n">
        <v>1.095</v>
      </c>
      <c r="M40" t="n">
        <v>0.8100000000000001</v>
      </c>
      <c r="N40" t="n">
        <v>1.274</v>
      </c>
      <c r="O40" t="n">
        <v>2.06</v>
      </c>
      <c r="P40" t="n">
        <v>2.583</v>
      </c>
      <c r="Q40" t="n">
        <v>2.095</v>
      </c>
      <c r="R40" t="n">
        <v>1.952</v>
      </c>
      <c r="S40" t="n">
        <v>1.5</v>
      </c>
      <c r="T40" t="n">
        <v>1.083</v>
      </c>
      <c r="U40" t="n">
        <v>1.06</v>
      </c>
      <c r="V40" t="n">
        <v>0.893</v>
      </c>
      <c r="W40" t="n">
        <v>1</v>
      </c>
      <c r="X40" t="n">
        <v>1.036</v>
      </c>
    </row>
    <row r="41">
      <c r="A41" t="inlineStr">
        <is>
          <t>tight</t>
        </is>
      </c>
      <c r="B41" t="inlineStr">
        <is>
          <t>Renewables + gas</t>
        </is>
      </c>
      <c r="C41" t="inlineStr">
        <is>
          <t>central</t>
        </is>
      </c>
      <c r="D41" t="n">
        <v>1.381</v>
      </c>
      <c r="E41" t="n">
        <v>5.155</v>
      </c>
      <c r="F41" t="n">
        <v>2.714</v>
      </c>
      <c r="G41" t="n">
        <v>2.583</v>
      </c>
      <c r="H41" t="n">
        <v>3.369</v>
      </c>
      <c r="I41" t="n">
        <v>3.107</v>
      </c>
      <c r="J41" t="n">
        <v>2.81</v>
      </c>
      <c r="K41" t="n">
        <v>3.333</v>
      </c>
      <c r="L41" t="n">
        <v>2.429</v>
      </c>
      <c r="M41" t="n">
        <v>1.798</v>
      </c>
      <c r="N41" t="n">
        <v>2.321</v>
      </c>
      <c r="O41" t="n">
        <v>2.5</v>
      </c>
      <c r="P41" t="n">
        <v>2.81</v>
      </c>
      <c r="Q41" t="n">
        <v>2.405</v>
      </c>
      <c r="R41" t="n">
        <v>2.44</v>
      </c>
      <c r="S41" t="n">
        <v>2.595</v>
      </c>
      <c r="T41" t="n">
        <v>2.667</v>
      </c>
      <c r="U41" t="n">
        <v>2.952</v>
      </c>
      <c r="V41" t="n">
        <v>2.881</v>
      </c>
      <c r="W41" t="n">
        <v>2.774</v>
      </c>
      <c r="X41" t="n">
        <v>2.286</v>
      </c>
    </row>
    <row r="42">
      <c r="A42" t="inlineStr">
        <is>
          <t>tight</t>
        </is>
      </c>
      <c r="B42" t="inlineStr">
        <is>
          <t>Renewables + gas</t>
        </is>
      </c>
      <c r="C42" t="inlineStr">
        <is>
          <t>high</t>
        </is>
      </c>
      <c r="D42" t="n">
        <v>2.905</v>
      </c>
      <c r="E42" t="n">
        <v>9.119</v>
      </c>
      <c r="F42" t="n">
        <v>7.25</v>
      </c>
      <c r="G42" t="n">
        <v>8.452</v>
      </c>
      <c r="H42" t="n">
        <v>10.524</v>
      </c>
      <c r="I42" t="n">
        <v>9.856999999999999</v>
      </c>
      <c r="J42" t="n">
        <v>11.845</v>
      </c>
      <c r="K42" t="n">
        <v>17.643</v>
      </c>
      <c r="L42" t="n">
        <v>15.821</v>
      </c>
      <c r="M42" t="n">
        <v>11.762</v>
      </c>
      <c r="N42" t="n">
        <v>17.369</v>
      </c>
      <c r="O42" t="n">
        <v>21.619</v>
      </c>
      <c r="P42" t="n">
        <v>22.833</v>
      </c>
      <c r="Q42" t="n">
        <v>23.31</v>
      </c>
      <c r="R42" t="n">
        <v>23.345</v>
      </c>
      <c r="S42" t="n">
        <v>20.69</v>
      </c>
      <c r="T42" t="n">
        <v>16.071</v>
      </c>
      <c r="U42" t="n">
        <v>12.643</v>
      </c>
      <c r="V42" t="n">
        <v>8.56</v>
      </c>
      <c r="W42" t="n">
        <v>6.833</v>
      </c>
      <c r="X42" t="n">
        <v>4.952</v>
      </c>
    </row>
    <row r="43">
      <c r="A43" t="inlineStr">
        <is>
          <t>tight</t>
        </is>
      </c>
      <c r="B43" t="inlineStr">
        <is>
          <t>Renewables + gas</t>
        </is>
      </c>
      <c r="C43" t="inlineStr">
        <is>
          <t>programme</t>
        </is>
      </c>
      <c r="D43" t="n">
        <v>2.25</v>
      </c>
      <c r="E43" t="n">
        <v>8.464</v>
      </c>
      <c r="F43" t="n">
        <v>7.274</v>
      </c>
      <c r="G43" t="n">
        <v>6.833</v>
      </c>
      <c r="H43" t="n">
        <v>6.774</v>
      </c>
      <c r="I43" t="n">
        <v>4.321</v>
      </c>
      <c r="J43" t="n">
        <v>2.964</v>
      </c>
      <c r="K43" t="n">
        <v>2.381</v>
      </c>
      <c r="L43" t="n">
        <v>1.893</v>
      </c>
      <c r="M43" t="n">
        <v>1.286</v>
      </c>
      <c r="N43" t="n">
        <v>2.726</v>
      </c>
      <c r="O43" t="n">
        <v>2.738</v>
      </c>
      <c r="P43" t="n">
        <v>1.988</v>
      </c>
      <c r="Q43" t="n">
        <v>2.298</v>
      </c>
      <c r="R43" t="n">
        <v>1.81</v>
      </c>
      <c r="S43" t="n">
        <v>2.238</v>
      </c>
      <c r="T43" t="n">
        <v>2.036</v>
      </c>
      <c r="U43" t="n">
        <v>1.976</v>
      </c>
      <c r="V43" t="n">
        <v>1.893</v>
      </c>
      <c r="W43" t="n">
        <v>2.012</v>
      </c>
      <c r="X43" t="n">
        <v>1.976</v>
      </c>
    </row>
    <row r="44">
      <c r="A44" t="inlineStr">
        <is>
          <t>current policy</t>
        </is>
      </c>
      <c r="B44" t="inlineStr">
        <is>
          <t>Current policy</t>
        </is>
      </c>
      <c r="C44" t="inlineStr">
        <is>
          <t>low</t>
        </is>
      </c>
      <c r="D44" t="n">
        <v>1.298</v>
      </c>
      <c r="E44" t="n">
        <v>3.5</v>
      </c>
      <c r="F44" t="n">
        <v>3.512</v>
      </c>
      <c r="G44" t="n">
        <v>9.083</v>
      </c>
      <c r="H44" t="n">
        <v>12.238</v>
      </c>
      <c r="I44" t="n">
        <v>16.44</v>
      </c>
      <c r="J44" t="n">
        <v>27.25</v>
      </c>
      <c r="K44" t="n">
        <v>32.155</v>
      </c>
      <c r="L44" t="n">
        <v>32.845</v>
      </c>
      <c r="M44" t="n">
        <v>30.976</v>
      </c>
      <c r="N44" t="n">
        <v>43.893</v>
      </c>
      <c r="O44" t="n">
        <v>52.583</v>
      </c>
      <c r="P44" t="n">
        <v>62.726</v>
      </c>
      <c r="Q44" t="n">
        <v>67.024</v>
      </c>
      <c r="R44" t="n">
        <v>80.274</v>
      </c>
      <c r="S44" t="n">
        <v>86.31</v>
      </c>
      <c r="T44" t="n">
        <v>98.774</v>
      </c>
      <c r="U44" t="n">
        <v>110.762</v>
      </c>
      <c r="V44" t="n">
        <v>122.143</v>
      </c>
      <c r="W44" t="n">
        <v>130.25</v>
      </c>
      <c r="X44" t="n">
        <v>139.893</v>
      </c>
    </row>
    <row r="45">
      <c r="A45" t="inlineStr">
        <is>
          <t>current policy</t>
        </is>
      </c>
      <c r="B45" t="inlineStr">
        <is>
          <t>Current policy</t>
        </is>
      </c>
      <c r="C45" t="inlineStr">
        <is>
          <t>central</t>
        </is>
      </c>
      <c r="D45" t="n">
        <v>1.381</v>
      </c>
      <c r="E45" t="n">
        <v>4.976</v>
      </c>
      <c r="F45" t="n">
        <v>6.607</v>
      </c>
      <c r="G45" t="n">
        <v>12.595</v>
      </c>
      <c r="H45" t="n">
        <v>19.155</v>
      </c>
      <c r="I45" t="n">
        <v>19.429</v>
      </c>
      <c r="J45" t="n">
        <v>33.714</v>
      </c>
      <c r="K45" t="n">
        <v>47.655</v>
      </c>
      <c r="L45" t="n">
        <v>50.202</v>
      </c>
      <c r="M45" t="n">
        <v>48.702</v>
      </c>
      <c r="N45" t="n">
        <v>72.19</v>
      </c>
      <c r="O45" t="n">
        <v>66.06</v>
      </c>
      <c r="P45" t="n">
        <v>80.964</v>
      </c>
      <c r="Q45" t="n">
        <v>90.964</v>
      </c>
      <c r="R45" t="n">
        <v>109.238</v>
      </c>
      <c r="S45" t="n">
        <v>127.881</v>
      </c>
      <c r="T45" t="n">
        <v>148.131</v>
      </c>
      <c r="U45" t="n">
        <v>159.107</v>
      </c>
      <c r="V45" t="n">
        <v>172.548</v>
      </c>
      <c r="W45" t="n">
        <v>181.798</v>
      </c>
      <c r="X45" t="n">
        <v>185.262</v>
      </c>
    </row>
    <row r="46">
      <c r="A46" t="inlineStr">
        <is>
          <t>current policy</t>
        </is>
      </c>
      <c r="B46" t="inlineStr">
        <is>
          <t>Current policy</t>
        </is>
      </c>
      <c r="C46" t="inlineStr">
        <is>
          <t>high</t>
        </is>
      </c>
      <c r="D46" t="n">
        <v>2.905</v>
      </c>
      <c r="E46" t="n">
        <v>8.976000000000001</v>
      </c>
      <c r="F46" t="n">
        <v>14.476</v>
      </c>
      <c r="G46" t="n">
        <v>14.655</v>
      </c>
      <c r="H46" t="n">
        <v>24.69</v>
      </c>
      <c r="I46" t="n">
        <v>26.571</v>
      </c>
      <c r="J46" t="n">
        <v>43.048</v>
      </c>
      <c r="K46" t="n">
        <v>59.929</v>
      </c>
      <c r="L46" t="n">
        <v>60.202</v>
      </c>
      <c r="M46" t="n">
        <v>67.238</v>
      </c>
      <c r="N46" t="n">
        <v>97.536</v>
      </c>
      <c r="O46" t="n">
        <v>105.821</v>
      </c>
      <c r="P46" t="n">
        <v>129.833</v>
      </c>
      <c r="Q46" t="n">
        <v>146.524</v>
      </c>
      <c r="R46" t="n">
        <v>163.988</v>
      </c>
      <c r="S46" t="n">
        <v>148.988</v>
      </c>
      <c r="T46" t="n">
        <v>170.321</v>
      </c>
      <c r="U46" t="n">
        <v>184.583</v>
      </c>
      <c r="V46" t="n">
        <v>203.512</v>
      </c>
      <c r="W46" t="n">
        <v>212.167</v>
      </c>
      <c r="X46" t="n">
        <v>225.202</v>
      </c>
    </row>
    <row r="48">
      <c r="A48" t="inlineStr">
        <is>
          <t>Firm-capacity gap under current policy (GW; M58)</t>
        </is>
      </c>
    </row>
    <row r="49">
      <c r="A49" t="inlineStr">
        <is>
          <t>demand</t>
        </is>
      </c>
      <c r="B49" t="inlineStr">
        <is>
          <t>measure</t>
        </is>
      </c>
      <c r="C49" t="n">
        <v>2030</v>
      </c>
      <c r="D49" t="n">
        <v>2031</v>
      </c>
      <c r="E49" t="n">
        <v>2032</v>
      </c>
      <c r="F49" t="n">
        <v>2033</v>
      </c>
      <c r="G49" t="n">
        <v>2034</v>
      </c>
      <c r="H49" t="n">
        <v>2035</v>
      </c>
      <c r="I49" t="n">
        <v>2036</v>
      </c>
      <c r="J49" t="n">
        <v>2037</v>
      </c>
      <c r="K49" t="n">
        <v>2038</v>
      </c>
      <c r="L49" t="n">
        <v>2039</v>
      </c>
      <c r="M49" t="n">
        <v>2040</v>
      </c>
      <c r="N49" t="n">
        <v>2041</v>
      </c>
      <c r="O49" t="n">
        <v>2042</v>
      </c>
      <c r="P49" t="n">
        <v>2043</v>
      </c>
      <c r="Q49" t="n">
        <v>2044</v>
      </c>
      <c r="R49" t="n">
        <v>2045</v>
      </c>
      <c r="S49" t="n">
        <v>2046</v>
      </c>
      <c r="T49" t="n">
        <v>2047</v>
      </c>
      <c r="U49" t="n">
        <v>2048</v>
      </c>
      <c r="V49" t="n">
        <v>2049</v>
      </c>
      <c r="W49" t="n">
        <v>2050</v>
      </c>
    </row>
    <row r="50">
      <c r="A50" t="inlineStr">
        <is>
          <t>low</t>
        </is>
      </c>
      <c r="B50" t="inlineStr">
        <is>
          <t>gap_gw</t>
        </is>
      </c>
      <c r="C50" t="n">
        <v>0</v>
      </c>
      <c r="D50" t="n">
        <v>0.28</v>
      </c>
      <c r="E50" t="n">
        <v>1.53</v>
      </c>
      <c r="F50" t="n">
        <v>4.6</v>
      </c>
      <c r="G50" t="n">
        <v>5.22</v>
      </c>
      <c r="H50" t="n">
        <v>8.619999999999999</v>
      </c>
      <c r="I50" t="n">
        <v>11.75</v>
      </c>
      <c r="J50" t="n">
        <v>13.09</v>
      </c>
      <c r="K50" t="n">
        <v>14.96</v>
      </c>
      <c r="L50" t="n">
        <v>16.63</v>
      </c>
      <c r="M50" t="n">
        <v>18.27</v>
      </c>
      <c r="N50" t="n">
        <v>18.41</v>
      </c>
      <c r="O50" t="n">
        <v>19.3</v>
      </c>
      <c r="P50" t="n">
        <v>19.79</v>
      </c>
      <c r="Q50" t="n">
        <v>20.91</v>
      </c>
      <c r="R50" t="n">
        <v>21.49</v>
      </c>
      <c r="S50" t="n">
        <v>22.57</v>
      </c>
      <c r="T50" t="n">
        <v>24.37</v>
      </c>
      <c r="U50" t="n">
        <v>25.2</v>
      </c>
      <c r="V50" t="n">
        <v>26.14</v>
      </c>
      <c r="W50" t="n">
        <v>27.62</v>
      </c>
    </row>
    <row r="51">
      <c r="A51" t="inlineStr">
        <is>
          <t>low</t>
        </is>
      </c>
      <c r="B51" t="inlineStr">
        <is>
          <t>gap_is_lower_bound</t>
        </is>
      </c>
      <c r="C51" t="b">
        <v>0</v>
      </c>
      <c r="D51" t="b">
        <v>0</v>
      </c>
      <c r="E51" t="b">
        <v>0</v>
      </c>
      <c r="F51" t="b">
        <v>0</v>
      </c>
      <c r="G51" t="b">
        <v>0</v>
      </c>
      <c r="H51" t="b">
        <v>0</v>
      </c>
      <c r="I51" t="b">
        <v>0</v>
      </c>
      <c r="J51" t="b">
        <v>0</v>
      </c>
      <c r="K51" t="b">
        <v>0</v>
      </c>
      <c r="L51" t="b">
        <v>0</v>
      </c>
      <c r="M51" t="b">
        <v>0</v>
      </c>
      <c r="N51" t="b">
        <v>0</v>
      </c>
      <c r="O51" t="b">
        <v>0</v>
      </c>
      <c r="P51" t="b">
        <v>0</v>
      </c>
      <c r="Q51" t="b">
        <v>0</v>
      </c>
      <c r="R51" t="b">
        <v>0</v>
      </c>
      <c r="S51" t="b">
        <v>0</v>
      </c>
      <c r="T51" t="b">
        <v>0</v>
      </c>
      <c r="U51" t="b">
        <v>0</v>
      </c>
      <c r="V51" t="b">
        <v>0</v>
      </c>
      <c r="W51" t="b">
        <v>0</v>
      </c>
    </row>
    <row r="52">
      <c r="A52" t="inlineStr">
        <is>
          <t>central</t>
        </is>
      </c>
      <c r="B52" t="inlineStr">
        <is>
          <t>gap_gw</t>
        </is>
      </c>
      <c r="C52" t="n">
        <v>0</v>
      </c>
      <c r="D52" t="n">
        <v>1.38</v>
      </c>
      <c r="E52" t="n">
        <v>4.23</v>
      </c>
      <c r="F52" t="n">
        <v>6.38</v>
      </c>
      <c r="G52" t="n">
        <v>8.5</v>
      </c>
      <c r="H52" t="n">
        <v>10.06</v>
      </c>
      <c r="I52" t="n">
        <v>12.27</v>
      </c>
      <c r="J52" t="n">
        <v>13.61</v>
      </c>
      <c r="K52" t="n">
        <v>14.56</v>
      </c>
      <c r="L52" t="n">
        <v>15.31</v>
      </c>
      <c r="M52" t="n">
        <v>18.79</v>
      </c>
      <c r="N52" t="n">
        <v>18.93</v>
      </c>
      <c r="O52" t="n">
        <v>20.74</v>
      </c>
      <c r="P52" t="n">
        <v>22.15</v>
      </c>
      <c r="Q52" t="n">
        <v>25.11</v>
      </c>
      <c r="R52" t="n">
        <v>26.61</v>
      </c>
      <c r="S52" t="n">
        <v>28.69</v>
      </c>
      <c r="T52" t="n">
        <v>31.41</v>
      </c>
      <c r="U52" t="n">
        <v>32.34</v>
      </c>
      <c r="V52" t="n">
        <v>33.28</v>
      </c>
      <c r="W52" t="n">
        <v>34.76</v>
      </c>
    </row>
    <row r="53">
      <c r="A53" t="inlineStr">
        <is>
          <t>central</t>
        </is>
      </c>
      <c r="B53" t="inlineStr">
        <is>
          <t>gap_is_lower_bound</t>
        </is>
      </c>
      <c r="C53" t="b">
        <v>0</v>
      </c>
      <c r="D53" t="b">
        <v>0</v>
      </c>
      <c r="E53" t="b">
        <v>0</v>
      </c>
      <c r="F53" t="b">
        <v>0</v>
      </c>
      <c r="G53" t="b">
        <v>0</v>
      </c>
      <c r="H53" t="b">
        <v>0</v>
      </c>
      <c r="I53" t="b">
        <v>0</v>
      </c>
      <c r="J53" t="b">
        <v>0</v>
      </c>
      <c r="K53" t="b">
        <v>0</v>
      </c>
      <c r="L53" t="b">
        <v>0</v>
      </c>
      <c r="M53" t="b">
        <v>0</v>
      </c>
      <c r="N53" t="b">
        <v>0</v>
      </c>
      <c r="O53" t="b">
        <v>0</v>
      </c>
      <c r="P53" t="b">
        <v>0</v>
      </c>
      <c r="Q53" t="b">
        <v>0</v>
      </c>
      <c r="R53" t="b">
        <v>0</v>
      </c>
      <c r="S53" t="b">
        <v>0</v>
      </c>
      <c r="T53" t="b">
        <v>0</v>
      </c>
      <c r="U53" t="b">
        <v>0</v>
      </c>
      <c r="V53" t="b">
        <v>0</v>
      </c>
      <c r="W53" t="b">
        <v>0</v>
      </c>
    </row>
    <row r="54">
      <c r="A54" t="inlineStr">
        <is>
          <t>high</t>
        </is>
      </c>
      <c r="B54" t="inlineStr">
        <is>
          <t>gap_gw</t>
        </is>
      </c>
      <c r="C54" t="n">
        <v>0</v>
      </c>
      <c r="D54" t="n">
        <v>1.38</v>
      </c>
      <c r="E54" t="n">
        <v>4.23</v>
      </c>
      <c r="F54" t="n">
        <v>4.54</v>
      </c>
      <c r="G54" t="n">
        <v>8.5</v>
      </c>
      <c r="H54" t="n">
        <v>11.9</v>
      </c>
      <c r="I54" t="n">
        <v>15.95</v>
      </c>
      <c r="J54" t="n">
        <v>18.21</v>
      </c>
      <c r="K54" t="n">
        <v>20.08</v>
      </c>
      <c r="L54" t="n">
        <v>23.59</v>
      </c>
      <c r="M54" t="n">
        <v>27.07</v>
      </c>
      <c r="N54" t="n">
        <v>28.13</v>
      </c>
      <c r="O54" t="n">
        <v>30.86</v>
      </c>
      <c r="P54" t="n">
        <v>32.59</v>
      </c>
      <c r="Q54" t="n">
        <v>34.63</v>
      </c>
      <c r="R54" t="n">
        <v>34.29</v>
      </c>
      <c r="S54" t="n">
        <v>36.37</v>
      </c>
      <c r="T54" t="n">
        <v>38.17</v>
      </c>
      <c r="U54" t="n">
        <v>40.4</v>
      </c>
      <c r="V54" t="n">
        <v>41.34</v>
      </c>
      <c r="W54" t="n">
        <v>42.22</v>
      </c>
    </row>
    <row r="55">
      <c r="A55" t="inlineStr">
        <is>
          <t>high</t>
        </is>
      </c>
      <c r="B55" t="inlineStr">
        <is>
          <t>gap_is_lower_bound</t>
        </is>
      </c>
      <c r="C55" t="b">
        <v>0</v>
      </c>
      <c r="D55" t="b">
        <v>1</v>
      </c>
      <c r="E55" t="b">
        <v>1</v>
      </c>
      <c r="F55" t="b">
        <v>1</v>
      </c>
      <c r="G55" t="b">
        <v>0</v>
      </c>
      <c r="H55" t="b">
        <v>0</v>
      </c>
      <c r="I55" t="b">
        <v>0</v>
      </c>
      <c r="J55" t="b">
        <v>0</v>
      </c>
      <c r="K55" t="b">
        <v>0</v>
      </c>
      <c r="L55" t="b">
        <v>0</v>
      </c>
      <c r="M55" t="b">
        <v>0</v>
      </c>
      <c r="N55" t="b">
        <v>0</v>
      </c>
      <c r="O55" t="b">
        <v>0</v>
      </c>
      <c r="P55" t="b">
        <v>0</v>
      </c>
      <c r="Q55" t="b">
        <v>0</v>
      </c>
      <c r="R55" t="b">
        <v>0</v>
      </c>
      <c r="S55" t="b">
        <v>0</v>
      </c>
      <c r="T55" t="b">
        <v>0</v>
      </c>
      <c r="U55" t="b">
        <v>0</v>
      </c>
      <c r="V55" t="b">
        <v>0</v>
      </c>
      <c r="W55" t="b">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2026-10-20T12:45:04Z</dcterms:created>
  <dcterms:modified xmlns:dcterms="http://purl.org/dc/terms/" xmlns:xsi="http://www.w3.org/2001/XMLSchema-instance" xsi:type="dcterms:W3CDTF">2026-10-23T11:49:34Z</dcterms:modified>
</cp:coreProperties>
</file>